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540" windowWidth="20490" windowHeight="699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port'!$A$1:$J$1237</definedName>
    <definedName name="_xlnm._FilterDatabase" localSheetId="3" hidden="1">全球运价!$B$7:$T$7</definedName>
    <definedName name="_xlnm._FilterDatabase" localSheetId="2" hidden="1">运价!$A$8:$Q$664</definedName>
  </definedNames>
  <calcPr calcId="145621"/>
</workbook>
</file>

<file path=xl/calcChain.xml><?xml version="1.0" encoding="utf-8"?>
<calcChain xmlns="http://schemas.openxmlformats.org/spreadsheetml/2006/main">
  <c r="I276" i="18" l="1"/>
  <c r="K224" i="18" l="1"/>
  <c r="L224" i="18"/>
  <c r="K225" i="18"/>
  <c r="L225" i="18"/>
  <c r="J225" i="18" l="1"/>
  <c r="I225" i="18" s="1"/>
  <c r="J224" i="18"/>
  <c r="I224" i="18" s="1"/>
  <c r="K197" i="18"/>
  <c r="L197" i="18"/>
  <c r="K198" i="18"/>
  <c r="L198" i="18"/>
  <c r="K199" i="18"/>
  <c r="L199" i="18"/>
  <c r="J199" i="18" l="1"/>
  <c r="I199" i="18" s="1"/>
  <c r="J198" i="18"/>
  <c r="I198" i="18" s="1"/>
  <c r="J197" i="18"/>
  <c r="I197" i="18" s="1"/>
  <c r="L194" i="18"/>
  <c r="K194" i="18"/>
  <c r="L193" i="18"/>
  <c r="K193" i="18"/>
  <c r="L192" i="18"/>
  <c r="K192" i="18"/>
  <c r="L195" i="18"/>
  <c r="K195" i="18"/>
  <c r="J192" i="18" l="1"/>
  <c r="I192" i="18" s="1"/>
  <c r="J193" i="18"/>
  <c r="I193" i="18" s="1"/>
  <c r="J194" i="18"/>
  <c r="I194" i="18" s="1"/>
  <c r="J195" i="18"/>
  <c r="I195" i="18" s="1"/>
  <c r="J334" i="18"/>
  <c r="I334" i="18" s="1"/>
  <c r="J333" i="18"/>
  <c r="I333" i="18" s="1"/>
  <c r="K418" i="18" l="1"/>
  <c r="L418" i="18"/>
  <c r="J418" i="18" l="1"/>
  <c r="I418" i="18" s="1"/>
  <c r="K368" i="18"/>
  <c r="L368" i="18"/>
  <c r="J368" i="18" l="1"/>
  <c r="I368" i="18" s="1"/>
  <c r="L356" i="18" l="1"/>
  <c r="K356" i="18"/>
  <c r="J356" i="18" l="1"/>
  <c r="I356" i="18" s="1"/>
  <c r="L123" i="18"/>
  <c r="K123" i="18"/>
  <c r="J123" i="18" l="1"/>
  <c r="I123" i="18" s="1"/>
  <c r="K342" i="18"/>
  <c r="L342" i="18"/>
  <c r="K343" i="18"/>
  <c r="L343" i="18"/>
  <c r="K344" i="18"/>
  <c r="L344" i="18"/>
  <c r="L214" i="18"/>
  <c r="K214" i="18"/>
  <c r="L213" i="18"/>
  <c r="K213" i="18"/>
  <c r="L212" i="18"/>
  <c r="K212" i="18"/>
  <c r="L211" i="18"/>
  <c r="K211" i="18"/>
  <c r="L210" i="18"/>
  <c r="K210" i="18"/>
  <c r="L209" i="18"/>
  <c r="K209" i="18"/>
  <c r="L208" i="18"/>
  <c r="K208" i="18"/>
  <c r="L207" i="18"/>
  <c r="K207" i="18"/>
  <c r="L206" i="18"/>
  <c r="K206" i="18"/>
  <c r="L205" i="18"/>
  <c r="K205" i="18"/>
  <c r="L204" i="18"/>
  <c r="K204" i="18"/>
  <c r="L203" i="18"/>
  <c r="K203" i="18"/>
  <c r="L202" i="18"/>
  <c r="K202" i="18"/>
  <c r="L201" i="18"/>
  <c r="K201" i="18"/>
  <c r="L200" i="18"/>
  <c r="K200" i="18"/>
  <c r="L196" i="18"/>
  <c r="K196" i="18"/>
  <c r="L191" i="18"/>
  <c r="K191" i="18"/>
  <c r="L190" i="18"/>
  <c r="K190" i="18"/>
  <c r="K461" i="18"/>
  <c r="K462" i="18"/>
  <c r="L488" i="18"/>
  <c r="K488" i="18"/>
  <c r="L487" i="18"/>
  <c r="K487" i="18"/>
  <c r="L486" i="18"/>
  <c r="K486" i="18"/>
  <c r="L485" i="18"/>
  <c r="K485" i="18"/>
  <c r="L484" i="18"/>
  <c r="K484" i="18"/>
  <c r="L482" i="18"/>
  <c r="K482" i="18"/>
  <c r="L479" i="18"/>
  <c r="K479" i="18"/>
  <c r="L478" i="18"/>
  <c r="K478" i="18"/>
  <c r="L477" i="18"/>
  <c r="K477" i="18"/>
  <c r="L476" i="18"/>
  <c r="K476" i="18"/>
  <c r="L475" i="18"/>
  <c r="K475" i="18"/>
  <c r="L474" i="18"/>
  <c r="K474" i="18"/>
  <c r="L473" i="18"/>
  <c r="K473" i="18"/>
  <c r="L472" i="18"/>
  <c r="K472" i="18"/>
  <c r="L471" i="18"/>
  <c r="K471" i="18"/>
  <c r="L470" i="18"/>
  <c r="K470" i="18"/>
  <c r="L469" i="18"/>
  <c r="K469" i="18"/>
  <c r="L468" i="18"/>
  <c r="K468" i="18"/>
  <c r="L467" i="18"/>
  <c r="K467" i="18"/>
  <c r="L466" i="18"/>
  <c r="K466" i="18"/>
  <c r="L465" i="18"/>
  <c r="K465" i="18"/>
  <c r="L464" i="18"/>
  <c r="K464" i="18"/>
  <c r="L463" i="18"/>
  <c r="K463" i="18"/>
  <c r="L462" i="18"/>
  <c r="L461" i="18"/>
  <c r="L460" i="18"/>
  <c r="K460" i="18"/>
  <c r="L459" i="18"/>
  <c r="K459" i="18"/>
  <c r="L458" i="18"/>
  <c r="K458" i="18"/>
  <c r="L457" i="18"/>
  <c r="K457" i="18"/>
  <c r="L456" i="18"/>
  <c r="K456" i="18"/>
  <c r="L455" i="18"/>
  <c r="K455" i="18"/>
  <c r="L453" i="18"/>
  <c r="K453" i="18"/>
  <c r="L532" i="18"/>
  <c r="K532" i="18"/>
  <c r="L531" i="18"/>
  <c r="K531" i="18"/>
  <c r="L530" i="18"/>
  <c r="K530" i="18"/>
  <c r="L529" i="18"/>
  <c r="K529" i="18"/>
  <c r="L528" i="18"/>
  <c r="K528" i="18"/>
  <c r="L527" i="18"/>
  <c r="K527" i="18"/>
  <c r="L526" i="18"/>
  <c r="K526" i="18"/>
  <c r="L525" i="18"/>
  <c r="K525" i="18"/>
  <c r="L524" i="18"/>
  <c r="K524" i="18"/>
  <c r="L523" i="18"/>
  <c r="K523" i="18"/>
  <c r="L516" i="18"/>
  <c r="K516" i="18"/>
  <c r="L515" i="18"/>
  <c r="K515" i="18"/>
  <c r="L437" i="18"/>
  <c r="K437" i="18"/>
  <c r="L436" i="18"/>
  <c r="K436" i="18"/>
  <c r="L435" i="18"/>
  <c r="K435" i="18"/>
  <c r="L434" i="18"/>
  <c r="K434" i="18"/>
  <c r="L332" i="18"/>
  <c r="K332" i="18"/>
  <c r="L331" i="18"/>
  <c r="K331" i="18"/>
  <c r="L330" i="18"/>
  <c r="K330" i="18"/>
  <c r="L329" i="18"/>
  <c r="K329" i="18"/>
  <c r="L328" i="18"/>
  <c r="K328" i="18"/>
  <c r="L327" i="18"/>
  <c r="K327" i="18"/>
  <c r="L326" i="18"/>
  <c r="K326" i="18"/>
  <c r="L325" i="18"/>
  <c r="K325" i="18"/>
  <c r="L317" i="18"/>
  <c r="K317" i="18"/>
  <c r="L316" i="18"/>
  <c r="K316" i="18"/>
  <c r="L315" i="18"/>
  <c r="K315" i="18"/>
  <c r="L314" i="18"/>
  <c r="K314" i="18"/>
  <c r="L313" i="18"/>
  <c r="K313" i="18"/>
  <c r="L269" i="18"/>
  <c r="K269" i="18"/>
  <c r="L268" i="18"/>
  <c r="K268" i="18"/>
  <c r="L267" i="18"/>
  <c r="K267" i="18"/>
  <c r="L258" i="18"/>
  <c r="K258" i="18"/>
  <c r="L257" i="18"/>
  <c r="K257" i="18"/>
  <c r="L248" i="18"/>
  <c r="K248" i="18"/>
  <c r="L247" i="18"/>
  <c r="K247" i="18"/>
  <c r="L237" i="18"/>
  <c r="K237" i="18"/>
  <c r="L236" i="18"/>
  <c r="K236" i="18"/>
  <c r="L235" i="18"/>
  <c r="K235" i="18"/>
  <c r="L234" i="18"/>
  <c r="K234" i="18"/>
  <c r="L159" i="18"/>
  <c r="K159" i="18"/>
  <c r="L158" i="18"/>
  <c r="K158" i="18"/>
  <c r="L157" i="18"/>
  <c r="K157" i="18"/>
  <c r="L156" i="18"/>
  <c r="K156" i="18"/>
  <c r="L155" i="18"/>
  <c r="K155" i="18"/>
  <c r="L154" i="18"/>
  <c r="K154" i="18"/>
  <c r="L153" i="18"/>
  <c r="K153" i="18"/>
  <c r="L152" i="18"/>
  <c r="K152" i="18"/>
  <c r="L145" i="18"/>
  <c r="K145" i="18"/>
  <c r="L144" i="18"/>
  <c r="K144" i="18"/>
  <c r="L138" i="18"/>
  <c r="K138" i="18"/>
  <c r="L137" i="18"/>
  <c r="K137" i="18"/>
  <c r="L85" i="18"/>
  <c r="K85" i="18"/>
  <c r="L84" i="18"/>
  <c r="K84" i="18"/>
  <c r="L83" i="18"/>
  <c r="K83" i="18"/>
  <c r="L82" i="18"/>
  <c r="K82" i="18"/>
  <c r="L81" i="18"/>
  <c r="K81" i="18"/>
  <c r="L80" i="18"/>
  <c r="K80" i="18"/>
  <c r="L79" i="18"/>
  <c r="K79" i="18"/>
  <c r="L78" i="18"/>
  <c r="K78" i="18"/>
  <c r="L77" i="18"/>
  <c r="K77" i="18"/>
  <c r="L76" i="18"/>
  <c r="K76" i="18"/>
  <c r="L75" i="18"/>
  <c r="K75" i="18"/>
  <c r="L74" i="18"/>
  <c r="K74" i="18"/>
  <c r="L67" i="18"/>
  <c r="K67" i="18"/>
  <c r="L66" i="18"/>
  <c r="K66" i="18"/>
  <c r="L65" i="18"/>
  <c r="K65" i="18"/>
  <c r="L64" i="18"/>
  <c r="K64" i="18"/>
  <c r="L63" i="18"/>
  <c r="K63" i="18"/>
  <c r="L61" i="18"/>
  <c r="K61" i="18"/>
  <c r="L60" i="18"/>
  <c r="K60" i="18"/>
  <c r="L59" i="18"/>
  <c r="K59" i="18"/>
  <c r="L58" i="18"/>
  <c r="K58" i="18"/>
  <c r="L57" i="18"/>
  <c r="K57" i="18"/>
  <c r="L55" i="18"/>
  <c r="K55" i="18"/>
  <c r="L54" i="18"/>
  <c r="K54" i="18"/>
  <c r="L53" i="18"/>
  <c r="K53" i="18"/>
  <c r="L52" i="18"/>
  <c r="K52" i="18"/>
  <c r="L51" i="18"/>
  <c r="K51" i="18"/>
  <c r="L648" i="18"/>
  <c r="K648" i="18"/>
  <c r="L647" i="18"/>
  <c r="K647" i="18"/>
  <c r="L646" i="18"/>
  <c r="K646" i="18"/>
  <c r="L645" i="18"/>
  <c r="K645" i="18"/>
  <c r="L644" i="18"/>
  <c r="K644" i="18"/>
  <c r="L643" i="18"/>
  <c r="K643" i="18"/>
  <c r="L642" i="18"/>
  <c r="K642" i="18"/>
  <c r="L641" i="18"/>
  <c r="K641" i="18"/>
  <c r="L640" i="18"/>
  <c r="K640" i="18"/>
  <c r="L639" i="18"/>
  <c r="K639" i="18"/>
  <c r="L638" i="18"/>
  <c r="K638" i="18"/>
  <c r="L637" i="18"/>
  <c r="K637" i="18"/>
  <c r="L636" i="18"/>
  <c r="K636" i="18"/>
  <c r="L635" i="18"/>
  <c r="K635" i="18"/>
  <c r="L634" i="18"/>
  <c r="K634" i="18"/>
  <c r="L633" i="18"/>
  <c r="K633" i="18"/>
  <c r="L632" i="18"/>
  <c r="K632" i="18"/>
  <c r="L631" i="18"/>
  <c r="K631" i="18"/>
  <c r="L630" i="18"/>
  <c r="K630" i="18"/>
  <c r="L629" i="18"/>
  <c r="K629"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595" i="18"/>
  <c r="K595" i="18"/>
  <c r="L594" i="18"/>
  <c r="K594" i="18"/>
  <c r="L593" i="18"/>
  <c r="K593" i="18"/>
  <c r="L586" i="18"/>
  <c r="K586" i="18"/>
  <c r="L585" i="18"/>
  <c r="K585" i="18"/>
  <c r="L584" i="18"/>
  <c r="K584" i="18"/>
  <c r="L583" i="18"/>
  <c r="K583" i="18"/>
  <c r="L582" i="18"/>
  <c r="K582" i="18"/>
  <c r="L581" i="18"/>
  <c r="K581" i="18"/>
  <c r="L580" i="18"/>
  <c r="K580" i="18"/>
  <c r="L579" i="18"/>
  <c r="K579" i="18"/>
  <c r="L578" i="18"/>
  <c r="K578" i="18"/>
  <c r="L569" i="18"/>
  <c r="K569" i="18"/>
  <c r="L568" i="18"/>
  <c r="K568" i="18"/>
  <c r="L567" i="18"/>
  <c r="K567" i="18"/>
  <c r="L566" i="18"/>
  <c r="K566" i="18"/>
  <c r="L565" i="18"/>
  <c r="K565" i="18"/>
  <c r="L564" i="18"/>
  <c r="K564" i="18"/>
  <c r="L563" i="18"/>
  <c r="K563" i="18"/>
  <c r="L562" i="18"/>
  <c r="K562" i="18"/>
  <c r="L561" i="18"/>
  <c r="K561"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40" i="18"/>
  <c r="K540" i="18"/>
  <c r="L539" i="18"/>
  <c r="K539" i="18"/>
  <c r="L506" i="18"/>
  <c r="K506" i="18"/>
  <c r="L505" i="18"/>
  <c r="K505" i="18"/>
  <c r="L504" i="18"/>
  <c r="K504" i="18"/>
  <c r="L503" i="18"/>
  <c r="K503" i="18"/>
  <c r="L502" i="18"/>
  <c r="K502" i="18"/>
  <c r="L501" i="18"/>
  <c r="K501" i="18"/>
  <c r="L500" i="18"/>
  <c r="K500" i="18"/>
  <c r="L499" i="18"/>
  <c r="K499" i="18"/>
  <c r="L498" i="18"/>
  <c r="K498" i="18"/>
  <c r="L481" i="18"/>
  <c r="K481" i="18"/>
  <c r="L452" i="18"/>
  <c r="K452" i="18"/>
  <c r="L451" i="18"/>
  <c r="K451" i="18"/>
  <c r="L450" i="18"/>
  <c r="K450" i="18"/>
  <c r="L449" i="18"/>
  <c r="K449" i="18"/>
  <c r="L448" i="18"/>
  <c r="K448" i="18"/>
  <c r="L447" i="18"/>
  <c r="K447" i="18"/>
  <c r="L446" i="18"/>
  <c r="K446" i="18"/>
  <c r="L445" i="18"/>
  <c r="K445"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7" i="18"/>
  <c r="K397" i="18"/>
  <c r="L396" i="18"/>
  <c r="K396" i="18"/>
  <c r="L395" i="18"/>
  <c r="K395" i="18"/>
  <c r="L394" i="18"/>
  <c r="K394" i="18"/>
  <c r="L387" i="18"/>
  <c r="K387" i="18"/>
  <c r="L386" i="18"/>
  <c r="K386" i="18"/>
  <c r="L385" i="18"/>
  <c r="K385" i="18"/>
  <c r="L384" i="18"/>
  <c r="K384" i="18"/>
  <c r="L383" i="18"/>
  <c r="K383" i="18"/>
  <c r="L375" i="18"/>
  <c r="K375" i="18"/>
  <c r="L374" i="18"/>
  <c r="K374" i="18"/>
  <c r="L373" i="18"/>
  <c r="K373" i="18"/>
  <c r="L372" i="18"/>
  <c r="K372" i="18"/>
  <c r="L371" i="18"/>
  <c r="K371" i="18"/>
  <c r="L370" i="18"/>
  <c r="K370" i="18"/>
  <c r="L369" i="18"/>
  <c r="K369" i="18"/>
  <c r="L367" i="18"/>
  <c r="K367" i="18"/>
  <c r="L358" i="18"/>
  <c r="K358" i="18"/>
  <c r="L357" i="18"/>
  <c r="K357" i="18"/>
  <c r="L355" i="18"/>
  <c r="K355" i="18"/>
  <c r="L354" i="18"/>
  <c r="K354" i="18"/>
  <c r="L352" i="18"/>
  <c r="K352" i="18"/>
  <c r="L351" i="18"/>
  <c r="K351" i="18"/>
  <c r="L350" i="18"/>
  <c r="K350" i="18"/>
  <c r="L312" i="18"/>
  <c r="K312" i="18"/>
  <c r="L311" i="18"/>
  <c r="K311" i="18"/>
  <c r="L310" i="18"/>
  <c r="K310" i="18"/>
  <c r="L309" i="18"/>
  <c r="K309" i="18"/>
  <c r="L308" i="18"/>
  <c r="K308" i="18"/>
  <c r="L307" i="18"/>
  <c r="K307" i="18"/>
  <c r="L305" i="18"/>
  <c r="K305" i="18"/>
  <c r="L298" i="18"/>
  <c r="K298" i="18"/>
  <c r="L294" i="18"/>
  <c r="K294" i="18"/>
  <c r="L293" i="18"/>
  <c r="K293" i="18"/>
  <c r="L292" i="18"/>
  <c r="K292" i="18"/>
  <c r="L291" i="18"/>
  <c r="K291" i="18"/>
  <c r="L290" i="18"/>
  <c r="K290" i="18"/>
  <c r="L289" i="18"/>
  <c r="K289" i="18"/>
  <c r="L288" i="18"/>
  <c r="K288" i="18"/>
  <c r="L287" i="18"/>
  <c r="K287" i="18"/>
  <c r="L286" i="18"/>
  <c r="K286" i="18"/>
  <c r="L285" i="18"/>
  <c r="K285" i="18"/>
  <c r="L284" i="18"/>
  <c r="K284" i="18"/>
  <c r="L283" i="18"/>
  <c r="K283" i="18"/>
  <c r="L282" i="18"/>
  <c r="K282" i="18"/>
  <c r="L281" i="18"/>
  <c r="K281" i="18"/>
  <c r="L280" i="18"/>
  <c r="K280" i="18"/>
  <c r="L279" i="18"/>
  <c r="K279" i="18"/>
  <c r="L278" i="18"/>
  <c r="K278"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32" i="18"/>
  <c r="K132" i="18"/>
  <c r="L131" i="18"/>
  <c r="K131" i="18"/>
  <c r="L130" i="18"/>
  <c r="K130" i="18"/>
  <c r="L122" i="18"/>
  <c r="K122" i="18"/>
  <c r="L121" i="18"/>
  <c r="K121" i="18"/>
  <c r="L120" i="18"/>
  <c r="K120" i="18"/>
  <c r="L119" i="18"/>
  <c r="K119"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98" i="18"/>
  <c r="K98" i="18"/>
  <c r="L97" i="18"/>
  <c r="K97" i="18"/>
  <c r="L96" i="18"/>
  <c r="K96" i="18"/>
  <c r="L95" i="18"/>
  <c r="K95" i="18"/>
  <c r="L93" i="18"/>
  <c r="K93" i="18"/>
  <c r="L44" i="18"/>
  <c r="K44" i="18"/>
  <c r="L43" i="18"/>
  <c r="K43" i="18"/>
  <c r="L42" i="18"/>
  <c r="K42" i="18"/>
  <c r="L31" i="18"/>
  <c r="K31" i="18"/>
  <c r="L30" i="18"/>
  <c r="K30" i="18"/>
  <c r="L29" i="18"/>
  <c r="K29" i="18"/>
  <c r="L28" i="18"/>
  <c r="K28" i="18"/>
  <c r="I34" i="18"/>
  <c r="I35" i="18"/>
  <c r="I36" i="18"/>
  <c r="I37" i="18"/>
  <c r="I38" i="18"/>
  <c r="I39" i="18"/>
  <c r="I40" i="18"/>
  <c r="I41" i="18"/>
  <c r="I46" i="18"/>
  <c r="I47" i="18"/>
  <c r="I48" i="18"/>
  <c r="I49" i="18"/>
  <c r="I50" i="18"/>
  <c r="I56" i="18"/>
  <c r="I62" i="18"/>
  <c r="I68" i="18"/>
  <c r="I69" i="18"/>
  <c r="I71" i="18"/>
  <c r="I72" i="18"/>
  <c r="I73" i="18"/>
  <c r="I88" i="18"/>
  <c r="I89" i="18"/>
  <c r="I90" i="18"/>
  <c r="I91" i="18"/>
  <c r="I92" i="18"/>
  <c r="I101" i="18"/>
  <c r="I102" i="18"/>
  <c r="I103" i="18"/>
  <c r="I104" i="18"/>
  <c r="I124" i="18"/>
  <c r="I126" i="18"/>
  <c r="I127" i="18"/>
  <c r="I128" i="18"/>
  <c r="I129" i="18"/>
  <c r="I133" i="18"/>
  <c r="I134" i="18"/>
  <c r="I135" i="18"/>
  <c r="I136" i="18"/>
  <c r="I139" i="18"/>
  <c r="I140" i="18"/>
  <c r="I141" i="18"/>
  <c r="I142" i="18"/>
  <c r="I143" i="18"/>
  <c r="I147" i="18"/>
  <c r="I148" i="18"/>
  <c r="I149" i="18"/>
  <c r="I150" i="18"/>
  <c r="I151" i="18"/>
  <c r="I160" i="18"/>
  <c r="I161" i="18"/>
  <c r="I162" i="18"/>
  <c r="I163" i="18"/>
  <c r="I164" i="18"/>
  <c r="I185" i="18"/>
  <c r="I186" i="18"/>
  <c r="I187" i="18"/>
  <c r="I188" i="18"/>
  <c r="I189" i="18"/>
  <c r="I216" i="18"/>
  <c r="I217" i="18"/>
  <c r="I218" i="18"/>
  <c r="I219" i="18"/>
  <c r="I221" i="18"/>
  <c r="I222" i="18"/>
  <c r="I223" i="18"/>
  <c r="I226" i="18"/>
  <c r="I227" i="18"/>
  <c r="I228" i="18"/>
  <c r="I229" i="18"/>
  <c r="I231" i="18"/>
  <c r="I232" i="18"/>
  <c r="I233" i="18"/>
  <c r="I239" i="18"/>
  <c r="I240" i="18"/>
  <c r="I241" i="18"/>
  <c r="I243" i="18"/>
  <c r="I245" i="18"/>
  <c r="I246" i="18"/>
  <c r="I250" i="18"/>
  <c r="I251" i="18"/>
  <c r="I252" i="18"/>
  <c r="I253" i="18"/>
  <c r="I255" i="18"/>
  <c r="I256" i="18"/>
  <c r="I260" i="18"/>
  <c r="I261" i="18"/>
  <c r="I262" i="18"/>
  <c r="I265" i="18"/>
  <c r="I266" i="18"/>
  <c r="I271" i="18"/>
  <c r="I272" i="18"/>
  <c r="I273" i="18"/>
  <c r="I274" i="18"/>
  <c r="I277" i="18"/>
  <c r="I301" i="18"/>
  <c r="I302" i="18"/>
  <c r="I303" i="18"/>
  <c r="I304" i="18"/>
  <c r="I320" i="18"/>
  <c r="I321" i="18"/>
  <c r="I322" i="18"/>
  <c r="I323" i="18"/>
  <c r="I324" i="18"/>
  <c r="I337" i="18"/>
  <c r="I338" i="18"/>
  <c r="I339" i="18"/>
  <c r="I340" i="18"/>
  <c r="I341" i="18"/>
  <c r="I346" i="18"/>
  <c r="I347" i="18"/>
  <c r="I348" i="18"/>
  <c r="I349" i="18"/>
  <c r="I360" i="18"/>
  <c r="I361" i="18"/>
  <c r="I362" i="18"/>
  <c r="I364" i="18"/>
  <c r="I365" i="18"/>
  <c r="I366" i="18"/>
  <c r="I377" i="18"/>
  <c r="I378" i="18"/>
  <c r="I379" i="18"/>
  <c r="I380" i="18"/>
  <c r="I381" i="18"/>
  <c r="I382" i="18"/>
  <c r="I389" i="18"/>
  <c r="I390" i="18"/>
  <c r="I391" i="18"/>
  <c r="I392" i="18"/>
  <c r="I393" i="18"/>
  <c r="I420" i="18"/>
  <c r="I421" i="18"/>
  <c r="I422" i="18"/>
  <c r="I423" i="18"/>
  <c r="I424" i="18"/>
  <c r="I425" i="18"/>
  <c r="I426" i="18"/>
  <c r="I427" i="18"/>
  <c r="I428" i="18"/>
  <c r="I429" i="18"/>
  <c r="I430" i="18"/>
  <c r="I431" i="18"/>
  <c r="I432" i="18"/>
  <c r="I433" i="18"/>
  <c r="I439" i="18"/>
  <c r="I440" i="18"/>
  <c r="I441" i="18"/>
  <c r="I442" i="18"/>
  <c r="I443" i="18"/>
  <c r="I444" i="18"/>
  <c r="I490" i="18"/>
  <c r="I491" i="18"/>
  <c r="I492" i="18"/>
  <c r="I493" i="18"/>
  <c r="I494" i="18"/>
  <c r="I495" i="18"/>
  <c r="I496" i="18"/>
  <c r="I497" i="18"/>
  <c r="I508" i="18"/>
  <c r="I509" i="18"/>
  <c r="I510" i="18"/>
  <c r="I511" i="18"/>
  <c r="I512" i="18"/>
  <c r="I513" i="18"/>
  <c r="I514" i="18"/>
  <c r="I518" i="18"/>
  <c r="I520" i="18"/>
  <c r="I521" i="18"/>
  <c r="I522" i="18"/>
  <c r="I534" i="18"/>
  <c r="I535" i="18"/>
  <c r="I536" i="18"/>
  <c r="I537" i="18"/>
  <c r="I538" i="18"/>
  <c r="I556" i="18"/>
  <c r="I557" i="18"/>
  <c r="I558" i="18"/>
  <c r="I559" i="18"/>
  <c r="I560" i="18"/>
  <c r="I570" i="18"/>
  <c r="I571" i="18"/>
  <c r="I572" i="18"/>
  <c r="I573" i="18"/>
  <c r="I574" i="18"/>
  <c r="I575" i="18"/>
  <c r="I576" i="18"/>
  <c r="I577" i="18"/>
  <c r="I587" i="18"/>
  <c r="I588" i="18"/>
  <c r="I589" i="18"/>
  <c r="I590" i="18"/>
  <c r="I591" i="18"/>
  <c r="I592" i="18"/>
  <c r="I596" i="18"/>
  <c r="I597" i="18"/>
  <c r="I598" i="18"/>
  <c r="I599" i="18"/>
  <c r="I600" i="18"/>
  <c r="I650" i="18"/>
  <c r="I651" i="18"/>
  <c r="I652" i="18"/>
  <c r="J461" i="18" l="1"/>
  <c r="I461" i="18" s="1"/>
  <c r="J211" i="18"/>
  <c r="I211" i="18" s="1"/>
  <c r="J213" i="18"/>
  <c r="I213" i="18" s="1"/>
  <c r="J212" i="18"/>
  <c r="I212" i="18" s="1"/>
  <c r="J214" i="18"/>
  <c r="I214" i="18" s="1"/>
  <c r="J210" i="18"/>
  <c r="I210" i="18" s="1"/>
  <c r="J648" i="18"/>
  <c r="I648" i="18" s="1"/>
  <c r="J564" i="18"/>
  <c r="I564" i="18" s="1"/>
  <c r="J583" i="18"/>
  <c r="I583" i="18" s="1"/>
  <c r="J606" i="18"/>
  <c r="I606" i="18" s="1"/>
  <c r="J614" i="18"/>
  <c r="I614" i="18" s="1"/>
  <c r="J626" i="18"/>
  <c r="I626" i="18" s="1"/>
  <c r="J634" i="18"/>
  <c r="I634" i="18" s="1"/>
  <c r="J638" i="18"/>
  <c r="I638" i="18" s="1"/>
  <c r="J642" i="18"/>
  <c r="I642" i="18" s="1"/>
  <c r="J54" i="18"/>
  <c r="I54" i="18" s="1"/>
  <c r="J60" i="18"/>
  <c r="I60" i="18" s="1"/>
  <c r="J74" i="18"/>
  <c r="I74" i="18" s="1"/>
  <c r="J80" i="18"/>
  <c r="I80" i="18" s="1"/>
  <c r="J144" i="18"/>
  <c r="I144" i="18" s="1"/>
  <c r="J156" i="18"/>
  <c r="I156" i="18" s="1"/>
  <c r="J235" i="18"/>
  <c r="I235" i="18" s="1"/>
  <c r="J247" i="18"/>
  <c r="I247" i="18" s="1"/>
  <c r="J248" i="18"/>
  <c r="I248" i="18" s="1"/>
  <c r="J268" i="18"/>
  <c r="I268" i="18" s="1"/>
  <c r="J326" i="18"/>
  <c r="I326" i="18" s="1"/>
  <c r="J330" i="18"/>
  <c r="I330" i="18" s="1"/>
  <c r="J437" i="18"/>
  <c r="I437" i="18" s="1"/>
  <c r="J515" i="18"/>
  <c r="I515" i="18" s="1"/>
  <c r="J526" i="18"/>
  <c r="I526" i="18" s="1"/>
  <c r="J528" i="18"/>
  <c r="I528" i="18" s="1"/>
  <c r="J530" i="18"/>
  <c r="I530" i="18" s="1"/>
  <c r="J532" i="18"/>
  <c r="I532" i="18" s="1"/>
  <c r="J457" i="18"/>
  <c r="I457" i="18" s="1"/>
  <c r="J475" i="18"/>
  <c r="I475" i="18" s="1"/>
  <c r="J479" i="18"/>
  <c r="I479" i="18" s="1"/>
  <c r="J486" i="18"/>
  <c r="I486" i="18" s="1"/>
  <c r="J196" i="18"/>
  <c r="I196" i="18" s="1"/>
  <c r="J203" i="18"/>
  <c r="I203" i="18" s="1"/>
  <c r="J209" i="18"/>
  <c r="I209" i="18" s="1"/>
  <c r="J595" i="18"/>
  <c r="I595" i="18" s="1"/>
  <c r="J610" i="18"/>
  <c r="I610" i="18" s="1"/>
  <c r="J618" i="18"/>
  <c r="I618" i="18" s="1"/>
  <c r="J622" i="18"/>
  <c r="I622" i="18" s="1"/>
  <c r="J630" i="18"/>
  <c r="I630" i="18" s="1"/>
  <c r="J636" i="18"/>
  <c r="I636" i="18" s="1"/>
  <c r="J640" i="18"/>
  <c r="I640" i="18" s="1"/>
  <c r="J644" i="18"/>
  <c r="I644" i="18" s="1"/>
  <c r="J57" i="18"/>
  <c r="I57" i="18" s="1"/>
  <c r="J64" i="18"/>
  <c r="I64" i="18" s="1"/>
  <c r="J78" i="18"/>
  <c r="I78" i="18" s="1"/>
  <c r="J83" i="18"/>
  <c r="I83" i="18" s="1"/>
  <c r="J154" i="18"/>
  <c r="I154" i="18" s="1"/>
  <c r="J159" i="18"/>
  <c r="I159" i="18" s="1"/>
  <c r="J237" i="18"/>
  <c r="I237" i="18" s="1"/>
  <c r="J258" i="18"/>
  <c r="I258" i="18" s="1"/>
  <c r="J313" i="18"/>
  <c r="I313" i="18" s="1"/>
  <c r="J316" i="18"/>
  <c r="I316" i="18" s="1"/>
  <c r="J328" i="18"/>
  <c r="I328" i="18" s="1"/>
  <c r="J332" i="18"/>
  <c r="I332" i="18" s="1"/>
  <c r="J436" i="18"/>
  <c r="I436" i="18" s="1"/>
  <c r="J516" i="18"/>
  <c r="I516" i="18" s="1"/>
  <c r="J527" i="18"/>
  <c r="I527" i="18" s="1"/>
  <c r="J529" i="18"/>
  <c r="I529" i="18" s="1"/>
  <c r="J531" i="18"/>
  <c r="I531" i="18" s="1"/>
  <c r="J455" i="18"/>
  <c r="I455" i="18" s="1"/>
  <c r="J477" i="18"/>
  <c r="I477" i="18" s="1"/>
  <c r="J484" i="18"/>
  <c r="I484" i="18" s="1"/>
  <c r="J488" i="18"/>
  <c r="I488" i="18" s="1"/>
  <c r="J205" i="18"/>
  <c r="I205" i="18" s="1"/>
  <c r="J201" i="18"/>
  <c r="I201" i="18" s="1"/>
  <c r="J562" i="18"/>
  <c r="I562" i="18" s="1"/>
  <c r="J566" i="18"/>
  <c r="I566" i="18" s="1"/>
  <c r="J579" i="18"/>
  <c r="I579" i="18" s="1"/>
  <c r="J593" i="18"/>
  <c r="I593" i="18" s="1"/>
  <c r="J602" i="18"/>
  <c r="I602" i="18" s="1"/>
  <c r="J608" i="18"/>
  <c r="I608" i="18" s="1"/>
  <c r="J612" i="18"/>
  <c r="I612" i="18" s="1"/>
  <c r="J616" i="18"/>
  <c r="I616" i="18" s="1"/>
  <c r="J620" i="18"/>
  <c r="I620" i="18" s="1"/>
  <c r="J624" i="18"/>
  <c r="I624" i="18" s="1"/>
  <c r="J628" i="18"/>
  <c r="I628" i="18" s="1"/>
  <c r="J632" i="18"/>
  <c r="I632" i="18" s="1"/>
  <c r="J646" i="18"/>
  <c r="I646" i="18" s="1"/>
  <c r="J52" i="18"/>
  <c r="I52" i="18" s="1"/>
  <c r="J55" i="18"/>
  <c r="I55" i="18" s="1"/>
  <c r="J59" i="18"/>
  <c r="I59" i="18" s="1"/>
  <c r="J61" i="18"/>
  <c r="I61" i="18" s="1"/>
  <c r="J66" i="18"/>
  <c r="I66" i="18" s="1"/>
  <c r="J76" i="18"/>
  <c r="I76" i="18" s="1"/>
  <c r="J79" i="18"/>
  <c r="I79" i="18" s="1"/>
  <c r="J82" i="18"/>
  <c r="I82" i="18" s="1"/>
  <c r="J84" i="18"/>
  <c r="I84" i="18" s="1"/>
  <c r="J152" i="18"/>
  <c r="I152" i="18" s="1"/>
  <c r="J155" i="18"/>
  <c r="I155" i="18" s="1"/>
  <c r="J158" i="18"/>
  <c r="I158" i="18" s="1"/>
  <c r="J234" i="18"/>
  <c r="I234" i="18" s="1"/>
  <c r="J236" i="18"/>
  <c r="I236" i="18" s="1"/>
  <c r="J257" i="18"/>
  <c r="I257" i="18" s="1"/>
  <c r="J267" i="18"/>
  <c r="I267" i="18" s="1"/>
  <c r="J269" i="18"/>
  <c r="I269" i="18" s="1"/>
  <c r="J317" i="18"/>
  <c r="I317" i="18" s="1"/>
  <c r="J325" i="18"/>
  <c r="I325" i="18" s="1"/>
  <c r="J327" i="18"/>
  <c r="I327" i="18" s="1"/>
  <c r="J329" i="18"/>
  <c r="I329" i="18" s="1"/>
  <c r="J331" i="18"/>
  <c r="I331" i="18" s="1"/>
  <c r="J434" i="18"/>
  <c r="I434" i="18" s="1"/>
  <c r="J435" i="18"/>
  <c r="I435" i="18" s="1"/>
  <c r="J523" i="18"/>
  <c r="I523" i="18" s="1"/>
  <c r="J524" i="18"/>
  <c r="I524" i="18" s="1"/>
  <c r="J525" i="18"/>
  <c r="I525" i="18" s="1"/>
  <c r="J453" i="18"/>
  <c r="I453" i="18" s="1"/>
  <c r="J456" i="18"/>
  <c r="I456" i="18" s="1"/>
  <c r="J458" i="18"/>
  <c r="I458" i="18" s="1"/>
  <c r="J459" i="18"/>
  <c r="I459" i="18" s="1"/>
  <c r="J460" i="18"/>
  <c r="I460" i="18" s="1"/>
  <c r="J463" i="18"/>
  <c r="I463" i="18" s="1"/>
  <c r="J464" i="18"/>
  <c r="I464" i="18" s="1"/>
  <c r="J465" i="18"/>
  <c r="I465" i="18" s="1"/>
  <c r="J466" i="18"/>
  <c r="I466" i="18" s="1"/>
  <c r="J467" i="18"/>
  <c r="I467" i="18" s="1"/>
  <c r="J468" i="18"/>
  <c r="I468" i="18" s="1"/>
  <c r="J469" i="18"/>
  <c r="I469" i="18" s="1"/>
  <c r="J470" i="18"/>
  <c r="I470" i="18" s="1"/>
  <c r="J471" i="18"/>
  <c r="I471" i="18" s="1"/>
  <c r="J472" i="18"/>
  <c r="I472" i="18" s="1"/>
  <c r="J473" i="18"/>
  <c r="I473" i="18" s="1"/>
  <c r="J474" i="18"/>
  <c r="I474" i="18" s="1"/>
  <c r="J476" i="18"/>
  <c r="I476" i="18" s="1"/>
  <c r="J478" i="18"/>
  <c r="I478" i="18" s="1"/>
  <c r="J482" i="18"/>
  <c r="I482" i="18" s="1"/>
  <c r="J485" i="18"/>
  <c r="I485" i="18" s="1"/>
  <c r="J487" i="18"/>
  <c r="I487" i="18" s="1"/>
  <c r="J462" i="18"/>
  <c r="I462" i="18" s="1"/>
  <c r="J191" i="18"/>
  <c r="I191" i="18" s="1"/>
  <c r="J200" i="18"/>
  <c r="I200" i="18" s="1"/>
  <c r="J202" i="18"/>
  <c r="I202" i="18" s="1"/>
  <c r="J204" i="18"/>
  <c r="I204" i="18" s="1"/>
  <c r="J206" i="18"/>
  <c r="I206" i="18" s="1"/>
  <c r="J207" i="18"/>
  <c r="I207" i="18" s="1"/>
  <c r="J208" i="18"/>
  <c r="I208" i="18" s="1"/>
  <c r="J314" i="18"/>
  <c r="I314" i="18" s="1"/>
  <c r="J315" i="18"/>
  <c r="I315" i="18" s="1"/>
  <c r="J190" i="18"/>
  <c r="I190" i="18" s="1"/>
  <c r="J415" i="18"/>
  <c r="I415" i="18" s="1"/>
  <c r="J445" i="18"/>
  <c r="I445" i="18" s="1"/>
  <c r="J568" i="18"/>
  <c r="I568" i="18" s="1"/>
  <c r="J585" i="18"/>
  <c r="I585" i="18" s="1"/>
  <c r="J604" i="18"/>
  <c r="I604" i="18" s="1"/>
  <c r="J603" i="18"/>
  <c r="I603" i="18" s="1"/>
  <c r="J617" i="18"/>
  <c r="I617" i="18" s="1"/>
  <c r="J633" i="18"/>
  <c r="I633" i="18" s="1"/>
  <c r="J635" i="18"/>
  <c r="I635" i="18" s="1"/>
  <c r="J637" i="18"/>
  <c r="I637" i="18" s="1"/>
  <c r="J639" i="18"/>
  <c r="I639" i="18" s="1"/>
  <c r="J641" i="18"/>
  <c r="I641" i="18" s="1"/>
  <c r="J643" i="18"/>
  <c r="I643" i="18" s="1"/>
  <c r="J645" i="18"/>
  <c r="I645" i="18" s="1"/>
  <c r="J647" i="18"/>
  <c r="I647" i="18" s="1"/>
  <c r="J51" i="18"/>
  <c r="I51" i="18" s="1"/>
  <c r="J53" i="18"/>
  <c r="I53" i="18" s="1"/>
  <c r="J58" i="18"/>
  <c r="I58" i="18" s="1"/>
  <c r="J63" i="18"/>
  <c r="I63" i="18" s="1"/>
  <c r="J65" i="18"/>
  <c r="I65" i="18" s="1"/>
  <c r="J67" i="18"/>
  <c r="I67" i="18" s="1"/>
  <c r="J75" i="18"/>
  <c r="I75" i="18" s="1"/>
  <c r="J77" i="18"/>
  <c r="I77" i="18" s="1"/>
  <c r="J81" i="18"/>
  <c r="I81" i="18" s="1"/>
  <c r="J85" i="18"/>
  <c r="I85" i="18" s="1"/>
  <c r="J153" i="18"/>
  <c r="I153" i="18" s="1"/>
  <c r="J157" i="18"/>
  <c r="I157" i="18" s="1"/>
  <c r="J623" i="18"/>
  <c r="I623" i="18" s="1"/>
  <c r="J619" i="18"/>
  <c r="I619" i="18" s="1"/>
  <c r="J627" i="18"/>
  <c r="I627" i="18" s="1"/>
  <c r="J629" i="18"/>
  <c r="I629" i="18" s="1"/>
  <c r="J631" i="18"/>
  <c r="I631" i="18" s="1"/>
  <c r="J611" i="18"/>
  <c r="I611" i="18" s="1"/>
  <c r="J621" i="18"/>
  <c r="I621" i="18" s="1"/>
  <c r="J625" i="18"/>
  <c r="I625" i="18" s="1"/>
  <c r="J416" i="18"/>
  <c r="I416" i="18" s="1"/>
  <c r="J451" i="18"/>
  <c r="I451" i="18" s="1"/>
  <c r="J397" i="18"/>
  <c r="I397" i="18" s="1"/>
  <c r="J452" i="18"/>
  <c r="I452" i="18" s="1"/>
  <c r="J541" i="18"/>
  <c r="I541" i="18" s="1"/>
  <c r="J584" i="18"/>
  <c r="I584" i="18" s="1"/>
  <c r="J607" i="18"/>
  <c r="I607" i="18" s="1"/>
  <c r="J615" i="18"/>
  <c r="I615" i="18" s="1"/>
  <c r="J544" i="18"/>
  <c r="I544" i="18" s="1"/>
  <c r="J549" i="18"/>
  <c r="I549" i="18" s="1"/>
  <c r="J138" i="18"/>
  <c r="I138" i="18" s="1"/>
  <c r="J145" i="18"/>
  <c r="I145" i="18" s="1"/>
  <c r="J499" i="18"/>
  <c r="I499" i="18" s="1"/>
  <c r="J311" i="18"/>
  <c r="I311" i="18" s="1"/>
  <c r="J374" i="18"/>
  <c r="I374" i="18" s="1"/>
  <c r="J417" i="18"/>
  <c r="I417" i="18" s="1"/>
  <c r="J446" i="18"/>
  <c r="I446" i="18" s="1"/>
  <c r="J450" i="18"/>
  <c r="I450" i="18" s="1"/>
  <c r="J498" i="18"/>
  <c r="I498" i="18" s="1"/>
  <c r="J501" i="18"/>
  <c r="I501" i="18" s="1"/>
  <c r="J502" i="18"/>
  <c r="I502" i="18" s="1"/>
  <c r="J503" i="18"/>
  <c r="I503" i="18" s="1"/>
  <c r="J504" i="18"/>
  <c r="I504" i="18" s="1"/>
  <c r="J505" i="18"/>
  <c r="I505" i="18" s="1"/>
  <c r="J506" i="18"/>
  <c r="I506" i="18" s="1"/>
  <c r="J539" i="18"/>
  <c r="I539" i="18" s="1"/>
  <c r="J540" i="18"/>
  <c r="I540" i="18" s="1"/>
  <c r="J542" i="18"/>
  <c r="I542" i="18" s="1"/>
  <c r="J543" i="18"/>
  <c r="I543" i="18" s="1"/>
  <c r="J545" i="18"/>
  <c r="I545" i="18" s="1"/>
  <c r="J546" i="18"/>
  <c r="I546" i="18" s="1"/>
  <c r="J547" i="18"/>
  <c r="I547" i="18" s="1"/>
  <c r="J548" i="18"/>
  <c r="I548" i="18" s="1"/>
  <c r="J550" i="18"/>
  <c r="I550" i="18" s="1"/>
  <c r="J551" i="18"/>
  <c r="I551" i="18" s="1"/>
  <c r="J552" i="18"/>
  <c r="I552" i="18" s="1"/>
  <c r="J553" i="18"/>
  <c r="I553" i="18" s="1"/>
  <c r="J554" i="18"/>
  <c r="I554" i="18" s="1"/>
  <c r="J561" i="18"/>
  <c r="I561" i="18" s="1"/>
  <c r="J563" i="18"/>
  <c r="I563" i="18" s="1"/>
  <c r="J565" i="18"/>
  <c r="I565" i="18" s="1"/>
  <c r="J567" i="18"/>
  <c r="I567" i="18" s="1"/>
  <c r="J569" i="18"/>
  <c r="I569" i="18" s="1"/>
  <c r="J578" i="18"/>
  <c r="I578" i="18" s="1"/>
  <c r="J580" i="18"/>
  <c r="I580" i="18" s="1"/>
  <c r="J582" i="18"/>
  <c r="I582" i="18" s="1"/>
  <c r="J586" i="18"/>
  <c r="I586" i="18" s="1"/>
  <c r="J594" i="18"/>
  <c r="I594" i="18" s="1"/>
  <c r="J601" i="18"/>
  <c r="I601" i="18" s="1"/>
  <c r="J605" i="18"/>
  <c r="I605" i="18" s="1"/>
  <c r="J609" i="18"/>
  <c r="I609" i="18" s="1"/>
  <c r="J613" i="18"/>
  <c r="I613" i="18" s="1"/>
  <c r="J405" i="18"/>
  <c r="I405" i="18" s="1"/>
  <c r="J412" i="18"/>
  <c r="I412" i="18" s="1"/>
  <c r="J481" i="18"/>
  <c r="I481" i="18" s="1"/>
  <c r="J372" i="18"/>
  <c r="I372" i="18" s="1"/>
  <c r="J370" i="18"/>
  <c r="I370" i="18" s="1"/>
  <c r="J387" i="18"/>
  <c r="I387" i="18" s="1"/>
  <c r="J396" i="18"/>
  <c r="I396" i="18" s="1"/>
  <c r="J448" i="18"/>
  <c r="I448" i="18" s="1"/>
  <c r="J500" i="18"/>
  <c r="I500" i="18" s="1"/>
  <c r="J386" i="18"/>
  <c r="I386" i="18" s="1"/>
  <c r="J408" i="18"/>
  <c r="I408" i="18" s="1"/>
  <c r="J410" i="18"/>
  <c r="I410" i="18" s="1"/>
  <c r="J411" i="18"/>
  <c r="I411" i="18" s="1"/>
  <c r="J413" i="18"/>
  <c r="I413" i="18" s="1"/>
  <c r="J286" i="18"/>
  <c r="I286" i="18" s="1"/>
  <c r="J290" i="18"/>
  <c r="I290" i="18" s="1"/>
  <c r="J281" i="18"/>
  <c r="I281" i="18" s="1"/>
  <c r="J183" i="18"/>
  <c r="I183" i="18" s="1"/>
  <c r="J282" i="18"/>
  <c r="I282" i="18" s="1"/>
  <c r="J305" i="18"/>
  <c r="I305" i="18" s="1"/>
  <c r="J312" i="18"/>
  <c r="I312" i="18" s="1"/>
  <c r="J352" i="18"/>
  <c r="I352" i="18" s="1"/>
  <c r="J384" i="18"/>
  <c r="I384" i="18" s="1"/>
  <c r="J395" i="18"/>
  <c r="I395" i="18" s="1"/>
  <c r="J400" i="18"/>
  <c r="I400" i="18" s="1"/>
  <c r="J401" i="18"/>
  <c r="I401" i="18" s="1"/>
  <c r="J402" i="18"/>
  <c r="I402" i="18" s="1"/>
  <c r="J403" i="18"/>
  <c r="I403" i="18" s="1"/>
  <c r="J406" i="18"/>
  <c r="I406" i="18" s="1"/>
  <c r="J409" i="18"/>
  <c r="I409" i="18" s="1"/>
  <c r="J414" i="18"/>
  <c r="I414" i="18" s="1"/>
  <c r="J174" i="18"/>
  <c r="I174" i="18" s="1"/>
  <c r="J285" i="18"/>
  <c r="I285" i="18" s="1"/>
  <c r="J287" i="18"/>
  <c r="I287" i="18" s="1"/>
  <c r="J289" i="18"/>
  <c r="I289" i="18" s="1"/>
  <c r="J291" i="18"/>
  <c r="I291" i="18" s="1"/>
  <c r="J293" i="18"/>
  <c r="I293" i="18" s="1"/>
  <c r="J308" i="18"/>
  <c r="I308" i="18" s="1"/>
  <c r="J310" i="18"/>
  <c r="I310" i="18" s="1"/>
  <c r="J354" i="18"/>
  <c r="I354" i="18" s="1"/>
  <c r="J358" i="18"/>
  <c r="I358" i="18" s="1"/>
  <c r="J399" i="18"/>
  <c r="I399" i="18" s="1"/>
  <c r="J404" i="18"/>
  <c r="I404" i="18" s="1"/>
  <c r="J407" i="18"/>
  <c r="I407" i="18" s="1"/>
  <c r="J137" i="18"/>
  <c r="I137" i="18" s="1"/>
  <c r="J307" i="18"/>
  <c r="I307" i="18" s="1"/>
  <c r="J350" i="18"/>
  <c r="I350" i="18" s="1"/>
  <c r="J294" i="18"/>
  <c r="I294" i="18" s="1"/>
  <c r="J367" i="18"/>
  <c r="I367" i="18" s="1"/>
  <c r="J383" i="18"/>
  <c r="I383" i="18" s="1"/>
  <c r="J170" i="18"/>
  <c r="I170" i="18" s="1"/>
  <c r="J178" i="18"/>
  <c r="I178" i="18" s="1"/>
  <c r="J182" i="18"/>
  <c r="I182" i="18" s="1"/>
  <c r="J355" i="18"/>
  <c r="I355" i="18" s="1"/>
  <c r="J120" i="18"/>
  <c r="I120" i="18" s="1"/>
  <c r="J167" i="18"/>
  <c r="I167" i="18" s="1"/>
  <c r="J171" i="18"/>
  <c r="I171" i="18" s="1"/>
  <c r="J175" i="18"/>
  <c r="I175" i="18" s="1"/>
  <c r="J132" i="18"/>
  <c r="I132" i="18" s="1"/>
  <c r="J115" i="18"/>
  <c r="I115" i="18" s="1"/>
  <c r="J122" i="18"/>
  <c r="I122" i="18" s="1"/>
  <c r="J166" i="18"/>
  <c r="I166" i="18" s="1"/>
  <c r="J98" i="18"/>
  <c r="I98" i="18" s="1"/>
  <c r="J108" i="18"/>
  <c r="I108" i="18" s="1"/>
  <c r="J165" i="18"/>
  <c r="I165" i="18" s="1"/>
  <c r="J169" i="18"/>
  <c r="I169" i="18" s="1"/>
  <c r="J173" i="18"/>
  <c r="I173" i="18" s="1"/>
  <c r="J179" i="18"/>
  <c r="I179" i="18" s="1"/>
  <c r="J181" i="18"/>
  <c r="I181" i="18" s="1"/>
  <c r="J284" i="18"/>
  <c r="I284" i="18" s="1"/>
  <c r="J288" i="18"/>
  <c r="I288" i="18" s="1"/>
  <c r="J292" i="18"/>
  <c r="I292" i="18" s="1"/>
  <c r="J298" i="18"/>
  <c r="I298" i="18" s="1"/>
  <c r="J309" i="18"/>
  <c r="I309" i="18" s="1"/>
  <c r="J351" i="18"/>
  <c r="I351" i="18" s="1"/>
  <c r="J357" i="18"/>
  <c r="I357" i="18" s="1"/>
  <c r="J369" i="18"/>
  <c r="I369" i="18" s="1"/>
  <c r="J177" i="18"/>
  <c r="I177" i="18" s="1"/>
  <c r="J278" i="18"/>
  <c r="I278" i="18" s="1"/>
  <c r="J280" i="18"/>
  <c r="I280" i="18" s="1"/>
  <c r="J371" i="18"/>
  <c r="I371" i="18" s="1"/>
  <c r="J373" i="18"/>
  <c r="I373" i="18" s="1"/>
  <c r="J375" i="18"/>
  <c r="I375" i="18" s="1"/>
  <c r="J385" i="18"/>
  <c r="I385" i="18" s="1"/>
  <c r="J394" i="18"/>
  <c r="I394" i="18" s="1"/>
  <c r="J398" i="18"/>
  <c r="I398" i="18" s="1"/>
  <c r="J447" i="18"/>
  <c r="I447" i="18" s="1"/>
  <c r="J449" i="18"/>
  <c r="I449" i="18" s="1"/>
  <c r="J581" i="18"/>
  <c r="I581" i="18" s="1"/>
  <c r="J118" i="18"/>
  <c r="I118" i="18" s="1"/>
  <c r="J168" i="18"/>
  <c r="I168" i="18" s="1"/>
  <c r="J172" i="18"/>
  <c r="I172" i="18" s="1"/>
  <c r="J176" i="18"/>
  <c r="I176" i="18" s="1"/>
  <c r="J180" i="18"/>
  <c r="I180" i="18" s="1"/>
  <c r="J184" i="18"/>
  <c r="I184" i="18" s="1"/>
  <c r="J279" i="18"/>
  <c r="I279" i="18" s="1"/>
  <c r="J283" i="18"/>
  <c r="I283" i="18" s="1"/>
  <c r="J106" i="18"/>
  <c r="I106" i="18" s="1"/>
  <c r="J113" i="18"/>
  <c r="I113" i="18" s="1"/>
  <c r="J117" i="18"/>
  <c r="I117" i="18" s="1"/>
  <c r="J119" i="18"/>
  <c r="I119" i="18" s="1"/>
  <c r="J121" i="18"/>
  <c r="I121" i="18" s="1"/>
  <c r="J130" i="18"/>
  <c r="I130" i="18" s="1"/>
  <c r="J111" i="18"/>
  <c r="I111" i="18" s="1"/>
  <c r="J131" i="18"/>
  <c r="I131" i="18" s="1"/>
  <c r="J110" i="18"/>
  <c r="I110" i="18" s="1"/>
  <c r="J112" i="18"/>
  <c r="I112" i="18" s="1"/>
  <c r="J114" i="18"/>
  <c r="I114" i="18" s="1"/>
  <c r="J116" i="18"/>
  <c r="I116" i="18" s="1"/>
  <c r="J44" i="18"/>
  <c r="I44" i="18" s="1"/>
  <c r="J97" i="18"/>
  <c r="I97" i="18" s="1"/>
  <c r="J107" i="18"/>
  <c r="I107" i="18" s="1"/>
  <c r="J95" i="18"/>
  <c r="I95" i="18" s="1"/>
  <c r="J105" i="18"/>
  <c r="I105" i="18" s="1"/>
  <c r="J109" i="18"/>
  <c r="I109" i="18" s="1"/>
  <c r="J30" i="18"/>
  <c r="I30" i="18" s="1"/>
  <c r="J42" i="18"/>
  <c r="I42" i="18" s="1"/>
  <c r="J93" i="18"/>
  <c r="I93" i="18" s="1"/>
  <c r="J96" i="18"/>
  <c r="I96" i="18" s="1"/>
  <c r="J29" i="18"/>
  <c r="I29" i="18" s="1"/>
  <c r="J344" i="18"/>
  <c r="I344" i="18" s="1"/>
  <c r="J343" i="18"/>
  <c r="I343" i="18" s="1"/>
  <c r="J43" i="18"/>
  <c r="I43" i="18" s="1"/>
  <c r="J28" i="18"/>
  <c r="I28" i="18" s="1"/>
  <c r="J31" i="18"/>
  <c r="I31" i="18" s="1"/>
  <c r="J342" i="18"/>
  <c r="I342" i="18" s="1"/>
</calcChain>
</file>

<file path=xl/sharedStrings.xml><?xml version="1.0" encoding="utf-8"?>
<sst xmlns="http://schemas.openxmlformats.org/spreadsheetml/2006/main" count="29449" uniqueCount="4358">
  <si>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</si>
  <si>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</si>
  <si>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</si>
  <si>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</si>
  <si>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</si>
  <si>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</si>
  <si>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</si>
  <si>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</si>
  <si>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</si>
  <si>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</si>
  <si>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</si>
  <si>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</si>
  <si>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</si>
  <si>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</si>
  <si>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</si>
  <si>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</si>
  <si>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</si>
  <si>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</si>
  <si>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</si>
  <si>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</si>
  <si>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</si>
  <si>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</si>
  <si>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</si>
  <si>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</si>
  <si>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</si>
  <si>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</si>
  <si>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</si>
  <si>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</si>
  <si>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</si>
  <si>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</si>
  <si>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</si>
  <si>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</si>
  <si>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</si>
  <si>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</si>
  <si>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</si>
  <si>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</si>
  <si>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</si>
  <si>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</si>
  <si>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</si>
  <si>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</si>
  <si>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</si>
  <si>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</si>
  <si>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</si>
  <si>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</si>
  <si>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</si>
  <si>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</si>
  <si>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</si>
  <si>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</si>
  <si>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</si>
  <si>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</si>
  <si>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</si>
  <si>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</si>
  <si>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</si>
  <si>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</si>
  <si>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</si>
  <si>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</si>
  <si>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</si>
  <si>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</si>
  <si>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</si>
  <si>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</si>
  <si>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</si>
  <si>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</si>
  <si>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</si>
  <si>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</si>
  <si>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</si>
  <si>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</si>
  <si>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</si>
  <si>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</si>
  <si>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</si>
  <si>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</si>
  <si>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</si>
  <si>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</si>
  <si>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</si>
  <si>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ASHDOD</t>
    <phoneticPr fontId="8" type="noConversion"/>
  </si>
  <si>
    <t>25-34</t>
    <phoneticPr fontId="8" type="noConversion"/>
  </si>
  <si>
    <t>28-37</t>
    <phoneticPr fontId="8" type="noConversion"/>
  </si>
  <si>
    <t>西地中海航线（洋山）</t>
    <phoneticPr fontId="8" type="noConversion"/>
  </si>
  <si>
    <t xml:space="preserve">CISF </t>
    <phoneticPr fontId="8" type="noConversion"/>
  </si>
  <si>
    <t>28-32</t>
    <phoneticPr fontId="8" type="noConversion"/>
  </si>
  <si>
    <t>BARCELONA</t>
    <phoneticPr fontId="8" type="noConversion"/>
  </si>
  <si>
    <t>35-40</t>
    <phoneticPr fontId="8" type="noConversion"/>
  </si>
  <si>
    <t>西地中海航线(洋山）</t>
    <phoneticPr fontId="8" type="noConversion"/>
  </si>
  <si>
    <t>GENOVA</t>
    <phoneticPr fontId="8" type="noConversion"/>
  </si>
  <si>
    <t>东地中海航线（洋山）</t>
    <phoneticPr fontId="8" type="noConversion"/>
  </si>
  <si>
    <t>ALEXANDRIA</t>
    <phoneticPr fontId="8" type="noConversion"/>
  </si>
  <si>
    <t>五</t>
    <phoneticPr fontId="8" type="noConversion"/>
  </si>
  <si>
    <t>PIRAEUS</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</si>
  <si>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</si>
  <si>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</si>
  <si>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</si>
  <si>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</si>
  <si>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</si>
  <si>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</si>
  <si>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</si>
  <si>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</si>
  <si>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</si>
  <si>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</si>
  <si>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</si>
  <si>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</si>
  <si>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VARNA</t>
    <phoneticPr fontId="8" type="noConversion"/>
  </si>
  <si>
    <t>CONSTANZA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</si>
  <si>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</si>
  <si>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</si>
  <si>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</si>
  <si>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32-35</t>
    <phoneticPr fontId="8" type="noConversion"/>
  </si>
  <si>
    <t>ANTWERP</t>
    <phoneticPr fontId="8" type="noConversion"/>
  </si>
  <si>
    <t>ROTERDAM</t>
    <phoneticPr fontId="8" type="noConversion"/>
  </si>
  <si>
    <t>DUBLIN</t>
    <phoneticPr fontId="8" type="noConversion"/>
  </si>
  <si>
    <t>LE HAVRE</t>
    <phoneticPr fontId="8" type="noConversion"/>
  </si>
  <si>
    <t>30-38</t>
    <phoneticPr fontId="8" type="noConversion"/>
  </si>
  <si>
    <t>北欧航线（洋山）</t>
    <phoneticPr fontId="8" type="noConversion"/>
  </si>
  <si>
    <t>GOTHENBURG</t>
    <phoneticPr fontId="8" type="noConversion"/>
  </si>
  <si>
    <t>OSLO</t>
    <phoneticPr fontId="8" type="noConversion"/>
  </si>
  <si>
    <t>HELSINKI</t>
    <phoneticPr fontId="8" type="noConversion"/>
  </si>
  <si>
    <t>南美东航线（洋山）</t>
    <phoneticPr fontId="8" type="noConversion"/>
  </si>
  <si>
    <t xml:space="preserve">            船期                     </t>
    <phoneticPr fontId="8" type="noConversion"/>
  </si>
  <si>
    <t>USD20</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</si>
  <si>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</si>
  <si>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</si>
  <si>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</si>
  <si>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</si>
  <si>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</si>
  <si>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</si>
  <si>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</si>
  <si>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</si>
  <si>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</si>
  <si>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</si>
  <si>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</si>
  <si>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</si>
  <si>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</si>
  <si>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</si>
  <si>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</si>
  <si>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</si>
  <si>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</si>
  <si>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</si>
  <si>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</si>
  <si>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</si>
  <si>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</si>
  <si>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</si>
  <si>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</si>
  <si>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</si>
  <si>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</si>
  <si>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</si>
  <si>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</si>
  <si>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</si>
  <si>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</si>
  <si>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</si>
  <si>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</si>
  <si>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</si>
  <si>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</si>
  <si>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</si>
  <si>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</si>
  <si>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</si>
  <si>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</si>
  <si>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</si>
  <si>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</si>
  <si>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</si>
  <si>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</si>
  <si>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</si>
  <si>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</si>
  <si>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</si>
  <si>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</si>
  <si>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</si>
  <si>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</si>
  <si>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</si>
  <si>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</si>
  <si>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</si>
  <si>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</si>
  <si>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</si>
  <si>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</si>
  <si>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</si>
  <si>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</si>
  <si>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</si>
  <si>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</si>
  <si>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</si>
  <si>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</si>
  <si>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</si>
  <si>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</si>
  <si>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</si>
  <si>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</si>
  <si>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</si>
  <si>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</si>
  <si>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</si>
  <si>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</si>
  <si>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</si>
  <si>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</si>
  <si>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</si>
  <si>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</si>
  <si>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</si>
  <si>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</si>
  <si>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</si>
  <si>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</si>
  <si>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</si>
  <si>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</si>
  <si>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</si>
  <si>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</si>
  <si>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</si>
  <si>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</si>
  <si>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</si>
  <si>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</si>
  <si>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</si>
  <si>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</si>
  <si>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</si>
  <si>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</si>
  <si>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</si>
  <si>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</si>
  <si>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</si>
  <si>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</si>
  <si>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</si>
  <si>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</si>
  <si>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</si>
  <si>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</si>
  <si>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</si>
  <si>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</si>
  <si>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</si>
  <si>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</si>
  <si>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</si>
  <si>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</si>
  <si>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</si>
  <si>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</si>
  <si>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</si>
  <si>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</si>
  <si>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</si>
  <si>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</si>
  <si>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</si>
  <si>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</si>
  <si>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</si>
  <si>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</si>
  <si>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</si>
  <si>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</si>
  <si>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GDANSK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</si>
  <si>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</si>
  <si>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</si>
  <si>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</si>
  <si>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</si>
  <si>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</si>
  <si>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</si>
  <si>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</si>
  <si>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</si>
  <si>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</si>
  <si>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</si>
  <si>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</si>
  <si>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</si>
  <si>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</si>
  <si>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</si>
  <si>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</si>
  <si>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</si>
  <si>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OOCL（洋山）</t>
    <phoneticPr fontId="8" type="noConversion"/>
  </si>
  <si>
    <t>BAF</t>
    <phoneticPr fontId="8" type="noConversion"/>
  </si>
  <si>
    <t>CISF</t>
    <phoneticPr fontId="109" type="noConversion"/>
  </si>
  <si>
    <t>USD40</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</si>
  <si>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</si>
  <si>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</si>
  <si>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</si>
  <si>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</si>
  <si>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</si>
  <si>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</si>
  <si>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</si>
  <si>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</si>
  <si>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</si>
  <si>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</si>
  <si>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</si>
  <si>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</si>
  <si>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</si>
  <si>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</si>
  <si>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</si>
  <si>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</si>
  <si>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</si>
  <si>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</si>
  <si>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</si>
  <si>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</si>
  <si>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</si>
  <si>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</si>
  <si>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</si>
  <si>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</si>
  <si>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</si>
  <si>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</si>
  <si>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</si>
  <si>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37-42</t>
    <phoneticPr fontId="8" type="noConversion"/>
  </si>
  <si>
    <t>新西兰航线</t>
    <phoneticPr fontId="8" type="noConversion"/>
  </si>
  <si>
    <t xml:space="preserve">    LOS ANGELES / LONG BEACH（CNEE同行）</t>
    <phoneticPr fontId="8" type="noConversion"/>
  </si>
  <si>
    <t xml:space="preserve">    JAKARTA</t>
    <phoneticPr fontId="8" type="noConversion"/>
  </si>
  <si>
    <t xml:space="preserve">    KARACHI ≤1RT</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</si>
  <si>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</si>
  <si>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</si>
  <si>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</si>
  <si>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</si>
  <si>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</si>
  <si>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</si>
  <si>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</si>
  <si>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</si>
  <si>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</si>
  <si>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</si>
  <si>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</si>
  <si>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</si>
  <si>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</si>
  <si>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</si>
  <si>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</si>
  <si>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</si>
  <si>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</si>
  <si>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</si>
  <si>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</si>
  <si>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</si>
  <si>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</si>
  <si>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</si>
  <si>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</si>
  <si>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</si>
  <si>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</si>
  <si>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</si>
  <si>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</si>
  <si>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</si>
  <si>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</si>
  <si>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</si>
  <si>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</si>
  <si>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</si>
  <si>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</si>
  <si>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</si>
  <si>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</si>
  <si>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</si>
  <si>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</si>
  <si>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</si>
  <si>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</si>
  <si>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</si>
  <si>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</si>
  <si>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</si>
  <si>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</si>
  <si>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</si>
  <si>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</si>
  <si>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</si>
  <si>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</si>
  <si>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</si>
  <si>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</si>
  <si>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</si>
  <si>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</si>
  <si>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</si>
  <si>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</si>
  <si>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</si>
  <si>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</si>
  <si>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</si>
  <si>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</si>
  <si>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</si>
  <si>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</si>
  <si>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</si>
  <si>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</si>
  <si>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</si>
  <si>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</si>
  <si>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</si>
  <si>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</si>
  <si>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</si>
  <si>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</si>
  <si>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</si>
  <si>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</si>
  <si>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</si>
  <si>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</si>
  <si>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</si>
  <si>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</si>
  <si>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</si>
  <si>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</si>
  <si>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</si>
  <si>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</si>
  <si>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</si>
  <si>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</si>
  <si>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</si>
  <si>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</si>
  <si>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</si>
  <si>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</si>
  <si>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</si>
  <si>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</si>
  <si>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</si>
  <si>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</si>
  <si>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</si>
  <si>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</si>
  <si>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</si>
  <si>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</si>
  <si>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</si>
  <si>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</si>
  <si>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</si>
  <si>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</si>
  <si>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</si>
  <si>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</si>
  <si>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</si>
  <si>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</si>
  <si>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</si>
  <si>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</si>
  <si>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</si>
  <si>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</si>
  <si>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</si>
  <si>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</si>
  <si>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</si>
  <si>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</si>
  <si>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</si>
  <si>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</si>
  <si>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</si>
  <si>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</si>
  <si>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</si>
  <si>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</si>
  <si>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</si>
  <si>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</si>
  <si>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</si>
  <si>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</si>
  <si>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</si>
  <si>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</si>
  <si>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</si>
  <si>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</si>
  <si>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</si>
  <si>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</si>
  <si>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</si>
  <si>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</si>
  <si>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</si>
  <si>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</si>
  <si>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</si>
  <si>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</si>
  <si>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</si>
  <si>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</si>
  <si>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</si>
  <si>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</si>
  <si>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</si>
  <si>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</si>
  <si>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</si>
  <si>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</si>
  <si>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</si>
  <si>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</si>
  <si>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</si>
  <si>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</si>
  <si>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</si>
  <si>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</si>
  <si>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</si>
  <si>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</si>
  <si>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</si>
  <si>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</si>
  <si>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</si>
  <si>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</si>
  <si>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</si>
  <si>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</si>
  <si>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</si>
  <si>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</si>
  <si>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</si>
  <si>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</si>
  <si>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</si>
  <si>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</si>
  <si>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</si>
  <si>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</si>
  <si>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</si>
  <si>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因BANGKOK码头近期拥堵严重,靠港码头临时变动频繁,详情请与操作联系.</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</si>
  <si>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</si>
  <si>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</si>
  <si>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</si>
  <si>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</si>
  <si>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</si>
  <si>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</si>
  <si>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</si>
  <si>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</si>
  <si>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</si>
  <si>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</si>
  <si>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</si>
  <si>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</si>
  <si>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</si>
  <si>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</si>
  <si>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</si>
  <si>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</si>
  <si>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</si>
  <si>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</si>
  <si>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</si>
  <si>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  周六的VALPARAISO 目的港挂靠SAN ANTONIO码头</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</si>
  <si>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</si>
  <si>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</si>
  <si>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</si>
  <si>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</si>
  <si>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</si>
  <si>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</si>
  <si>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</si>
  <si>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</si>
  <si>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</si>
  <si>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</si>
  <si>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</si>
  <si>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</si>
  <si>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</si>
  <si>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</si>
  <si>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</si>
  <si>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</si>
  <si>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</si>
  <si>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</si>
  <si>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</si>
  <si>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TUTICORIN </t>
  </si>
  <si>
    <t xml:space="preserve">    LAHORE ( MIN 3CBM )</t>
  </si>
  <si>
    <t>■  出往土耳其的货物，除了Ocean Freight，ORigin Charges &amp; ExwORk Charges三个项目条款，另外高收名目都要加收 VAT 18%</t>
  </si>
  <si>
    <t>■  单票货物≥15/rt，运价case by case。</t>
  </si>
  <si>
    <t>■  Limassol 转运货，目的港cnee不可是个人，必须要有进出口权</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</si>
  <si>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</si>
  <si>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</si>
  <si>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</si>
  <si>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</si>
  <si>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</si>
  <si>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</si>
  <si>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</si>
  <si>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</si>
  <si>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</si>
  <si>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</si>
  <si>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</si>
  <si>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</si>
  <si>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</si>
  <si>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</si>
  <si>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</si>
  <si>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</si>
  <si>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</si>
  <si>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</si>
  <si>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</si>
  <si>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</si>
  <si>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</si>
  <si>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</si>
  <si>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</si>
  <si>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</si>
  <si>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</si>
  <si>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</si>
  <si>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</si>
  <si>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</si>
  <si>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</si>
  <si>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</si>
  <si>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</si>
  <si>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</si>
  <si>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</si>
  <si>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</si>
  <si>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</si>
  <si>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</si>
  <si>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</si>
  <si>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</si>
  <si>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</si>
  <si>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一/四</t>
    <phoneticPr fontId="8" type="noConversion"/>
  </si>
  <si>
    <t>20-22</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</si>
  <si>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</si>
  <si>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</si>
  <si>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</si>
  <si>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</si>
  <si>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</si>
  <si>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</si>
  <si>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</si>
  <si>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</si>
  <si>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</si>
  <si>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</si>
  <si>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</si>
  <si>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</si>
  <si>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</si>
  <si>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</si>
  <si>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</si>
  <si>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</si>
  <si>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</si>
  <si>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</si>
  <si>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</si>
  <si>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</si>
  <si>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</si>
  <si>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</si>
  <si>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</si>
  <si>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</si>
  <si>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</si>
  <si>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</si>
  <si>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</si>
  <si>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</si>
  <si>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</si>
  <si>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SCI&amp;HAMSUD</t>
    <phoneticPr fontId="8" type="noConversion"/>
  </si>
  <si>
    <t>四</t>
    <phoneticPr fontId="8"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</si>
  <si>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</si>
  <si>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</si>
  <si>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</si>
  <si>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</si>
  <si>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</si>
  <si>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</si>
  <si>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</si>
  <si>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</si>
  <si>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</si>
  <si>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</si>
  <si>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</si>
  <si>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</si>
  <si>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</si>
  <si>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</si>
  <si>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</si>
  <si>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</si>
  <si>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</si>
  <si>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</si>
  <si>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</si>
  <si>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</si>
  <si>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</si>
  <si>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</si>
  <si>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</si>
  <si>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</si>
  <si>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</si>
  <si>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</si>
  <si>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</si>
  <si>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</si>
  <si>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</si>
  <si>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</si>
  <si>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</si>
  <si>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</si>
  <si>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</si>
  <si>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</si>
  <si>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</si>
  <si>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</si>
  <si>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</si>
  <si>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</si>
  <si>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</si>
  <si>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</si>
  <si>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</si>
  <si>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</si>
  <si>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</si>
  <si>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</si>
  <si>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</si>
  <si>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</si>
  <si>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</si>
  <si>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</si>
  <si>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</si>
  <si>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</si>
  <si>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</si>
  <si>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</si>
  <si>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</si>
  <si>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</si>
  <si>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</si>
  <si>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</si>
  <si>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</si>
  <si>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</si>
  <si>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</si>
  <si>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</si>
  <si>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</si>
  <si>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</si>
  <si>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</si>
  <si>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</si>
  <si>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</si>
  <si>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</si>
  <si>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</si>
  <si>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</si>
  <si>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</si>
  <si>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</si>
  <si>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</si>
  <si>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</si>
  <si>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</si>
  <si>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</si>
  <si>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</si>
  <si>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</si>
  <si>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</si>
  <si>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</si>
  <si>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</si>
  <si>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</si>
  <si>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</si>
  <si>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</si>
  <si>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</si>
  <si>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</si>
  <si>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</si>
  <si>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</si>
  <si>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</si>
  <si>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</si>
  <si>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</si>
  <si>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</si>
  <si>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</si>
  <si>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</si>
  <si>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</si>
  <si>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</si>
  <si>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</si>
  <si>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</si>
  <si>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</si>
  <si>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</si>
  <si>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</si>
  <si>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</si>
  <si>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</si>
  <si>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</si>
  <si>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</si>
  <si>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</si>
  <si>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</si>
  <si>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</si>
  <si>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</si>
  <si>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</si>
  <si>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</si>
  <si>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</si>
  <si>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</si>
  <si>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</si>
  <si>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</si>
  <si>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</si>
  <si>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</si>
  <si>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</si>
  <si>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</si>
  <si>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</si>
  <si>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</si>
  <si>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</si>
  <si>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</si>
  <si>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</si>
  <si>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</si>
  <si>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</si>
  <si>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</si>
  <si>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</si>
  <si>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</si>
  <si>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</si>
  <si>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</si>
  <si>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</si>
  <si>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</si>
  <si>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</si>
  <si>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</si>
  <si>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</si>
  <si>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</si>
  <si>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</si>
  <si>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</si>
  <si>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</si>
  <si>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</si>
  <si>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</si>
  <si>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</si>
  <si>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</si>
  <si>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</si>
  <si>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</si>
  <si>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</si>
  <si>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</si>
  <si>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</si>
  <si>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</si>
  <si>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</si>
  <si>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</si>
  <si>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</si>
  <si>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</si>
  <si>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</si>
  <si>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</si>
  <si>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</si>
  <si>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</si>
  <si>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</si>
  <si>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</si>
  <si>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</si>
  <si>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</si>
  <si>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</si>
  <si>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</si>
  <si>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</si>
  <si>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</si>
  <si>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</si>
  <si>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</si>
  <si>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</si>
  <si>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</si>
  <si>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</si>
  <si>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</si>
  <si>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</si>
  <si>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</si>
  <si>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</si>
  <si>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</si>
  <si>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</si>
  <si>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</si>
  <si>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</si>
  <si>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</si>
  <si>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</si>
  <si>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</si>
  <si>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</si>
  <si>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</si>
  <si>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</si>
  <si>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</si>
  <si>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</si>
  <si>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</si>
  <si>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</si>
  <si>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</si>
  <si>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</si>
  <si>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</si>
  <si>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</si>
  <si>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</si>
  <si>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</si>
  <si>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</si>
  <si>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</si>
  <si>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</si>
  <si>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</si>
  <si>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</si>
  <si>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</si>
  <si>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</si>
  <si>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</si>
  <si>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</si>
  <si>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</si>
  <si>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</si>
  <si>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</si>
  <si>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</si>
  <si>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</si>
  <si>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</si>
  <si>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</si>
  <si>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</si>
  <si>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</si>
  <si>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</si>
  <si>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</si>
  <si>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</si>
  <si>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</si>
  <si>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</si>
  <si>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</si>
  <si>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</si>
  <si>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</si>
  <si>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</si>
  <si>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</si>
  <si>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</si>
  <si>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</si>
  <si>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</si>
  <si>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</si>
  <si>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</si>
  <si>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</si>
  <si>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</si>
  <si>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</si>
  <si>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</si>
  <si>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</si>
  <si>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</si>
  <si>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</si>
  <si>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</si>
  <si>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</si>
  <si>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</si>
  <si>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</si>
  <si>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</si>
  <si>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</si>
  <si>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</si>
  <si>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</si>
  <si>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</si>
  <si>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</si>
  <si>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</si>
  <si>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</si>
  <si>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</si>
  <si>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</si>
  <si>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</si>
  <si>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</si>
  <si>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</si>
  <si>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</si>
  <si>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</si>
  <si>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</si>
  <si>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</si>
  <si>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</si>
  <si>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</si>
  <si>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</si>
  <si>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</si>
  <si>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</si>
  <si>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</si>
  <si>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</si>
  <si>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</si>
  <si>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</si>
  <si>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</si>
  <si>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</si>
  <si>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</si>
  <si>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</si>
  <si>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</si>
  <si>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</si>
  <si>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</si>
  <si>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</si>
  <si>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</si>
  <si>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</si>
  <si>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</si>
  <si>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</si>
  <si>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</si>
  <si>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</si>
  <si>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</si>
  <si>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</si>
  <si>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</si>
  <si>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</si>
  <si>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</si>
  <si>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</si>
  <si>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</si>
  <si>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</si>
  <si>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</si>
  <si>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</si>
  <si>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</si>
  <si>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</si>
  <si>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</si>
  <si>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</si>
  <si>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</si>
  <si>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</si>
  <si>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</si>
  <si>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</si>
  <si>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</si>
  <si>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</si>
  <si>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</si>
  <si>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</si>
  <si>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</si>
  <si>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</si>
  <si>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</si>
  <si>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</si>
  <si>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</si>
  <si>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</si>
  <si>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</si>
  <si>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</si>
  <si>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</si>
  <si>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</si>
  <si>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</si>
  <si>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</si>
  <si>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</si>
  <si>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</si>
  <si>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</si>
  <si>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</si>
  <si>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</si>
  <si>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</si>
  <si>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</si>
  <si>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</si>
  <si>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</si>
  <si>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</si>
  <si>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</si>
  <si>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</si>
  <si>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</si>
  <si>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</si>
  <si>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</si>
  <si>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</si>
  <si>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</si>
  <si>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</si>
  <si>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</si>
  <si>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</si>
  <si>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</si>
  <si>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</si>
  <si>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</si>
  <si>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</si>
  <si>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</si>
  <si>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</si>
  <si>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</si>
  <si>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</si>
  <si>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</si>
  <si>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</si>
  <si>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</si>
  <si>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</si>
  <si>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</si>
  <si>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</si>
  <si>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</si>
  <si>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</si>
  <si>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</si>
  <si>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</si>
  <si>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</si>
  <si>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</si>
  <si>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</si>
  <si>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</si>
  <si>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</si>
  <si>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</si>
  <si>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</si>
  <si>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</si>
  <si>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</si>
  <si>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</si>
  <si>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</si>
  <si>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</si>
  <si>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</si>
  <si>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</si>
  <si>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</si>
  <si>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</si>
  <si>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</si>
  <si>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</si>
  <si>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</si>
  <si>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</si>
  <si>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</si>
  <si>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</si>
  <si>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</si>
  <si>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</si>
  <si>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</si>
  <si>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</si>
  <si>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</si>
  <si>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</si>
  <si>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</si>
  <si>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</si>
  <si>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</si>
  <si>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</si>
  <si>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</si>
  <si>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</si>
  <si>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</si>
  <si>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</si>
  <si>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</si>
  <si>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</si>
  <si>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</si>
  <si>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</si>
  <si>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</si>
  <si>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</si>
  <si>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</si>
  <si>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</si>
  <si>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</si>
  <si>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</si>
  <si>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</si>
  <si>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</si>
  <si>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</si>
  <si>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</si>
  <si>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</si>
  <si>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</si>
  <si>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</si>
  <si>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</si>
  <si>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</si>
  <si>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</si>
  <si>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</si>
  <si>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</si>
  <si>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</si>
  <si>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</si>
  <si>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</si>
  <si>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</si>
  <si>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</si>
  <si>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</si>
  <si>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</si>
  <si>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</si>
  <si>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</si>
  <si>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</si>
  <si>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</si>
  <si>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</si>
  <si>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</si>
  <si>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</si>
  <si>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</si>
  <si>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</si>
  <si>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</si>
  <si>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</si>
  <si>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</si>
  <si>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</si>
  <si>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</si>
  <si>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</si>
  <si>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</si>
  <si>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</si>
  <si>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</si>
  <si>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</si>
  <si>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</si>
  <si>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</si>
  <si>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</si>
  <si>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</si>
  <si>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</si>
  <si>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</si>
  <si>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</si>
  <si>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</si>
  <si>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</si>
  <si>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</si>
  <si>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</si>
  <si>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</si>
  <si>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</si>
  <si>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</si>
  <si>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</si>
  <si>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</si>
  <si>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</si>
  <si>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</si>
  <si>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</si>
  <si>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</si>
  <si>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</si>
  <si>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</si>
  <si>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</si>
  <si>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</si>
  <si>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</si>
  <si>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</si>
  <si>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</si>
  <si>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</si>
  <si>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</si>
  <si>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</si>
  <si>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</si>
  <si>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</si>
  <si>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</si>
  <si>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</si>
  <si>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</si>
  <si>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</si>
  <si>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</si>
  <si>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</si>
  <si>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</si>
  <si>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</si>
  <si>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</si>
  <si>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</si>
  <si>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</si>
  <si>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</si>
  <si>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</si>
  <si>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</si>
  <si>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</si>
  <si>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</si>
  <si>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</si>
  <si>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</si>
  <si>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</si>
  <si>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</si>
  <si>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</si>
  <si>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</si>
  <si>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</si>
  <si>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</si>
  <si>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</si>
  <si>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</si>
  <si>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</si>
  <si>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</si>
  <si>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</si>
  <si>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</si>
  <si>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</si>
  <si>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</si>
  <si>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</si>
  <si>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</si>
  <si>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</si>
  <si>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</si>
  <si>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</si>
  <si>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</si>
  <si>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</si>
  <si>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</si>
  <si>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</si>
  <si>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</si>
  <si>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</si>
  <si>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</si>
  <si>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</si>
  <si>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</si>
  <si>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</si>
  <si>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</si>
  <si>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</si>
  <si>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</si>
  <si>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</si>
  <si>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</si>
  <si>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</si>
  <si>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</si>
  <si>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</si>
  <si>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</si>
  <si>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</si>
  <si>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</si>
  <si>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</si>
  <si>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</si>
  <si>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</si>
  <si>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</si>
  <si>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</si>
  <si>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</si>
  <si>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</si>
  <si>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</si>
  <si>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</si>
  <si>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</si>
  <si>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</si>
  <si>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</si>
  <si>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</si>
  <si>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</si>
  <si>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</si>
  <si>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</si>
  <si>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</si>
  <si>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</si>
  <si>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</si>
  <si>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</si>
  <si>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</si>
  <si>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</si>
  <si>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</si>
  <si>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</si>
  <si>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</si>
  <si>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</si>
  <si>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</si>
  <si>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</si>
  <si>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</si>
  <si>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</si>
  <si>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</si>
  <si>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</si>
  <si>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</si>
  <si>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</si>
  <si>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</si>
  <si>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</si>
  <si>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</si>
  <si>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</si>
  <si>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</si>
  <si>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</si>
  <si>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</si>
  <si>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</si>
  <si>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</si>
  <si>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</si>
  <si>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</si>
  <si>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</si>
  <si>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</si>
  <si>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</si>
  <si>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</si>
  <si>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</si>
  <si>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</si>
  <si>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</si>
  <si>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</si>
  <si>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</si>
  <si>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</si>
  <si>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</si>
  <si>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</si>
  <si>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</si>
  <si>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</si>
  <si>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</si>
  <si>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</si>
  <si>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</si>
  <si>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</si>
  <si>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</si>
  <si>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</si>
  <si>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</si>
  <si>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</si>
  <si>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</si>
  <si>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</si>
  <si>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</si>
  <si>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</si>
  <si>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</si>
  <si>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</si>
  <si>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</si>
  <si>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</si>
  <si>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</si>
  <si>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</si>
  <si>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</si>
  <si>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</si>
  <si>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</si>
  <si>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</si>
  <si>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</si>
  <si>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</si>
  <si>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</si>
  <si>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</si>
  <si>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</si>
  <si>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</si>
  <si>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</si>
  <si>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</si>
  <si>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</si>
  <si>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</si>
  <si>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</si>
  <si>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</si>
  <si>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</si>
  <si>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</si>
  <si>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</si>
  <si>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</si>
  <si>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</si>
  <si>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</si>
  <si>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</si>
  <si>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</si>
  <si>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</si>
  <si>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</si>
  <si>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</si>
  <si>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</si>
  <si>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</si>
  <si>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</si>
  <si>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</si>
  <si>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</si>
  <si>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</si>
  <si>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</si>
  <si>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</si>
  <si>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</si>
  <si>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</si>
  <si>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</si>
  <si>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</si>
  <si>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</si>
  <si>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</si>
  <si>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</si>
  <si>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</si>
  <si>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</si>
  <si>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</si>
  <si>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</si>
  <si>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</si>
  <si>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</si>
  <si>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</si>
  <si>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</si>
  <si>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</si>
  <si>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</si>
  <si>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</si>
  <si>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</si>
  <si>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</si>
  <si>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</si>
  <si>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</si>
  <si>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</si>
  <si>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</si>
  <si>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</si>
  <si>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</si>
  <si>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</si>
  <si>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</si>
  <si>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</si>
  <si>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</si>
  <si>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</si>
  <si>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</si>
  <si>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</si>
  <si>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</si>
  <si>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</si>
  <si>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</si>
  <si>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</si>
  <si>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</si>
  <si>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</si>
  <si>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</si>
  <si>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</si>
  <si>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</si>
  <si>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</si>
  <si>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</si>
  <si>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</si>
  <si>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MEDELLIN</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</si>
  <si>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</si>
  <si>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</si>
  <si>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</si>
  <si>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</si>
  <si>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</si>
  <si>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</si>
  <si>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</si>
  <si>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</si>
  <si>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</si>
  <si>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</si>
  <si>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</si>
  <si>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</si>
  <si>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</si>
  <si>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</si>
  <si>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</si>
  <si>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</si>
  <si>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</si>
  <si>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</si>
  <si>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</si>
  <si>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</si>
  <si>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</si>
  <si>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</si>
  <si>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</si>
  <si>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</si>
  <si>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</si>
  <si>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</si>
  <si>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</si>
  <si>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</si>
  <si>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</si>
  <si>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</si>
  <si>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</si>
  <si>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</si>
  <si>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</si>
  <si>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</si>
  <si>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</si>
  <si>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</si>
  <si>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</si>
  <si>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</si>
  <si>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</si>
  <si>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</si>
  <si>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</si>
  <si>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</si>
  <si>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</si>
  <si>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</si>
  <si>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</si>
  <si>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</si>
  <si>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</si>
  <si>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</si>
  <si>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</si>
  <si>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</si>
  <si>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</si>
  <si>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</si>
  <si>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</si>
  <si>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</si>
  <si>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</si>
  <si>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</si>
  <si>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</si>
  <si>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</si>
  <si>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</si>
  <si>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</si>
  <si>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</si>
  <si>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</si>
  <si>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</si>
  <si>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</si>
  <si>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</si>
  <si>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</si>
  <si>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</si>
  <si>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</si>
  <si>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</si>
  <si>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</si>
  <si>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</si>
  <si>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</si>
  <si>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</si>
  <si>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</si>
  <si>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</si>
  <si>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</si>
  <si>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</si>
  <si>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</si>
  <si>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</si>
  <si>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</si>
  <si>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</si>
  <si>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</si>
  <si>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</si>
  <si>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</si>
  <si>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</si>
  <si>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</si>
  <si>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</si>
  <si>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</si>
  <si>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</si>
  <si>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</si>
  <si>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</si>
  <si>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</si>
  <si>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</si>
  <si>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</si>
  <si>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</si>
  <si>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</si>
  <si>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</si>
  <si>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</si>
  <si>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</si>
  <si>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</si>
  <si>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</si>
  <si>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</si>
  <si>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</si>
  <si>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</si>
  <si>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</si>
  <si>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</si>
  <si>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</si>
  <si>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</si>
  <si>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</si>
  <si>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</si>
  <si>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</si>
  <si>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</si>
  <si>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</si>
  <si>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</si>
  <si>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</si>
  <si>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</si>
  <si>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</si>
  <si>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</si>
  <si>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</si>
  <si>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</si>
  <si>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</si>
  <si>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</si>
  <si>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</si>
  <si>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</si>
  <si>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</si>
  <si>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</si>
  <si>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</si>
  <si>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</si>
  <si>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</si>
  <si>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</si>
  <si>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</si>
  <si>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</si>
  <si>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</si>
  <si>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</si>
  <si>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</si>
  <si>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</si>
  <si>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</si>
  <si>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</si>
  <si>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</si>
  <si>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</si>
  <si>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</si>
  <si>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</si>
  <si>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</si>
  <si>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</si>
  <si>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</si>
  <si>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</si>
  <si>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</si>
  <si>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</si>
  <si>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</si>
  <si>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</si>
  <si>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</si>
  <si>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</si>
  <si>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</si>
  <si>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</si>
  <si>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</si>
  <si>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</si>
  <si>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</si>
  <si>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</si>
  <si>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</si>
  <si>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</si>
  <si>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</si>
  <si>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</si>
  <si>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</si>
  <si>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</si>
  <si>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</si>
  <si>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</si>
  <si>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</si>
  <si>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</si>
  <si>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</si>
  <si>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</si>
  <si>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</si>
  <si>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</si>
  <si>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</si>
  <si>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</si>
  <si>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</si>
  <si>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</si>
  <si>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</si>
  <si>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</si>
  <si>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</si>
  <si>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</si>
  <si>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</si>
  <si>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</si>
  <si>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</si>
  <si>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</si>
  <si>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</si>
  <si>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</si>
  <si>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</si>
  <si>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</si>
  <si>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</si>
  <si>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</si>
  <si>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</si>
  <si>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</si>
  <si>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</si>
  <si>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</si>
  <si>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</si>
  <si>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</si>
  <si>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</si>
  <si>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</si>
  <si>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</si>
  <si>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</si>
  <si>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</si>
  <si>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</si>
  <si>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</si>
  <si>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</si>
  <si>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</si>
  <si>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</si>
  <si>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</si>
  <si>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</si>
  <si>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</si>
  <si>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</si>
  <si>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</si>
  <si>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</si>
  <si>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</si>
  <si>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</si>
  <si>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</si>
  <si>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</si>
  <si>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</si>
  <si>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</si>
  <si>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</si>
  <si>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</si>
  <si>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</si>
  <si>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</si>
  <si>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</si>
  <si>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</si>
  <si>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</si>
  <si>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</si>
  <si>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</si>
  <si>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</si>
  <si>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</si>
  <si>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</si>
  <si>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</si>
  <si>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</si>
  <si>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</si>
  <si>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</si>
  <si>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</si>
  <si>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</si>
  <si>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LEIXOES / LISBON</t>
    <phoneticPr fontId="8" type="noConversion"/>
  </si>
  <si>
    <t xml:space="preserve">    SIHANOUKVILLE ( PP ) </t>
    <phoneticPr fontId="8" type="noConversion"/>
  </si>
  <si>
    <t>TANGIER</t>
  </si>
  <si>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</si>
  <si>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</si>
  <si>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</si>
  <si>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</si>
  <si>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</si>
  <si>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</si>
  <si>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</si>
  <si>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</si>
  <si>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</si>
  <si>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</si>
  <si>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</si>
  <si>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</si>
  <si>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</si>
  <si>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</si>
  <si>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</si>
  <si>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</si>
  <si>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</si>
  <si>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</si>
  <si>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</si>
  <si>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</si>
  <si>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</si>
  <si>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</si>
  <si>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</si>
  <si>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</si>
  <si>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</si>
  <si>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</si>
  <si>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</si>
  <si>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</si>
  <si>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</si>
  <si>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</si>
  <si>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</si>
  <si>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</si>
  <si>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</si>
  <si>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</si>
  <si>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</si>
  <si>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</si>
  <si>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</si>
  <si>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</si>
  <si>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</si>
  <si>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</si>
  <si>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</si>
  <si>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</si>
  <si>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</si>
  <si>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</si>
  <si>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</si>
  <si>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</si>
  <si>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</si>
  <si>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</si>
  <si>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</si>
  <si>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</si>
  <si>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</si>
  <si>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</si>
  <si>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</si>
  <si>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</si>
  <si>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</si>
  <si>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</si>
  <si>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</si>
  <si>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</si>
  <si>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</si>
  <si>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</si>
  <si>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</si>
  <si>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</si>
  <si>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</si>
  <si>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</si>
  <si>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</si>
  <si>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</si>
  <si>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</si>
  <si>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</si>
  <si>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</si>
  <si>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</si>
  <si>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</si>
  <si>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</si>
  <si>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</si>
  <si>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</si>
  <si>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</si>
  <si>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</si>
  <si>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</si>
  <si>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</si>
  <si>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</si>
  <si>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</si>
  <si>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</si>
  <si>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</si>
  <si>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</si>
  <si>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</si>
  <si>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</si>
  <si>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</si>
  <si>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</si>
  <si>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</si>
  <si>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</si>
  <si>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</si>
  <si>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</si>
  <si>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</si>
  <si>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</si>
  <si>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</si>
  <si>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</si>
  <si>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</si>
  <si>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</si>
  <si>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</si>
  <si>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</si>
  <si>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</si>
  <si>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</si>
  <si>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</si>
  <si>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</si>
  <si>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</si>
  <si>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</si>
  <si>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</si>
  <si>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</si>
  <si>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</si>
  <si>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</si>
  <si>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</si>
  <si>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</si>
  <si>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</si>
  <si>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</si>
  <si>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</si>
  <si>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</si>
  <si>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</si>
  <si>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</si>
  <si>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</si>
  <si>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</si>
  <si>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</si>
  <si>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</si>
  <si>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</si>
  <si>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</si>
  <si>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</si>
  <si>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</si>
  <si>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</si>
  <si>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</si>
  <si>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</si>
  <si>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</si>
  <si>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</si>
  <si>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</si>
  <si>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</si>
  <si>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</si>
  <si>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</si>
  <si>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</si>
  <si>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</si>
  <si>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</si>
  <si>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</si>
  <si>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</si>
  <si>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</si>
  <si>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</si>
  <si>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</si>
  <si>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</si>
  <si>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</si>
  <si>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</si>
  <si>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</si>
  <si>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</si>
  <si>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</si>
  <si>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</si>
  <si>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</si>
  <si>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</si>
  <si>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</si>
  <si>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</si>
  <si>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</si>
  <si>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</si>
  <si>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</si>
  <si>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</si>
  <si>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</si>
  <si>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</si>
  <si>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</si>
  <si>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</si>
  <si>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</si>
  <si>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</si>
  <si>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</si>
  <si>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</si>
  <si>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</si>
  <si>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</si>
  <si>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</si>
  <si>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</si>
  <si>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</si>
  <si>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</si>
  <si>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</si>
  <si>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</si>
  <si>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</si>
  <si>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</si>
  <si>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</si>
  <si>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</si>
  <si>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</si>
  <si>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</si>
  <si>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</si>
  <si>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</si>
  <si>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</si>
  <si>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</si>
  <si>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</si>
  <si>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</si>
  <si>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</si>
  <si>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</si>
  <si>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</si>
  <si>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</si>
  <si>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</si>
  <si>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</si>
  <si>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</si>
  <si>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</si>
  <si>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</si>
  <si>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</si>
  <si>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</si>
  <si>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</si>
  <si>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</si>
  <si>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</si>
  <si>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</si>
  <si>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</si>
  <si>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</si>
  <si>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</si>
  <si>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</si>
  <si>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</si>
  <si>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</si>
  <si>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</si>
  <si>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</si>
  <si>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</si>
  <si>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</si>
  <si>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</si>
  <si>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</si>
  <si>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</si>
  <si>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</si>
  <si>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</si>
  <si>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</si>
  <si>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</si>
  <si>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</si>
  <si>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</si>
  <si>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</si>
  <si>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</si>
  <si>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</si>
  <si>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</si>
  <si>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</si>
  <si>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</si>
  <si>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</si>
  <si>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</si>
  <si>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</si>
  <si>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</si>
  <si>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</si>
  <si>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</si>
  <si>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</si>
  <si>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</si>
  <si>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</si>
  <si>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</si>
  <si>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</si>
  <si>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</si>
  <si>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</si>
  <si>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</si>
  <si>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</si>
  <si>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</si>
  <si>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</si>
  <si>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</si>
  <si>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</si>
  <si>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</si>
  <si>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</si>
  <si>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</si>
  <si>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</si>
  <si>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</si>
  <si>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</si>
  <si>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</si>
  <si>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</si>
  <si>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</si>
  <si>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</si>
  <si>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</si>
  <si>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</si>
  <si>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</si>
  <si>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</si>
  <si>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</si>
  <si>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</si>
  <si>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</si>
  <si>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</si>
  <si>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</si>
  <si>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</si>
  <si>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</si>
  <si>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</si>
  <si>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</si>
  <si>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</si>
  <si>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</si>
  <si>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</si>
  <si>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</si>
  <si>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</si>
  <si>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</si>
  <si>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</si>
  <si>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</si>
  <si>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</si>
  <si>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</si>
  <si>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</si>
  <si>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</si>
  <si>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</si>
  <si>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</si>
  <si>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</si>
  <si>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</si>
  <si>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</si>
  <si>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</si>
  <si>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</si>
  <si>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</si>
  <si>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</si>
  <si>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</si>
  <si>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</si>
  <si>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</si>
  <si>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</si>
  <si>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</si>
  <si>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</si>
  <si>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</si>
  <si>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</si>
  <si>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</si>
  <si>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</si>
  <si>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</si>
  <si>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</si>
  <si>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</si>
  <si>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</si>
  <si>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</si>
  <si>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</si>
  <si>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</si>
  <si>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</si>
  <si>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</si>
  <si>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</si>
  <si>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</si>
  <si>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</si>
  <si>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</si>
  <si>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</si>
  <si>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</si>
  <si>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</si>
  <si>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</si>
  <si>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</si>
  <si>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</si>
  <si>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</si>
  <si>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</si>
  <si>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</si>
  <si>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</si>
  <si>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</si>
  <si>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</si>
  <si>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</si>
  <si>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</si>
  <si>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</si>
  <si>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</si>
  <si>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</si>
  <si>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</si>
  <si>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</si>
  <si>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</si>
  <si>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</si>
  <si>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</si>
  <si>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</si>
  <si>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</si>
  <si>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</si>
  <si>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</si>
  <si>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</si>
  <si>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</si>
  <si>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</si>
  <si>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</si>
  <si>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</si>
  <si>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</si>
  <si>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</si>
  <si>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</si>
  <si>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</si>
  <si>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</si>
  <si>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</si>
  <si>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</si>
  <si>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</si>
  <si>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</si>
  <si>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</si>
  <si>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</si>
  <si>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</si>
  <si>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</si>
  <si>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</si>
  <si>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</si>
  <si>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</si>
  <si>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</si>
  <si>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</si>
  <si>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</si>
  <si>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</si>
  <si>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</si>
  <si>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</si>
  <si>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</si>
  <si>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</si>
  <si>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</si>
  <si>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TORONTO</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</si>
  <si>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</si>
  <si>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</si>
  <si>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</si>
  <si>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</si>
  <si>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</si>
  <si>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</si>
  <si>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</si>
  <si>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</si>
  <si>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</si>
  <si>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</si>
  <si>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</si>
  <si>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</si>
  <si>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</si>
  <si>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</si>
  <si>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</si>
  <si>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</si>
  <si>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</si>
  <si>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</si>
  <si>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</si>
  <si>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</si>
  <si>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</si>
  <si>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</si>
  <si>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</si>
  <si>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</si>
  <si>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</si>
  <si>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</si>
  <si>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</si>
  <si>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</si>
  <si>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</si>
  <si>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</si>
  <si>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</si>
  <si>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</si>
  <si>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</si>
  <si>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</si>
  <si>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</si>
  <si>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</si>
  <si>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</si>
  <si>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</si>
  <si>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</si>
  <si>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</si>
  <si>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COSCO</t>
    <phoneticPr fontId="8" type="noConversion"/>
  </si>
  <si>
    <t>25-30</t>
    <phoneticPr fontId="8" type="noConversion"/>
  </si>
  <si>
    <t>30/24</t>
    <phoneticPr fontId="8" type="noConversion"/>
  </si>
  <si>
    <t>四</t>
    <phoneticPr fontId="8" type="noConversion"/>
  </si>
  <si>
    <t>APL</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</si>
  <si>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</si>
  <si>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</si>
  <si>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</si>
  <si>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</si>
  <si>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</si>
  <si>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</si>
  <si>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</si>
  <si>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</si>
  <si>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</si>
  <si>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</si>
  <si>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</si>
  <si>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</si>
  <si>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</si>
  <si>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</si>
  <si>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</si>
  <si>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</si>
  <si>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</si>
  <si>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</si>
  <si>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</si>
  <si>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</si>
  <si>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</si>
  <si>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</si>
  <si>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</si>
  <si>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</si>
  <si>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</si>
  <si>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</si>
  <si>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</si>
  <si>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</si>
  <si>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</si>
  <si>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</si>
  <si>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</si>
  <si>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</si>
  <si>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</si>
  <si>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</si>
  <si>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</si>
  <si>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</si>
  <si>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</si>
  <si>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</si>
  <si>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</si>
  <si>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</si>
  <si>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</si>
  <si>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</si>
  <si>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</si>
  <si>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</si>
  <si>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</si>
  <si>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</si>
  <si>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</si>
  <si>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</si>
  <si>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</si>
  <si>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</si>
  <si>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</si>
  <si>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</si>
  <si>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</si>
  <si>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</si>
  <si>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</si>
  <si>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</si>
  <si>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</si>
  <si>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</si>
  <si>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</si>
  <si>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</si>
  <si>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</si>
  <si>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</si>
  <si>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</si>
  <si>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</si>
  <si>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</si>
  <si>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</si>
  <si>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</si>
  <si>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</si>
  <si>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</si>
  <si>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</si>
  <si>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</si>
  <si>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</si>
  <si>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</si>
  <si>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建议价
转运点货物：超长或超重，单票确认
转运货，如果在目的港清关，会有T1 EUR120</t>
  </si>
  <si>
    <t>DDC $30/RT,AMS $25/BL</t>
  </si>
  <si>
    <t>MIN 2CBM,CC加收10%,重量附加费 $20/TON(TON:M3&gt;=0.75)</t>
  </si>
  <si>
    <t>EBS+CIC $13/RT</t>
  </si>
  <si>
    <t>建议价 &gt;3RT</t>
  </si>
  <si>
    <t>建议价 ≤3RT</t>
  </si>
  <si>
    <t>建议价 ≤1RT</t>
  </si>
  <si>
    <t>建议价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</si>
  <si>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</si>
  <si>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</si>
  <si>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</si>
  <si>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</si>
  <si>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</si>
  <si>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</si>
  <si>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</si>
  <si>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</si>
  <si>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</si>
  <si>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</si>
  <si>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</si>
  <si>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</si>
  <si>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</si>
  <si>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</si>
  <si>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</si>
  <si>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</si>
  <si>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</si>
  <si>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</si>
  <si>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</si>
  <si>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</si>
  <si>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</si>
  <si>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</si>
  <si>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</si>
  <si>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</si>
  <si>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</si>
  <si>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</si>
  <si>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</si>
  <si>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</si>
  <si>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</si>
  <si>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&gt;1RT</t>
  </si>
  <si>
    <t>≤1RT</t>
  </si>
  <si>
    <t>PP  重量附加费 $20/TON(TON:M3&gt;=0.75)</t>
  </si>
  <si>
    <t>建议价 &gt;3RT
超过10CBM转运费单票确认</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</si>
  <si>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</si>
  <si>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</si>
  <si>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</si>
  <si>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建议价,MIN 2CBM
转运点货物：超长或超重，单票确认
转运货，如果在目的港清关，会有T1 EUR120</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</si>
  <si>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</si>
  <si>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</si>
  <si>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</si>
  <si>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</si>
  <si>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</si>
  <si>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</si>
  <si>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</si>
  <si>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</si>
  <si>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</si>
  <si>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</si>
  <si>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</si>
  <si>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</si>
  <si>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</si>
  <si>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</si>
  <si>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</si>
  <si>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</si>
  <si>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建议价 &gt;1RT    提单上要显示HS cnee 的电话 如果是危险品需要CAS NUMBER</t>
  </si>
  <si>
    <t>建议价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</si>
  <si>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</si>
  <si>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</si>
  <si>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</si>
  <si>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</si>
  <si>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</si>
  <si>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</si>
  <si>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</si>
  <si>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</si>
  <si>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</si>
  <si>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</si>
  <si>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</si>
  <si>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</si>
  <si>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</si>
  <si>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</si>
  <si>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</si>
  <si>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</si>
  <si>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</si>
  <si>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</si>
  <si>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</si>
  <si>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</si>
  <si>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</si>
  <si>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</si>
  <si>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</si>
  <si>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</si>
  <si>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</si>
  <si>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</si>
  <si>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</si>
  <si>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</si>
  <si>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</si>
  <si>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</si>
  <si>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</si>
  <si>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</si>
  <si>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</si>
  <si>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</si>
  <si>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</si>
  <si>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</si>
  <si>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</si>
  <si>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</si>
  <si>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</si>
  <si>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</si>
  <si>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</si>
  <si>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</si>
  <si>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</si>
  <si>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</si>
  <si>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</si>
  <si>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</si>
  <si>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</si>
  <si>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</si>
  <si>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</si>
  <si>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</si>
  <si>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</si>
  <si>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</si>
  <si>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</si>
  <si>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</si>
  <si>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</si>
  <si>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</si>
  <si>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</si>
  <si>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</si>
  <si>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</si>
  <si>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</si>
  <si>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</si>
  <si>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</si>
  <si>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</si>
  <si>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</si>
  <si>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</si>
  <si>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EBS+CIC $13/RT,+$50/bill</t>
  </si>
  <si>
    <t>YEREVAN</t>
  </si>
  <si>
    <t>YOKOHAMA</t>
  </si>
  <si>
    <t>YORK</t>
  </si>
  <si>
    <t>ZAGREB</t>
  </si>
  <si>
    <t>ZARAGOZA</t>
  </si>
  <si>
    <t>ZEEBRUGGE</t>
  </si>
  <si>
    <t>必须在Antwerp清关</t>
  </si>
  <si>
    <t>ZENICA</t>
  </si>
  <si>
    <t>ZURICH</t>
  </si>
  <si>
    <t>海丰</t>
    <phoneticPr fontId="8" type="noConversion"/>
  </si>
  <si>
    <t>HO CHI MINH</t>
    <phoneticPr fontId="109"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</si>
  <si>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</si>
  <si>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</si>
  <si>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</si>
  <si>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</si>
  <si>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</si>
  <si>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</si>
  <si>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</si>
  <si>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</si>
  <si>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</si>
  <si>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</si>
  <si>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</si>
  <si>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</si>
  <si>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</si>
  <si>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</si>
  <si>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</si>
  <si>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</si>
  <si>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</si>
  <si>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</si>
  <si>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HONGKONG（CNEE直客）≤1RT 触底价</t>
    <phoneticPr fontId="8" type="noConversion"/>
  </si>
  <si>
    <t xml:space="preserve">    HONGKONG（CNEE直客） 1-2RT 触底价</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</si>
  <si>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</si>
  <si>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</si>
  <si>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</si>
  <si>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</si>
  <si>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</si>
  <si>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</si>
  <si>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</si>
  <si>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</si>
  <si>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</si>
  <si>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</si>
  <si>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</si>
  <si>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</si>
  <si>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</si>
  <si>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</si>
  <si>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</si>
  <si>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</si>
  <si>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</si>
  <si>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</si>
  <si>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</si>
  <si>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</si>
  <si>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</si>
  <si>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</si>
  <si>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</si>
  <si>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</si>
  <si>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</si>
  <si>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</si>
  <si>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</si>
  <si>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HAMAD</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</si>
  <si>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</si>
  <si>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</si>
  <si>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</si>
  <si>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</si>
  <si>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</si>
  <si>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 xml:space="preserve">EBS+CIC $13/RT(靠TANJUNG PRIOK码头) 
</t>
  </si>
  <si>
    <t>Agency Fee</t>
    <phoneticPr fontId="109" type="noConversion"/>
  </si>
  <si>
    <t xml:space="preserve">    NEW JERSEY ( ALW ）</t>
    <phoneticPr fontId="8" type="noConversion"/>
  </si>
  <si>
    <t xml:space="preserve">    FREEPORT ( PP )</t>
    <phoneticPr fontId="4"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</si>
  <si>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</si>
  <si>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</si>
  <si>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</si>
  <si>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</si>
  <si>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</si>
  <si>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</si>
  <si>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</si>
  <si>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</si>
  <si>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</si>
  <si>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</si>
  <si>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</si>
  <si>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</si>
  <si>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</si>
  <si>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</si>
  <si>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</si>
  <si>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</si>
  <si>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</si>
  <si>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</si>
  <si>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</si>
  <si>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</si>
  <si>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</si>
  <si>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</si>
  <si>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</si>
  <si>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</si>
  <si>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</si>
  <si>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</si>
  <si>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</si>
  <si>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</si>
  <si>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</si>
  <si>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</si>
  <si>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</si>
  <si>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</si>
  <si>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</si>
  <si>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</si>
  <si>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</si>
  <si>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</si>
  <si>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</si>
  <si>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</si>
  <si>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</si>
  <si>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</si>
  <si>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</si>
  <si>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</si>
  <si>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</si>
  <si>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</si>
  <si>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</si>
  <si>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</si>
  <si>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CONTAINER WASHING</t>
    <phoneticPr fontId="114" type="noConversion"/>
  </si>
  <si>
    <t>CONGESTION SURCHARGE</t>
    <phoneticPr fontId="114" type="noConversion"/>
  </si>
  <si>
    <t>BL</t>
    <phoneticPr fontId="109" type="noConversion"/>
  </si>
  <si>
    <t>EIS</t>
    <phoneticPr fontId="126" type="noConversion"/>
  </si>
  <si>
    <t>USD</t>
    <phoneticPr fontId="109" type="noConversion"/>
  </si>
  <si>
    <t xml:space="preserve">    HAIPHONG</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</si>
  <si>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</si>
  <si>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</si>
  <si>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</si>
  <si>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</si>
  <si>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</si>
  <si>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</si>
  <si>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</si>
  <si>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</si>
  <si>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</si>
  <si>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</si>
  <si>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</si>
  <si>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</si>
  <si>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</si>
  <si>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</si>
  <si>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</si>
  <si>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</si>
  <si>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COSCO&amp;CMA&amp;APL</t>
  </si>
  <si>
    <t>COSCO&amp;CMA</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</si>
  <si>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</si>
  <si>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</si>
  <si>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</si>
  <si>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</si>
  <si>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</si>
  <si>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</si>
  <si>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</si>
  <si>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</si>
  <si>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</si>
  <si>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</si>
  <si>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</si>
  <si>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</si>
  <si>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</si>
  <si>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</si>
  <si>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</si>
  <si>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69"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</si>
  <si>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</si>
  <si>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</si>
  <si>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</si>
  <si>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</si>
  <si>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</si>
  <si>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</si>
  <si>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</si>
  <si>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</si>
  <si>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</si>
  <si>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</si>
  <si>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</si>
  <si>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</si>
  <si>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</si>
  <si>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</si>
  <si>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</si>
  <si>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</si>
  <si>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</si>
  <si>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</si>
  <si>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</si>
  <si>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</si>
  <si>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</si>
  <si>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</si>
  <si>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</si>
  <si>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</si>
  <si>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</si>
  <si>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</si>
  <si>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FRANKFURT</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</si>
  <si>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</si>
  <si>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</si>
  <si>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</si>
  <si>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</si>
  <si>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</si>
  <si>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</si>
  <si>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</si>
  <si>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</si>
  <si>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</si>
  <si>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</si>
  <si>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</si>
  <si>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</si>
  <si>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</si>
  <si>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</si>
  <si>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</si>
  <si>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</si>
  <si>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</si>
  <si>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</si>
  <si>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</si>
  <si>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</si>
  <si>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</si>
  <si>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</si>
  <si>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</si>
  <si>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</si>
  <si>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</si>
  <si>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</si>
  <si>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</si>
  <si>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</si>
  <si>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</si>
  <si>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</si>
  <si>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</si>
  <si>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</si>
  <si>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</si>
  <si>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</si>
  <si>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</si>
  <si>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</si>
  <si>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FEL/SOU</t>
    <phoneticPr fontId="8" type="noConversion"/>
  </si>
  <si>
    <t>ALESUND</t>
  </si>
  <si>
    <t>29/30</t>
  </si>
  <si>
    <t xml:space="preserve">  ILYICHEVSK</t>
    <phoneticPr fontId="8" type="noConversion"/>
  </si>
  <si>
    <t xml:space="preserve">  ODESSA 直拼</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</si>
  <si>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</si>
  <si>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</si>
  <si>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</si>
  <si>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</si>
  <si>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</si>
  <si>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</si>
  <si>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</si>
  <si>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</si>
  <si>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RHI</t>
  </si>
  <si>
    <t>VAT</t>
    <phoneticPr fontId="126" type="noConversion"/>
  </si>
  <si>
    <t>RIYADH</t>
    <phoneticPr fontId="109" type="noConversion"/>
  </si>
  <si>
    <t>PSS</t>
    <phoneticPr fontId="109" type="noConversion"/>
  </si>
  <si>
    <t>USD</t>
    <phoneticPr fontId="109"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</si>
  <si>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</si>
  <si>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</si>
  <si>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</si>
  <si>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</si>
  <si>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</si>
  <si>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</si>
  <si>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</si>
  <si>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</si>
  <si>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</si>
  <si>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</si>
  <si>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</si>
  <si>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</si>
  <si>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</si>
  <si>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</si>
  <si>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DURRES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</si>
  <si>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</si>
  <si>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</si>
  <si>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</si>
  <si>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</si>
  <si>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</si>
  <si>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</si>
  <si>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</si>
  <si>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</si>
  <si>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</si>
  <si>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</si>
  <si>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</si>
  <si>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</si>
  <si>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</si>
  <si>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</si>
  <si>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</si>
  <si>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</si>
  <si>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</si>
  <si>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</si>
  <si>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</si>
  <si>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</si>
  <si>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</si>
  <si>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</si>
  <si>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</si>
  <si>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</si>
  <si>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</si>
  <si>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</si>
  <si>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</si>
  <si>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</si>
  <si>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建议价 ≤1RT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</si>
  <si>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</si>
  <si>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</si>
  <si>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</si>
  <si>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</si>
  <si>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</si>
  <si>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</si>
  <si>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</si>
  <si>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</si>
  <si>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</si>
  <si>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</si>
  <si>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</si>
  <si>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</si>
  <si>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SAN PEDRO SULA</t>
    <phoneticPr fontId="8" type="noConversion"/>
  </si>
  <si>
    <t xml:space="preserve">  CALLAO </t>
    <phoneticPr fontId="8"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</si>
  <si>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</si>
  <si>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</si>
  <si>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</si>
  <si>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</si>
  <si>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</si>
  <si>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</si>
  <si>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</si>
  <si>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</si>
  <si>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</si>
  <si>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</si>
  <si>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</si>
  <si>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</si>
  <si>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</si>
  <si>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</si>
  <si>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HAM SUD&amp;CMA&amp;COSCO</t>
  </si>
  <si>
    <t>HMM&amp;CMA&amp;ONE/CMA&amp;COSCO&amp;HMM</t>
  </si>
  <si>
    <t>COSCO&amp;YML&amp;CMA</t>
  </si>
  <si>
    <t xml:space="preserve">  CASABLANCA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</si>
  <si>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</si>
  <si>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</si>
  <si>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</si>
  <si>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</si>
  <si>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</si>
  <si>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</si>
  <si>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</si>
  <si>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</si>
  <si>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</si>
  <si>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</si>
  <si>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</si>
  <si>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</si>
  <si>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</si>
  <si>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</si>
  <si>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</si>
  <si>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</si>
  <si>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</si>
  <si>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</si>
  <si>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</si>
  <si>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</si>
  <si>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</si>
  <si>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</si>
  <si>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</si>
  <si>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</si>
  <si>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</si>
  <si>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</si>
  <si>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</si>
  <si>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</si>
  <si>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</si>
  <si>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</si>
  <si>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</si>
  <si>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</si>
  <si>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</si>
  <si>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</si>
  <si>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</si>
  <si>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</si>
  <si>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</si>
  <si>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</si>
  <si>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</si>
  <si>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</si>
  <si>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</si>
  <si>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</si>
  <si>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</si>
  <si>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SNL 北港/SITC 南北港</t>
    <phoneticPr fontId="169" type="noConversion"/>
  </si>
  <si>
    <t>CMA&amp;HAPAG-LIOYD&amp;COSCO/HMM</t>
    <phoneticPr fontId="8" type="noConversion"/>
  </si>
  <si>
    <t>which is higher ,round up figure</t>
    <phoneticPr fontId="169" type="noConversion"/>
  </si>
  <si>
    <t>HMM&amp;CMA&amp;ONE/CMA&amp;COSCO</t>
    <phoneticPr fontId="8" type="noConversion"/>
  </si>
  <si>
    <t>HMM&amp;CMA&amp;ONE/cma&amp;COSCO&amp;HMM</t>
  </si>
  <si>
    <t xml:space="preserve"> </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</si>
  <si>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</si>
  <si>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</si>
  <si>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</si>
  <si>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</si>
  <si>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</si>
  <si>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</si>
  <si>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</si>
  <si>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</si>
  <si>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</si>
  <si>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</si>
  <si>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</si>
  <si>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</si>
  <si>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128(MIN2RT)</t>
  </si>
  <si>
    <t>-</t>
  </si>
  <si>
    <t xml:space="preserve">  ARICA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</si>
  <si>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</si>
  <si>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</si>
  <si>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</si>
  <si>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</si>
  <si>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</si>
  <si>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</si>
  <si>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</si>
  <si>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</si>
  <si>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</si>
  <si>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</si>
  <si>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</si>
  <si>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</si>
  <si>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</si>
  <si>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</si>
  <si>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</si>
  <si>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</si>
  <si>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</si>
  <si>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</si>
  <si>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</si>
  <si>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</si>
  <si>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</si>
  <si>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</si>
  <si>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</si>
  <si>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</si>
  <si>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</si>
  <si>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</si>
  <si>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</si>
  <si>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</si>
  <si>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</si>
  <si>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</si>
  <si>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</si>
  <si>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</si>
  <si>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</si>
  <si>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</si>
  <si>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</si>
  <si>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</si>
  <si>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</si>
  <si>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</si>
  <si>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</si>
  <si>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</si>
  <si>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</si>
  <si>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</si>
  <si>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</si>
  <si>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</si>
  <si>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</si>
  <si>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ORLANDO,FL</t>
    <phoneticPr fontId="14" type="noConversion"/>
  </si>
  <si>
    <t>五</t>
    <phoneticPr fontId="8" type="noConversion"/>
  </si>
  <si>
    <t xml:space="preserve">    MANAUS ( PP )</t>
    <phoneticPr fontId="4" type="noConversion"/>
  </si>
  <si>
    <t>Zlin</t>
  </si>
  <si>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</si>
  <si>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</si>
  <si>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</si>
  <si>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</si>
  <si>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</si>
  <si>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</si>
  <si>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</si>
  <si>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</si>
  <si>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</si>
  <si>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</si>
  <si>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KLAIPEDA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</si>
  <si>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</si>
  <si>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</si>
  <si>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</si>
  <si>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</si>
  <si>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</si>
  <si>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</si>
  <si>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</si>
  <si>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</si>
  <si>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</si>
  <si>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</si>
  <si>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</si>
  <si>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</si>
  <si>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</si>
  <si>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</si>
  <si>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</si>
  <si>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</si>
  <si>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</si>
  <si>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</si>
  <si>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</si>
  <si>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</si>
  <si>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</si>
  <si>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</si>
  <si>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</si>
  <si>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</si>
  <si>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</si>
  <si>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</si>
  <si>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</si>
  <si>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</si>
  <si>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</si>
  <si>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</si>
  <si>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</si>
  <si>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</si>
  <si>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</si>
  <si>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</si>
  <si>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</si>
  <si>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</si>
  <si>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</si>
  <si>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</si>
  <si>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洋山25</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</si>
  <si>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</si>
  <si>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</si>
  <si>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</si>
  <si>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</si>
  <si>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</si>
  <si>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</si>
  <si>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</si>
  <si>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</si>
  <si>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</si>
  <si>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</si>
  <si>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</si>
  <si>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</si>
  <si>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</si>
  <si>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</si>
  <si>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</si>
  <si>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</si>
  <si>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</si>
  <si>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</si>
  <si>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</si>
  <si>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</si>
  <si>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</si>
  <si>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</si>
  <si>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</si>
  <si>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</si>
  <si>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</si>
  <si>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</si>
  <si>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</si>
  <si>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</si>
  <si>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</si>
  <si>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</si>
  <si>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</si>
  <si>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</si>
  <si>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</si>
  <si>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</si>
  <si>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</si>
  <si>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</si>
  <si>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</si>
  <si>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</si>
  <si>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</si>
  <si>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</si>
  <si>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</si>
  <si>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</si>
  <si>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</si>
  <si>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</si>
  <si>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</si>
  <si>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</si>
  <si>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</si>
  <si>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</si>
  <si>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</si>
  <si>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</si>
  <si>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</si>
  <si>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</si>
  <si>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9"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</si>
  <si>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</si>
  <si>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</si>
  <si>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</si>
  <si>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</si>
  <si>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</si>
  <si>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</si>
  <si>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</si>
  <si>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</si>
  <si>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</si>
  <si>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</si>
  <si>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</si>
  <si>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</si>
  <si>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</si>
  <si>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</si>
  <si>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</si>
  <si>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</si>
  <si>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</si>
  <si>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</si>
  <si>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</si>
  <si>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</si>
  <si>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</si>
  <si>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</si>
  <si>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</si>
  <si>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</si>
  <si>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</si>
  <si>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</si>
  <si>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</si>
  <si>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</si>
  <si>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</si>
  <si>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</si>
  <si>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</si>
  <si>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</si>
  <si>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</si>
  <si>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</si>
  <si>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</si>
  <si>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</si>
  <si>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</si>
  <si>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</si>
  <si>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</si>
  <si>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</si>
  <si>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</si>
  <si>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</si>
  <si>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</si>
  <si>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</si>
  <si>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</si>
  <si>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</si>
  <si>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</si>
  <si>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</si>
  <si>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</si>
  <si>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</si>
  <si>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</si>
  <si>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</si>
  <si>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</si>
  <si>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</si>
  <si>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</si>
  <si>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</si>
  <si>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</si>
  <si>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</si>
  <si>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</si>
  <si>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</si>
  <si>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</si>
  <si>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</si>
  <si>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</si>
  <si>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</si>
  <si>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</si>
  <si>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</si>
  <si>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</si>
  <si>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</si>
  <si>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</si>
  <si>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</si>
  <si>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</si>
  <si>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</si>
  <si>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</si>
  <si>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</si>
  <si>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</si>
  <si>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</si>
  <si>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</si>
  <si>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</si>
  <si>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</si>
  <si>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</si>
  <si>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</si>
  <si>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</si>
  <si>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</si>
  <si>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</si>
  <si>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</si>
  <si>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</si>
  <si>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</si>
  <si>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</si>
  <si>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</si>
  <si>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</si>
  <si>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</si>
  <si>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</si>
  <si>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</si>
  <si>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</si>
  <si>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</si>
  <si>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</si>
  <si>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</si>
  <si>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</si>
  <si>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</si>
  <si>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</si>
  <si>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</si>
  <si>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</si>
  <si>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</si>
  <si>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</si>
  <si>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</si>
  <si>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</si>
  <si>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</si>
  <si>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</si>
  <si>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</si>
  <si>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</si>
  <si>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</si>
  <si>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</si>
  <si>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</si>
  <si>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</si>
  <si>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</si>
  <si>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</si>
  <si>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</si>
  <si>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</si>
  <si>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</si>
  <si>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</si>
  <si>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</si>
  <si>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</si>
  <si>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</si>
  <si>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</si>
  <si>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</si>
  <si>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</si>
  <si>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</si>
  <si>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</si>
  <si>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</si>
  <si>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</si>
  <si>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</si>
  <si>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</si>
  <si>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</si>
  <si>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</si>
  <si>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</si>
  <si>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</si>
  <si>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</si>
  <si>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</si>
  <si>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</si>
  <si>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</si>
  <si>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</si>
  <si>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</si>
  <si>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</si>
  <si>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</si>
  <si>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</si>
  <si>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</si>
  <si>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</si>
  <si>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</si>
  <si>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</si>
  <si>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</si>
  <si>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</si>
  <si>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</si>
  <si>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</si>
  <si>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</si>
  <si>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</si>
  <si>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</si>
  <si>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</si>
  <si>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</si>
  <si>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</si>
  <si>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</si>
  <si>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</si>
  <si>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</si>
  <si>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</si>
  <si>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</si>
  <si>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</si>
  <si>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</si>
  <si>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</si>
  <si>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</si>
  <si>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</si>
  <si>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</si>
  <si>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</si>
  <si>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</si>
  <si>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</si>
  <si>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</si>
  <si>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</si>
  <si>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</si>
  <si>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</si>
  <si>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</si>
  <si>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</si>
  <si>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</si>
  <si>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</si>
  <si>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</si>
  <si>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</si>
  <si>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</si>
  <si>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</si>
  <si>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</si>
  <si>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</si>
  <si>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</si>
  <si>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</si>
  <si>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</si>
  <si>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</si>
  <si>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</si>
  <si>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</si>
  <si>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</si>
  <si>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</si>
  <si>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</si>
  <si>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</si>
  <si>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</si>
  <si>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</si>
  <si>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</si>
  <si>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</si>
  <si>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</si>
  <si>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</si>
  <si>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六</t>
    <phoneticPr fontId="8" type="noConversion"/>
  </si>
  <si>
    <t>HMM</t>
    <phoneticPr fontId="8" type="noConversion"/>
  </si>
  <si>
    <t>USD</t>
    <phoneticPr fontId="169" type="noConversion"/>
  </si>
  <si>
    <t>Carrier collect</t>
  </si>
  <si>
    <t>船公司换单费</t>
  </si>
  <si>
    <t>3-2/3/3</t>
  </si>
  <si>
    <t>SCI&amp;APL&amp;HAMBURG</t>
  </si>
  <si>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</si>
  <si>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</si>
  <si>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</si>
  <si>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</si>
  <si>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</si>
  <si>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</si>
  <si>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</si>
  <si>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</si>
  <si>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</si>
  <si>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</si>
  <si>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</si>
  <si>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</si>
  <si>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</si>
  <si>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</si>
  <si>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</si>
  <si>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</si>
  <si>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</si>
  <si>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</si>
  <si>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</si>
  <si>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</si>
  <si>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</si>
  <si>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</si>
  <si>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</si>
  <si>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</si>
  <si>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</si>
  <si>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</si>
  <si>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</si>
  <si>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</si>
  <si>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</si>
  <si>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</si>
  <si>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</si>
  <si>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</si>
  <si>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</si>
  <si>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</si>
  <si>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</si>
  <si>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</si>
  <si>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</si>
  <si>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</si>
  <si>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</si>
  <si>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</si>
  <si>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</si>
  <si>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</si>
  <si>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</si>
  <si>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</si>
  <si>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</si>
  <si>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</si>
  <si>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</si>
  <si>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</si>
  <si>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</si>
  <si>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</si>
  <si>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</si>
  <si>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</si>
  <si>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</si>
  <si>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</si>
  <si>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</si>
  <si>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</si>
  <si>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</si>
  <si>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</si>
  <si>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</si>
  <si>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</si>
  <si>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</si>
  <si>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</si>
  <si>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</si>
  <si>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</si>
  <si>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</si>
  <si>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</si>
  <si>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</si>
  <si>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</si>
  <si>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</si>
  <si>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</si>
  <si>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</si>
  <si>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</si>
  <si>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</si>
  <si>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 xml:space="preserve">    BANDAR ABBAS</t>
    <phoneticPr fontId="8" type="noConversion"/>
  </si>
  <si>
    <t>BANDAR ABBAS</t>
  </si>
  <si>
    <t>不能高收任何费用
&gt;1RT,重量附加费 $20/TON(TON:M3&gt;=0.75),单件货物超过1.5RT必须与代理CASE BY CASE确认  ETD周五的船可以做监装</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</si>
  <si>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</si>
  <si>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</si>
  <si>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</si>
  <si>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</si>
  <si>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</si>
  <si>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</si>
  <si>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</si>
  <si>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</si>
  <si>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</si>
  <si>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</si>
  <si>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</si>
  <si>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</si>
  <si>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</si>
  <si>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三/四/五/六/日</t>
    <phoneticPr fontId="8" type="noConversion"/>
  </si>
  <si>
    <t>■  以上报价对应CNEE为直客，LOCAL为 H$250 / 300 / 550</t>
    <phoneticPr fontId="8" type="noConversion"/>
  </si>
  <si>
    <t>■  以上报价对应CNEE为同行，LOCAL为 H$220 / 200 / 500</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</si>
  <si>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</si>
  <si>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</si>
  <si>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</si>
  <si>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</si>
  <si>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</si>
  <si>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</si>
  <si>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</si>
  <si>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</si>
  <si>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</si>
  <si>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</si>
  <si>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</si>
  <si>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</si>
  <si>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</si>
  <si>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</si>
  <si>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</si>
  <si>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</si>
  <si>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</si>
  <si>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</si>
  <si>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</si>
  <si>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</si>
  <si>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</si>
  <si>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</si>
  <si>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</si>
  <si>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</si>
  <si>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</si>
  <si>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</si>
  <si>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</si>
  <si>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</si>
  <si>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</si>
  <si>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</si>
  <si>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</si>
  <si>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</si>
  <si>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</si>
  <si>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</si>
  <si>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</si>
  <si>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</si>
  <si>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</si>
  <si>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</si>
  <si>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</si>
  <si>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</si>
  <si>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</si>
  <si>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</si>
  <si>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单票货物≥15/rt，运价case by case。</t>
    <phoneticPr fontId="8" type="noConversion"/>
  </si>
  <si>
    <t>一</t>
    <phoneticPr fontId="8" type="noConversion"/>
  </si>
  <si>
    <t>HPL/YML </t>
  </si>
  <si>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</si>
  <si>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</si>
  <si>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</si>
  <si>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</si>
  <si>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</si>
  <si>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</si>
  <si>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</si>
  <si>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</si>
  <si>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</si>
  <si>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</si>
  <si>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</si>
  <si>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</si>
  <si>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</si>
  <si>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</si>
  <si>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</si>
  <si>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WHL/WHL</t>
  </si>
  <si>
    <t>1/5/6</t>
  </si>
  <si>
    <t>ONE/COSCO/COSCO</t>
  </si>
  <si>
    <t>ANTALYA</t>
  </si>
  <si>
    <t>DUISBURG</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</si>
  <si>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</si>
  <si>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</si>
  <si>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</si>
  <si>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</si>
  <si>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</si>
  <si>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</si>
  <si>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</si>
  <si>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</si>
  <si>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</si>
  <si>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</si>
  <si>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</si>
  <si>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22/13/22/18-20/12/9</t>
  </si>
  <si>
    <t>一/五/六</t>
    <phoneticPr fontId="8" type="noConversion"/>
  </si>
  <si>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</si>
  <si>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</si>
  <si>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</si>
  <si>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</si>
  <si>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</si>
  <si>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</si>
  <si>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</si>
  <si>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</si>
  <si>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</si>
  <si>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</si>
  <si>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</si>
  <si>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</si>
  <si>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</si>
  <si>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</si>
  <si>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</si>
  <si>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</si>
  <si>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</si>
  <si>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</si>
  <si>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</si>
  <si>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</si>
  <si>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</si>
  <si>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</si>
  <si>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</si>
  <si>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</si>
  <si>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</si>
  <si>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</si>
  <si>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</si>
  <si>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</si>
  <si>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</si>
  <si>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</si>
  <si>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</si>
  <si>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</si>
  <si>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</si>
  <si>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</si>
  <si>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</si>
  <si>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</si>
  <si>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</si>
  <si>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</si>
  <si>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</si>
  <si>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</si>
  <si>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</si>
  <si>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</si>
  <si>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</si>
  <si>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</si>
  <si>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</si>
  <si>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</si>
  <si>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</si>
  <si>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</si>
  <si>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</si>
  <si>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</si>
  <si>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</si>
  <si>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</si>
  <si>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</si>
  <si>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</si>
  <si>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</si>
  <si>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</si>
  <si>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</si>
  <si>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</si>
  <si>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</si>
  <si>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</si>
  <si>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</si>
  <si>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</si>
  <si>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</si>
  <si>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</si>
  <si>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</si>
  <si>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</si>
  <si>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</si>
  <si>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</si>
  <si>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</si>
  <si>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</si>
  <si>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</si>
  <si>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</si>
  <si>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</si>
  <si>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</si>
  <si>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</si>
  <si>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</si>
  <si>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</si>
  <si>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</si>
  <si>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</si>
  <si>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</si>
  <si>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</si>
  <si>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</si>
  <si>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</si>
  <si>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</si>
  <si>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</si>
  <si>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</si>
  <si>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</si>
  <si>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</si>
  <si>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</si>
  <si>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</si>
  <si>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</si>
  <si>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</si>
  <si>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</si>
  <si>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</si>
  <si>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</si>
  <si>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到付手续费</t>
    </r>
    <phoneticPr fontId="126" type="noConversion"/>
  </si>
  <si>
    <r>
      <rPr>
        <sz val="10"/>
        <rFont val="宋体"/>
        <family val="3"/>
        <charset val="134"/>
      </rPr>
      <t>仓库文件费</t>
    </r>
    <phoneticPr fontId="126"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</si>
  <si>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</si>
  <si>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</si>
  <si>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</si>
  <si>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</si>
  <si>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</si>
  <si>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</si>
  <si>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</si>
  <si>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</si>
  <si>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</si>
  <si>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</si>
  <si>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</si>
  <si>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</si>
  <si>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</si>
  <si>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</si>
  <si>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</si>
  <si>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</si>
  <si>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</si>
  <si>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</si>
  <si>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</si>
  <si>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</si>
  <si>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</si>
  <si>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</si>
  <si>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</si>
  <si>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</si>
  <si>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</si>
  <si>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</si>
  <si>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</si>
  <si>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</si>
  <si>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</si>
  <si>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</si>
  <si>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</si>
  <si>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</si>
  <si>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</si>
  <si>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</si>
  <si>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</si>
  <si>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</si>
  <si>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</si>
  <si>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</si>
  <si>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</si>
  <si>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</si>
  <si>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</si>
  <si>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</si>
  <si>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</si>
  <si>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</si>
  <si>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</si>
  <si>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</si>
  <si>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</si>
  <si>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</si>
  <si>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</si>
  <si>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</si>
  <si>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</si>
  <si>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</si>
  <si>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</si>
  <si>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</si>
  <si>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</si>
  <si>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</si>
  <si>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</si>
  <si>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</si>
  <si>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</si>
  <si>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</si>
  <si>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</si>
  <si>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</si>
  <si>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</si>
  <si>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</si>
  <si>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</si>
  <si>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</si>
  <si>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</si>
  <si>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</si>
  <si>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</si>
  <si>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</si>
  <si>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</si>
  <si>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</si>
  <si>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</si>
  <si>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</si>
  <si>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</si>
  <si>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</si>
  <si>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</si>
  <si>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</si>
  <si>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</si>
  <si>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</si>
  <si>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</si>
  <si>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</si>
  <si>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</si>
  <si>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</si>
  <si>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</si>
  <si>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</si>
  <si>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</si>
  <si>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</si>
  <si>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</si>
  <si>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</si>
  <si>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</si>
  <si>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</si>
  <si>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</si>
  <si>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</si>
  <si>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</si>
  <si>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</si>
  <si>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</si>
  <si>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</si>
  <si>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</si>
  <si>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</si>
  <si>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</si>
  <si>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</si>
  <si>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</si>
  <si>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</si>
  <si>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</si>
  <si>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</si>
  <si>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</si>
  <si>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</si>
  <si>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</si>
  <si>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</si>
  <si>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</si>
  <si>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</si>
  <si>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</si>
  <si>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</si>
  <si>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</si>
  <si>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</si>
  <si>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</si>
  <si>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</si>
  <si>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</si>
  <si>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</si>
  <si>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</si>
  <si>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转运费</t>
    <phoneticPr fontId="109" type="noConversion"/>
  </si>
  <si>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</si>
  <si>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</si>
  <si>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</si>
  <si>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</si>
  <si>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</si>
  <si>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</si>
  <si>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</si>
  <si>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</si>
  <si>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</si>
  <si>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</si>
  <si>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</si>
  <si>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</si>
  <si>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</si>
  <si>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</si>
  <si>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</si>
  <si>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</si>
  <si>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</si>
  <si>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</si>
  <si>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</si>
  <si>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</si>
  <si>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</si>
  <si>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</si>
  <si>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</si>
  <si>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</si>
  <si>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</si>
  <si>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</si>
  <si>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</si>
  <si>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</si>
  <si>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</si>
  <si>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</si>
  <si>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</si>
  <si>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</si>
  <si>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</si>
  <si>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</si>
  <si>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</si>
  <si>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</si>
  <si>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</si>
  <si>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</si>
  <si>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</si>
  <si>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</si>
  <si>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</si>
  <si>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</si>
  <si>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</si>
  <si>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</si>
  <si>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</si>
  <si>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</si>
  <si>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</si>
  <si>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</si>
  <si>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</si>
  <si>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</si>
  <si>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</si>
  <si>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</si>
  <si>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</si>
  <si>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</si>
  <si>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</si>
  <si>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</si>
  <si>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</si>
  <si>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</si>
  <si>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</si>
  <si>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</si>
  <si>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</si>
  <si>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</si>
  <si>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</si>
  <si>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</si>
  <si>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</si>
  <si>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</si>
  <si>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</si>
  <si>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</si>
  <si>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</si>
  <si>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</si>
  <si>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</si>
  <si>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</si>
  <si>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</si>
  <si>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</si>
  <si>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</si>
  <si>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</si>
  <si>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</si>
  <si>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</si>
  <si>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</si>
  <si>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</si>
  <si>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</si>
  <si>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</si>
  <si>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</si>
  <si>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</si>
  <si>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</si>
  <si>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</si>
  <si>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</si>
  <si>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</si>
  <si>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</si>
  <si>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</si>
  <si>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</si>
  <si>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</si>
  <si>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</si>
  <si>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</si>
  <si>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</si>
  <si>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</si>
  <si>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</si>
  <si>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</si>
  <si>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</si>
  <si>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</si>
  <si>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</si>
  <si>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</si>
  <si>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码头操作费</t>
    <phoneticPr fontId="109" type="noConversion"/>
  </si>
  <si>
    <t>进口附加费</t>
    <phoneticPr fontId="126" type="noConversion"/>
  </si>
  <si>
    <t>汇率调整附加费</t>
    <phoneticPr fontId="109" type="noConversion"/>
  </si>
  <si>
    <t>ALMERIA</t>
  </si>
  <si>
    <t>AVILA</t>
  </si>
  <si>
    <t>BADAJOZ</t>
  </si>
  <si>
    <t>BURGOS</t>
  </si>
  <si>
    <t>CACERES</t>
  </si>
  <si>
    <t>CADIZ</t>
  </si>
  <si>
    <t>CIUDAD REAL</t>
  </si>
  <si>
    <t>同行 周五开箱不稳定
澳洲木质包装一定要有IPPC熏蒸章</t>
  </si>
  <si>
    <t>直客 周五开箱不稳定
澳洲木质包装一定要有IPPC熏蒸章</t>
  </si>
  <si>
    <t>ZAMORA</t>
  </si>
  <si>
    <t xml:space="preserve">    ALGECIRAS</t>
    <phoneticPr fontId="8" type="noConversion"/>
  </si>
  <si>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</si>
  <si>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</si>
  <si>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</si>
  <si>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</si>
  <si>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</si>
  <si>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</si>
  <si>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</si>
  <si>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</si>
  <si>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</si>
  <si>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</si>
  <si>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</si>
  <si>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</si>
  <si>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</si>
  <si>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</si>
  <si>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</si>
  <si>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</si>
  <si>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</si>
  <si>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</si>
  <si>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</si>
  <si>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</si>
  <si>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</si>
  <si>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</si>
  <si>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</si>
  <si>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</si>
  <si>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</si>
  <si>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</si>
  <si>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</si>
  <si>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</si>
  <si>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</si>
  <si>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</si>
  <si>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</si>
  <si>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</si>
  <si>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</si>
  <si>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</si>
  <si>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</si>
  <si>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</si>
  <si>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 xml:space="preserve">  SANTO DOMINGO</t>
    <phoneticPr fontId="8" type="noConversion"/>
  </si>
  <si>
    <t xml:space="preserve">  SAN SALVADOR</t>
    <phoneticPr fontId="8" type="noConversion"/>
  </si>
  <si>
    <t xml:space="preserve">  BALBOA ( MIN 2CBM )</t>
    <phoneticPr fontId="14" type="noConversion"/>
  </si>
  <si>
    <t>HPLA&amp;COSCO</t>
  </si>
  <si>
    <t>YML</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</si>
  <si>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</si>
  <si>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</si>
  <si>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</si>
  <si>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</si>
  <si>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</si>
  <si>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</si>
  <si>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</si>
  <si>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</si>
  <si>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</si>
  <si>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</si>
  <si>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</si>
  <si>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</si>
  <si>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</si>
  <si>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</si>
  <si>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</si>
  <si>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</si>
  <si>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</si>
  <si>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</si>
  <si>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</si>
  <si>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</si>
  <si>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</si>
  <si>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</si>
  <si>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</si>
  <si>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</si>
  <si>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</si>
  <si>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</si>
  <si>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</si>
  <si>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</si>
  <si>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</si>
  <si>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</si>
  <si>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</si>
  <si>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</si>
  <si>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</si>
  <si>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</si>
  <si>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</si>
  <si>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</si>
  <si>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</si>
  <si>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</si>
  <si>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</si>
  <si>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</si>
  <si>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</si>
  <si>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</si>
  <si>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</si>
  <si>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</si>
  <si>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</si>
  <si>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</si>
  <si>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</si>
  <si>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</si>
  <si>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</si>
  <si>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</si>
  <si>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</si>
  <si>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</si>
  <si>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</si>
  <si>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</si>
  <si>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</si>
  <si>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</si>
  <si>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</si>
  <si>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</si>
  <si>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</si>
  <si>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</si>
  <si>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</si>
  <si>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</si>
  <si>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</si>
  <si>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</si>
  <si>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</si>
  <si>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</si>
  <si>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</si>
  <si>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</si>
  <si>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</si>
  <si>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</si>
  <si>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</si>
  <si>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</si>
  <si>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</si>
  <si>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</si>
  <si>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</si>
  <si>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</si>
  <si>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</si>
  <si>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</si>
  <si>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</si>
  <si>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</si>
  <si>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</si>
  <si>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</si>
  <si>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</si>
  <si>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</si>
  <si>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</si>
  <si>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</si>
  <si>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</si>
  <si>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</si>
  <si>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</si>
  <si>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</si>
  <si>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</si>
  <si>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</si>
  <si>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</si>
  <si>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</si>
  <si>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</si>
  <si>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</si>
  <si>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</si>
  <si>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</si>
  <si>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</si>
  <si>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</si>
  <si>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</si>
  <si>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</si>
  <si>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</si>
  <si>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</si>
  <si>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</si>
  <si>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</si>
  <si>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</si>
  <si>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</si>
  <si>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</si>
  <si>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</si>
  <si>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</si>
  <si>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</si>
  <si>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</si>
  <si>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</si>
  <si>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 xml:space="preserve">重量附加费 $20/TON(TON:M3&gt;=0.75)
ETA2020.03.01起，目的港统一收费，不能SP，不能高收
</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</si>
  <si>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</si>
  <si>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</si>
  <si>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</si>
  <si>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</si>
  <si>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</si>
  <si>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</si>
  <si>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</si>
  <si>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</si>
  <si>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</si>
  <si>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</si>
  <si>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</si>
  <si>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</si>
  <si>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文件费</t>
    <phoneticPr fontId="172" type="noConversion"/>
  </si>
  <si>
    <t>Documentation Fee</t>
    <phoneticPr fontId="109" type="noConversion"/>
  </si>
  <si>
    <t>BL</t>
    <phoneticPr fontId="172"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</si>
  <si>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</si>
  <si>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</si>
  <si>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</si>
  <si>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</si>
  <si>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</si>
  <si>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</si>
  <si>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</si>
  <si>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</si>
  <si>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</si>
  <si>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</si>
  <si>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</si>
  <si>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</si>
  <si>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</si>
  <si>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</si>
  <si>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</si>
  <si>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</si>
  <si>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</si>
  <si>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</si>
  <si>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</si>
  <si>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</si>
  <si>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</si>
  <si>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</si>
  <si>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</si>
  <si>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</si>
  <si>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</si>
  <si>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</si>
  <si>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</si>
  <si>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</si>
  <si>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</si>
  <si>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</si>
  <si>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</si>
  <si>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</si>
  <si>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</si>
  <si>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</si>
  <si>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</si>
  <si>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2" type="noConversion"/>
  </si>
  <si>
    <t>Severice Fee</t>
    <phoneticPr fontId="109" type="noConversion"/>
  </si>
  <si>
    <t>服务费</t>
    <phoneticPr fontId="172" type="noConversion"/>
  </si>
  <si>
    <t>INR</t>
    <phoneticPr fontId="109" type="noConversion"/>
  </si>
  <si>
    <t>BL</t>
    <phoneticPr fontId="172" type="noConversion"/>
  </si>
  <si>
    <t>Severice Fee</t>
    <phoneticPr fontId="109" type="noConversion"/>
  </si>
  <si>
    <t>服务费</t>
    <phoneticPr fontId="172" type="noConversion"/>
  </si>
  <si>
    <t>INR</t>
    <phoneticPr fontId="109" type="noConversion"/>
  </si>
  <si>
    <t>BL</t>
    <phoneticPr fontId="172"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</si>
  <si>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</si>
  <si>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</si>
  <si>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</si>
  <si>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</si>
  <si>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</si>
  <si>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</si>
  <si>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</si>
  <si>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</si>
  <si>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</si>
  <si>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</si>
  <si>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</si>
  <si>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</si>
  <si>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</si>
  <si>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</si>
  <si>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</si>
  <si>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10~15RT 同行</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</si>
  <si>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</si>
  <si>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</si>
  <si>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</si>
  <si>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</si>
  <si>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</si>
  <si>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</si>
  <si>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</si>
  <si>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</si>
  <si>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</si>
  <si>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</si>
  <si>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</si>
  <si>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</si>
  <si>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</si>
  <si>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</si>
  <si>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</si>
  <si>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 xml:space="preserve">    SEMARANG 直拼</t>
    <phoneticPr fontId="8" type="noConversion"/>
  </si>
  <si>
    <t>0~1</t>
    <phoneticPr fontId="8" type="noConversion"/>
  </si>
  <si>
    <t>1~2</t>
    <phoneticPr fontId="8" type="noConversion"/>
  </si>
  <si>
    <t>2~999</t>
    <phoneticPr fontId="8" type="noConversion"/>
  </si>
  <si>
    <t>六</t>
    <phoneticPr fontId="8" type="noConversion"/>
  </si>
  <si>
    <t>六</t>
    <phoneticPr fontId="169" type="noConversion"/>
  </si>
  <si>
    <t>SEATTLE / TACOMA</t>
    <phoneticPr fontId="10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</si>
  <si>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</si>
  <si>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</si>
  <si>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</si>
  <si>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</si>
  <si>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</si>
  <si>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</si>
  <si>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</si>
  <si>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</si>
  <si>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</si>
  <si>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</si>
  <si>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</si>
  <si>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</si>
  <si>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</si>
  <si>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</si>
  <si>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</si>
  <si>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</si>
  <si>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</si>
  <si>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</si>
  <si>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</si>
  <si>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</si>
  <si>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</si>
  <si>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</si>
  <si>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</si>
  <si>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</si>
  <si>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</si>
  <si>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二/三</t>
    <phoneticPr fontId="8" type="noConversion"/>
  </si>
  <si>
    <t>ONE</t>
    <phoneticPr fontId="169" type="noConversion"/>
  </si>
  <si>
    <t>ONE</t>
    <phoneticPr fontId="169" type="noConversion"/>
  </si>
  <si>
    <t>COSCO&amp;OOCL/YML</t>
  </si>
  <si>
    <t>IAL/YML&amp;ZIM</t>
    <phoneticPr fontId="8" type="noConversion"/>
  </si>
  <si>
    <t xml:space="preserve">    KARACHI ＞1RT</t>
    <phoneticPr fontId="8" type="noConversion"/>
  </si>
  <si>
    <t>KMTC/CK</t>
  </si>
  <si>
    <t>OOCL/YML</t>
  </si>
  <si>
    <t>BATUMI</t>
  </si>
  <si>
    <t>KUTAISI</t>
  </si>
  <si>
    <t>ONE&amp;COSCO</t>
    <phoneticPr fontId="8" type="noConversion"/>
  </si>
  <si>
    <t xml:space="preserve">    JOHANNESBURG ( 建议价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</si>
  <si>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</si>
  <si>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</si>
  <si>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</si>
  <si>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</si>
  <si>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</si>
  <si>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</si>
  <si>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COSCO&amp;HPLA</t>
    <phoneticPr fontId="8" type="noConversion"/>
  </si>
  <si>
    <t>六</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</si>
  <si>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</si>
  <si>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</si>
  <si>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</si>
  <si>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</si>
  <si>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</si>
  <si>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</si>
  <si>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</si>
  <si>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</si>
  <si>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</si>
  <si>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</si>
  <si>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</si>
  <si>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</si>
  <si>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</si>
  <si>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9" type="noConversion"/>
  </si>
  <si>
    <t>FESCO</t>
    <phoneticPr fontId="169" type="noConversion"/>
  </si>
  <si>
    <t xml:space="preserve">    UMM QASR</t>
    <phoneticPr fontId="169"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</si>
  <si>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</si>
  <si>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</si>
  <si>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</si>
  <si>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</si>
  <si>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</si>
  <si>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</si>
  <si>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目的港增加费用，只能以BAF /WRS/ERS/PSS这四个明细
单件超过3.5 tons 或 2.5 m x 2m x 2 m会有额外费用</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</si>
  <si>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</si>
  <si>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</si>
  <si>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</si>
  <si>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</si>
  <si>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</si>
  <si>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</si>
  <si>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</si>
  <si>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</si>
  <si>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</si>
  <si>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</si>
  <si>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1/4/6</t>
  </si>
  <si>
    <t>运费CC目的港加收10%,只能以“运费”名义收取，且费用合理。
运费PP不可高收
只去西港</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</si>
  <si>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</si>
  <si>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</si>
  <si>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</si>
  <si>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</si>
  <si>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</si>
  <si>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YML /COSCO</t>
    <phoneticPr fontId="169"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</si>
  <si>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</si>
  <si>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</si>
  <si>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</si>
  <si>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</si>
  <si>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</si>
  <si>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</si>
  <si>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</si>
  <si>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</si>
  <si>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</si>
  <si>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CMA/OOCL&amp;CMA</t>
  </si>
  <si>
    <t>建议价 ≤3RT
LONDON有仓库，可在仓库提货，需要支付仓库操作费</t>
  </si>
  <si>
    <t>建议价 &gt;3RT
LONDON有仓库，可在仓库提货，需要支付仓库操作费</t>
  </si>
  <si>
    <t>建议价 &gt;3RT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</si>
  <si>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</si>
  <si>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</si>
  <si>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</si>
  <si>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</si>
  <si>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</si>
  <si>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</si>
  <si>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</si>
  <si>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</si>
  <si>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</si>
  <si>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</si>
  <si>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</si>
  <si>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</si>
  <si>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</si>
  <si>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</si>
  <si>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</si>
  <si>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</si>
  <si>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</si>
  <si>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RT</t>
    <phoneticPr fontId="109" type="noConversion"/>
  </si>
  <si>
    <t>POINTE NOIRE</t>
  </si>
  <si>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</si>
  <si>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</si>
  <si>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</si>
  <si>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</si>
  <si>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</si>
  <si>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</si>
  <si>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</si>
  <si>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老港32</t>
  </si>
  <si>
    <t>新港32</t>
  </si>
  <si>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</si>
  <si>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</si>
  <si>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</si>
  <si>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</si>
  <si>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</si>
  <si>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</si>
  <si>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</si>
  <si>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</si>
  <si>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</si>
  <si>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</si>
  <si>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</si>
  <si>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</si>
  <si>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</si>
  <si>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</si>
  <si>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</si>
  <si>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</si>
  <si>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</si>
  <si>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</si>
  <si>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</si>
  <si>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</si>
  <si>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</si>
  <si>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</si>
  <si>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</si>
  <si>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</si>
  <si>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</si>
  <si>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</si>
  <si>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</si>
  <si>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CMA</t>
    <phoneticPr fontId="169" type="noConversion"/>
  </si>
  <si>
    <t>CMA</t>
    <phoneticPr fontId="169" type="noConversion"/>
  </si>
  <si>
    <t>which is higher,MIN1475</t>
    <phoneticPr fontId="109" type="noConversion"/>
  </si>
  <si>
    <t>1/3/5/6/7</t>
  </si>
  <si>
    <t>35/34/38/32/32</t>
  </si>
  <si>
    <t>EBS+CIC $13/RT，目的港不得高收
SINGAPORE中转，只能用PENANSHIN代理</t>
  </si>
  <si>
    <t>JJ&amp;CHINJ/JJ/COSCO</t>
  </si>
  <si>
    <t>五</t>
    <phoneticPr fontId="8" type="noConversion"/>
  </si>
  <si>
    <t>HMM/YML&amp;ONE</t>
    <phoneticPr fontId="169" type="noConversion"/>
  </si>
  <si>
    <t>HMM/HMM/COSCO/COSCO/OOCL/COSCO</t>
    <phoneticPr fontId="8" type="noConversion"/>
  </si>
  <si>
    <t>WHL/KMTC/WHL&amp;SITC/SITC/COSCO</t>
  </si>
  <si>
    <t>COSCO</t>
    <phoneticPr fontId="8" type="noConversion"/>
  </si>
  <si>
    <t>6% over the freight amount+c.ewx+12%iva ,min USD22.4/BIL</t>
  </si>
  <si>
    <t>SECURITY PORT CHARGES</t>
  </si>
  <si>
    <t>HMM/HMM/OOCL&amp;COSCO/OOCL&amp;COSCO/OOCL&amp;COSCO</t>
  </si>
  <si>
    <t>HMM&amp;ONE&amp;YML</t>
  </si>
  <si>
    <t>HMM&amp;YML&amp;ONE</t>
  </si>
  <si>
    <t>VOSTOCHNYY PORT</t>
  </si>
  <si>
    <t>ST.PETERSBURG</t>
  </si>
  <si>
    <t>SITC/JJ/SITC&amp;KMTC/RCL</t>
  </si>
  <si>
    <t>Pirepass</t>
    <phoneticPr fontId="114" type="noConversion"/>
  </si>
  <si>
    <t>Inland Contribution Fee</t>
    <phoneticPr fontId="114" type="noConversion"/>
  </si>
  <si>
    <t>MIN2</t>
    <phoneticPr fontId="114" type="noConversion"/>
  </si>
  <si>
    <t>五</t>
    <phoneticPr fontId="8" type="noConversion"/>
  </si>
  <si>
    <t>COSCO</t>
    <phoneticPr fontId="8" type="noConversion"/>
  </si>
  <si>
    <t xml:space="preserve">    MALTA  直拼</t>
    <phoneticPr fontId="8" type="noConversion"/>
  </si>
  <si>
    <t>五</t>
    <phoneticPr fontId="8" type="noConversion"/>
  </si>
  <si>
    <t>ABERDEEN</t>
  </si>
  <si>
    <t>30/30</t>
  </si>
  <si>
    <t>AVONMOUTH</t>
  </si>
  <si>
    <t>CNC</t>
  </si>
  <si>
    <t>MATADI</t>
  </si>
  <si>
    <t>EBS+CIC $13/RT
周3几乎开不出，吸货用</t>
  </si>
  <si>
    <t>SALALAH</t>
  </si>
  <si>
    <t>20/20/20</t>
  </si>
  <si>
    <t>一</t>
    <phoneticPr fontId="8" type="noConversion"/>
  </si>
  <si>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</si>
  <si>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</si>
  <si>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</si>
  <si>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</si>
  <si>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</si>
  <si>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</si>
  <si>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</si>
  <si>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</si>
  <si>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</si>
  <si>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</si>
  <si>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</si>
  <si>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</si>
  <si>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</si>
  <si>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</si>
  <si>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</si>
  <si>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</si>
  <si>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</si>
  <si>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</si>
  <si>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</si>
  <si>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</si>
  <si>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</si>
  <si>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</si>
  <si>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</si>
  <si>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</si>
  <si>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</si>
  <si>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</si>
  <si>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</si>
  <si>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</si>
  <si>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</si>
  <si>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</si>
  <si>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</si>
  <si>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</si>
  <si>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</si>
  <si>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</si>
  <si>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</si>
  <si>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</si>
  <si>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</si>
  <si>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</si>
  <si>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</si>
  <si>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</si>
  <si>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</si>
  <si>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POINTE-A-PITRE</t>
  </si>
  <si>
    <t>POLTAVA</t>
  </si>
  <si>
    <t>SAMSUN</t>
  </si>
  <si>
    <t>TRABZON</t>
  </si>
  <si>
    <t>ZAPOROZHYE</t>
  </si>
  <si>
    <t>USD22</t>
    <phoneticPr fontId="8" type="noConversion"/>
  </si>
  <si>
    <t>USD25</t>
    <phoneticPr fontId="8" type="noConversion"/>
  </si>
  <si>
    <t>USD40</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</si>
  <si>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</si>
  <si>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</si>
  <si>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</si>
  <si>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</si>
  <si>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</si>
  <si>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</si>
  <si>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</si>
  <si>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</si>
  <si>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</si>
  <si>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</si>
  <si>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</si>
  <si>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</si>
  <si>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</si>
  <si>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</si>
  <si>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</si>
  <si>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</si>
  <si>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</si>
  <si>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</si>
  <si>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</si>
  <si>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Min 97 Max 550,PALLETS MIN USD200,which is higher</t>
    <phoneticPr fontId="109" type="noConversion"/>
  </si>
  <si>
    <r>
      <rPr>
        <sz val="10"/>
        <color rgb="FFFF0000"/>
        <rFont val="宋体"/>
        <family val="3"/>
        <charset val="134"/>
      </rPr>
      <t>码头拥堵费</t>
    </r>
    <phoneticPr fontId="109" type="noConversion"/>
  </si>
  <si>
    <t>一</t>
    <phoneticPr fontId="8" type="noConversion"/>
  </si>
  <si>
    <t>三</t>
    <phoneticPr fontId="8" type="noConversion"/>
  </si>
  <si>
    <t>一/三</t>
    <phoneticPr fontId="8" type="noConversion"/>
  </si>
  <si>
    <t>OOCL/EMC</t>
    <phoneticPr fontId="8" type="noConversion"/>
  </si>
  <si>
    <t xml:space="preserve">    ADEN</t>
    <phoneticPr fontId="169" type="noConversion"/>
  </si>
  <si>
    <t xml:space="preserve">    SALALAH</t>
    <phoneticPr fontId="169"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</si>
  <si>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</si>
  <si>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</si>
  <si>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</si>
  <si>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</si>
  <si>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</si>
  <si>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</si>
  <si>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</si>
  <si>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</si>
  <si>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</si>
  <si>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</si>
  <si>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</si>
  <si>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</si>
  <si>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  ETD 2020年11月1日起，PSC收USD8/RT</t>
    <phoneticPr fontId="8" type="noConversion"/>
  </si>
  <si>
    <t xml:space="preserve">  ADELAIDE (CNEE为直客）</t>
    <phoneticPr fontId="8" type="noConversion"/>
  </si>
  <si>
    <t xml:space="preserve">  FREMANTLE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</si>
  <si>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</si>
  <si>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</si>
  <si>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</si>
  <si>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</si>
  <si>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</si>
  <si>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</si>
  <si>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</si>
  <si>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</si>
  <si>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PORT SURCHARGE</t>
    <phoneticPr fontId="114" type="noConversion"/>
  </si>
  <si>
    <t>六</t>
    <phoneticPr fontId="169" type="noConversion"/>
  </si>
  <si>
    <t>MCC</t>
    <phoneticPr fontId="8" type="noConversion"/>
  </si>
  <si>
    <t>三</t>
    <phoneticPr fontId="169" type="noConversion"/>
  </si>
  <si>
    <t>USD ( 95 ) / ( 90 )</t>
    <phoneticPr fontId="169" type="noConversion"/>
  </si>
  <si>
    <t>USD ( 115 ) / ( 110 )</t>
    <phoneticPr fontId="169" type="noConversion"/>
  </si>
  <si>
    <t>USD ( 90 ) / ( 85 )</t>
    <phoneticPr fontId="169" type="noConversion"/>
  </si>
  <si>
    <t>USD ( 75 ) / ( 70 )</t>
    <phoneticPr fontId="169" type="noConversion"/>
  </si>
  <si>
    <t>USD ( 100 ) / ( 95 )</t>
    <phoneticPr fontId="169" type="noConversion"/>
  </si>
  <si>
    <t>USD ( 10 ) / ( 0 )</t>
    <phoneticPr fontId="169" type="noConversion"/>
  </si>
  <si>
    <t>USD ( 65 ) / ( 55 )</t>
    <phoneticPr fontId="169" type="noConversion"/>
  </si>
  <si>
    <t>USD ( 40 ) / ( 30 )</t>
    <phoneticPr fontId="169" type="noConversion"/>
  </si>
  <si>
    <t>USD ( 15 ) / ( 5 )</t>
    <phoneticPr fontId="169" type="noConversion"/>
  </si>
  <si>
    <t>USD 95 / 100</t>
    <phoneticPr fontId="169" type="noConversion"/>
  </si>
  <si>
    <t>USD 30 / 35</t>
    <phoneticPr fontId="169" type="noConversion"/>
  </si>
  <si>
    <t>USD 72 / 82 (+USD50/BILL)</t>
    <phoneticPr fontId="169" type="noConversion"/>
  </si>
  <si>
    <t>■  梅森快拆：11天到港，12天放货给司机</t>
  </si>
  <si>
    <t>CAF</t>
    <phoneticPr fontId="114" type="noConversion"/>
  </si>
  <si>
    <t>货币贬值附加费</t>
    <phoneticPr fontId="109" type="noConversion"/>
  </si>
  <si>
    <t>USD</t>
    <phoneticPr fontId="114" type="noConversion"/>
  </si>
  <si>
    <t>RT</t>
    <phoneticPr fontId="114" type="noConversion"/>
  </si>
  <si>
    <t>日</t>
    <phoneticPr fontId="8" type="noConversion"/>
  </si>
  <si>
    <t>MCC</t>
    <phoneticPr fontId="169" type="noConversion"/>
  </si>
  <si>
    <t>■  ETD 2020年11月1日起，CEBU直拼PSC收USD8/RT</t>
    <phoneticPr fontId="8" type="noConversion"/>
  </si>
  <si>
    <t xml:space="preserve">  BASEL</t>
    <phoneticPr fontId="8" type="noConversion"/>
  </si>
  <si>
    <t>二</t>
    <phoneticPr fontId="8" type="noConversion"/>
  </si>
  <si>
    <t>IAL</t>
  </si>
  <si>
    <t>IAL</t>
    <phoneticPr fontId="169" type="noConversion"/>
  </si>
  <si>
    <t>■  韩国航线重轻比例标准为1 ：1.5</t>
    <phoneticPr fontId="8" type="noConversion"/>
  </si>
  <si>
    <t>■  ETD 2020年11月15日起，PSC收USD8/RT</t>
    <phoneticPr fontId="8" type="noConversion"/>
  </si>
  <si>
    <t>33/28</t>
  </si>
  <si>
    <t>USD 0 / 5</t>
    <phoneticPr fontId="169" type="noConversion"/>
  </si>
  <si>
    <t xml:space="preserve">  FELIXSTOWE </t>
    <phoneticPr fontId="8" type="noConversion"/>
  </si>
  <si>
    <t xml:space="preserve">  SOUTHAMPTON </t>
    <phoneticPr fontId="8" type="noConversion"/>
  </si>
  <si>
    <t xml:space="preserve">  MANCHESTER  </t>
    <phoneticPr fontId="8" type="noConversion"/>
  </si>
  <si>
    <t xml:space="preserve">  BIRMINGHAM </t>
    <phoneticPr fontId="8" type="noConversion"/>
  </si>
  <si>
    <t xml:space="preserve">  LIVERPOOL </t>
    <phoneticPr fontId="8" type="noConversion"/>
  </si>
  <si>
    <t xml:space="preserve">  GLASGOW </t>
    <phoneticPr fontId="8" type="noConversion"/>
  </si>
  <si>
    <t xml:space="preserve">  LEEDS </t>
    <phoneticPr fontId="8" type="noConversion"/>
  </si>
  <si>
    <t xml:space="preserve">  LONDON  </t>
    <phoneticPr fontId="8" type="noConversion"/>
  </si>
  <si>
    <t xml:space="preserve">  THAMES PORT </t>
    <phoneticPr fontId="8" type="noConversion"/>
  </si>
  <si>
    <t xml:space="preserve">  LEIXOES / LISBON </t>
    <phoneticPr fontId="8" type="noConversion"/>
  </si>
  <si>
    <t xml:space="preserve">  OPORTO / PORTO </t>
    <phoneticPr fontId="8" type="noConversion"/>
  </si>
  <si>
    <t xml:space="preserve">  LE HAVRE </t>
    <phoneticPr fontId="8" type="noConversion"/>
  </si>
  <si>
    <t xml:space="preserve">  PARIS </t>
    <phoneticPr fontId="8" type="noConversion"/>
  </si>
  <si>
    <t xml:space="preserve">  BELFAST </t>
    <phoneticPr fontId="8" type="noConversion"/>
  </si>
  <si>
    <t xml:space="preserve">  CORK </t>
    <phoneticPr fontId="8" type="noConversion"/>
  </si>
  <si>
    <t xml:space="preserve">  DUBLIN </t>
    <phoneticPr fontId="8" type="noConversion"/>
  </si>
  <si>
    <t xml:space="preserve">  AMSTERDAM </t>
    <phoneticPr fontId="8" type="noConversion"/>
  </si>
  <si>
    <t xml:space="preserve">  ROTTERDAM </t>
    <phoneticPr fontId="8" type="noConversion"/>
  </si>
  <si>
    <t xml:space="preserve">  TURKU</t>
    <phoneticPr fontId="8" type="noConversion"/>
  </si>
  <si>
    <t xml:space="preserve">  KOTKA</t>
    <phoneticPr fontId="8" type="noConversion"/>
  </si>
  <si>
    <t xml:space="preserve">  HELSINKI </t>
    <phoneticPr fontId="8" type="noConversion"/>
  </si>
  <si>
    <t xml:space="preserve">  STAVANGER</t>
    <phoneticPr fontId="8" type="noConversion"/>
  </si>
  <si>
    <t xml:space="preserve">  BERGEN </t>
    <phoneticPr fontId="8" type="noConversion"/>
  </si>
  <si>
    <t xml:space="preserve">  OSLO </t>
    <phoneticPr fontId="8" type="noConversion"/>
  </si>
  <si>
    <t xml:space="preserve">  STOCKHOLM</t>
    <phoneticPr fontId="8" type="noConversion"/>
  </si>
  <si>
    <t xml:space="preserve">  MALMO</t>
    <phoneticPr fontId="8" type="noConversion"/>
  </si>
  <si>
    <t xml:space="preserve">  HELSINGBORG </t>
    <phoneticPr fontId="8" type="noConversion"/>
  </si>
  <si>
    <t xml:space="preserve">  GOTHENBURG </t>
    <phoneticPr fontId="8" type="noConversion"/>
  </si>
  <si>
    <t xml:space="preserve">  COPENHAGEN ≤1</t>
    <phoneticPr fontId="8" type="noConversion"/>
  </si>
  <si>
    <t xml:space="preserve">  COPENHAGEN ≤3</t>
    <phoneticPr fontId="8" type="noConversion"/>
  </si>
  <si>
    <t xml:space="preserve">  COPENHAGEN </t>
    <phoneticPr fontId="8" type="noConversion"/>
  </si>
  <si>
    <t xml:space="preserve">  AARHUS ≤1</t>
    <phoneticPr fontId="8" type="noConversion"/>
  </si>
  <si>
    <t xml:space="preserve">  AARHUS ≤3</t>
    <phoneticPr fontId="8" type="noConversion"/>
  </si>
  <si>
    <t xml:space="preserve">  AARHUS </t>
    <phoneticPr fontId="8" type="noConversion"/>
  </si>
  <si>
    <t xml:space="preserve">  BUCHAREST</t>
    <phoneticPr fontId="8" type="noConversion"/>
  </si>
  <si>
    <t xml:space="preserve">  CONSTANZA </t>
    <phoneticPr fontId="8" type="noConversion"/>
  </si>
  <si>
    <t xml:space="preserve">  VARNA </t>
    <phoneticPr fontId="8" type="noConversion"/>
  </si>
  <si>
    <t xml:space="preserve">  BURGAS  </t>
    <phoneticPr fontId="8" type="noConversion"/>
  </si>
  <si>
    <t xml:space="preserve">  SOFIA</t>
    <phoneticPr fontId="8" type="noConversion"/>
  </si>
  <si>
    <t xml:space="preserve">  GDYNIA </t>
    <phoneticPr fontId="8" type="noConversion"/>
  </si>
  <si>
    <t xml:space="preserve">  GDANSK </t>
    <phoneticPr fontId="8" type="noConversion"/>
  </si>
  <si>
    <t xml:space="preserve">  WARSAW </t>
    <phoneticPr fontId="8" type="noConversion"/>
  </si>
  <si>
    <t> BYDGOSZCZ</t>
    <phoneticPr fontId="8" type="noConversion"/>
  </si>
  <si>
    <t> KATOWICE</t>
    <phoneticPr fontId="52" type="noConversion"/>
  </si>
  <si>
    <t> KRAKOW</t>
    <phoneticPr fontId="52" type="noConversion"/>
  </si>
  <si>
    <t xml:space="preserve">  LODZ</t>
    <phoneticPr fontId="52" type="noConversion"/>
  </si>
  <si>
    <t> POZNAN</t>
    <phoneticPr fontId="52" type="noConversion"/>
  </si>
  <si>
    <t xml:space="preserve">    BREMEN </t>
    <phoneticPr fontId="8" type="noConversion"/>
  </si>
  <si>
    <t xml:space="preserve">    HAMBURG </t>
    <phoneticPr fontId="8" type="noConversion"/>
  </si>
  <si>
    <t xml:space="preserve">  LIMASSOL </t>
    <phoneticPr fontId="8" type="noConversion"/>
  </si>
  <si>
    <t xml:space="preserve">  GEMLIK（CNEE同行） </t>
    <phoneticPr fontId="8" type="noConversion"/>
  </si>
  <si>
    <t xml:space="preserve">  GEMLIK（CNEE直客） </t>
    <phoneticPr fontId="8" type="noConversion"/>
  </si>
  <si>
    <t xml:space="preserve">  MERSIN 直拼（CNEE直客） </t>
    <phoneticPr fontId="8" type="noConversion"/>
  </si>
  <si>
    <t xml:space="preserve">  MERSIN 直拼（CNEE同行） </t>
    <phoneticPr fontId="8" type="noConversion"/>
  </si>
  <si>
    <t xml:space="preserve">  GEBZE（CNEE直客） </t>
    <phoneticPr fontId="8" type="noConversion"/>
  </si>
  <si>
    <t xml:space="preserve">  GEBZE（CNEE同行） </t>
    <phoneticPr fontId="8" type="noConversion"/>
  </si>
  <si>
    <t xml:space="preserve">  IZMIR（CNEE直客） </t>
    <phoneticPr fontId="8" type="noConversion"/>
  </si>
  <si>
    <t xml:space="preserve">  IZMIR（CNEE同行）</t>
    <phoneticPr fontId="8" type="noConversion"/>
  </si>
  <si>
    <t xml:space="preserve">  ISTANBUL/KUMPORT/AMBARLI(CNEE直客)</t>
    <phoneticPr fontId="169" type="noConversion"/>
  </si>
  <si>
    <t xml:space="preserve">  ISTANBUL/KUMPORT/AMBARLI(CNEE同行)</t>
    <phoneticPr fontId="8" type="noConversion"/>
  </si>
  <si>
    <t xml:space="preserve">  HAYDARPASA（CNEE直客） </t>
    <phoneticPr fontId="8" type="noConversion"/>
  </si>
  <si>
    <t xml:space="preserve">  HAYDARPASA（CNEE同行） </t>
    <phoneticPr fontId="8" type="noConversion"/>
  </si>
  <si>
    <t xml:space="preserve">  PIRAEUS </t>
    <phoneticPr fontId="8" type="noConversion"/>
  </si>
  <si>
    <t xml:space="preserve">  ATHENS </t>
    <phoneticPr fontId="8" type="noConversion"/>
  </si>
  <si>
    <t xml:space="preserve">  VOLOS  </t>
    <phoneticPr fontId="8" type="noConversion"/>
  </si>
  <si>
    <t xml:space="preserve">  HERAKLION   </t>
    <phoneticPr fontId="8" type="noConversion"/>
  </si>
  <si>
    <t xml:space="preserve">  THESSALONIKI </t>
    <phoneticPr fontId="8" type="noConversion"/>
  </si>
  <si>
    <t xml:space="preserve">  FOS/MARSEILLES </t>
    <phoneticPr fontId="8" type="noConversion"/>
  </si>
  <si>
    <t xml:space="preserve">  VENICE</t>
    <phoneticPr fontId="8" type="noConversion"/>
  </si>
  <si>
    <t xml:space="preserve">  TRIESTE</t>
    <phoneticPr fontId="8" type="noConversion"/>
  </si>
  <si>
    <t xml:space="preserve">  NAPLES </t>
    <phoneticPr fontId="8" type="noConversion"/>
  </si>
  <si>
    <t xml:space="preserve">  FLORENCE / FIRENZE</t>
    <phoneticPr fontId="8" type="noConversion"/>
  </si>
  <si>
    <t xml:space="preserve">  COMO </t>
    <phoneticPr fontId="8" type="noConversion"/>
  </si>
  <si>
    <t xml:space="preserve">  LA SPEZIA </t>
    <phoneticPr fontId="8" type="noConversion"/>
  </si>
  <si>
    <t xml:space="preserve">  GENOVA/MILANO </t>
    <phoneticPr fontId="8" type="noConversion"/>
  </si>
  <si>
    <t xml:space="preserve">    VALENCIA 直拼 </t>
    <phoneticPr fontId="8" type="noConversion"/>
  </si>
  <si>
    <t xml:space="preserve">    MADRID </t>
    <phoneticPr fontId="8" type="noConversion"/>
  </si>
  <si>
    <t xml:space="preserve">    BARCELONA  </t>
    <phoneticPr fontId="8" type="noConversion"/>
  </si>
  <si>
    <t xml:space="preserve">    BILBAO </t>
    <phoneticPr fontId="8" type="noConversion"/>
  </si>
  <si>
    <t xml:space="preserve">    ASHDOD </t>
    <phoneticPr fontId="8" type="noConversion"/>
  </si>
  <si>
    <t xml:space="preserve">    HAIFA </t>
    <phoneticPr fontId="8" type="noConversion"/>
  </si>
  <si>
    <t xml:space="preserve">    TEL AVIV </t>
    <phoneticPr fontId="8" type="noConversion"/>
  </si>
  <si>
    <t>AALESUND</t>
  </si>
  <si>
    <t>8</t>
  </si>
  <si>
    <t>■  另：新鉴真：USD0/rt HDS USD300/BL ; 锦江 HDS  USD200/300</t>
    <phoneticPr fontId="8" type="noConversion"/>
  </si>
  <si>
    <t>USD ( 20 ) / ( 15 )</t>
    <phoneticPr fontId="169" type="noConversion"/>
  </si>
  <si>
    <t>USD ( 40 ) / ( 35 )</t>
    <phoneticPr fontId="169" type="noConversion"/>
  </si>
  <si>
    <t>USD 130 / 135</t>
    <phoneticPr fontId="169" type="noConversion"/>
  </si>
  <si>
    <t>USD 70 / 90</t>
    <phoneticPr fontId="8" type="noConversion"/>
  </si>
  <si>
    <t>USD 40 / 50</t>
    <phoneticPr fontId="169" type="noConversion"/>
  </si>
  <si>
    <t>USD 35 / 45</t>
    <phoneticPr fontId="169" type="noConversion"/>
  </si>
  <si>
    <t>USD 80 / 90</t>
    <phoneticPr fontId="169" type="noConversion"/>
  </si>
  <si>
    <t>USD 70 / 80</t>
    <phoneticPr fontId="169" type="noConversion"/>
  </si>
  <si>
    <t>USD 65 / 75</t>
    <phoneticPr fontId="169" type="noConversion"/>
  </si>
  <si>
    <t>USD 155 / 165</t>
    <phoneticPr fontId="169" type="noConversion"/>
  </si>
  <si>
    <t>三</t>
    <phoneticPr fontId="8" type="noConversion"/>
  </si>
  <si>
    <t>ONE</t>
    <phoneticPr fontId="8" type="noConversion"/>
  </si>
  <si>
    <t>43</t>
    <phoneticPr fontId="8" type="noConversion"/>
  </si>
  <si>
    <t>46</t>
    <phoneticPr fontId="8" type="noConversion"/>
  </si>
  <si>
    <t>which is higher
Min 625</t>
    <phoneticPr fontId="109" type="noConversion"/>
  </si>
  <si>
    <t xml:space="preserve">    BUENOS AIRES </t>
    <phoneticPr fontId="4" type="noConversion"/>
  </si>
  <si>
    <t>USD45</t>
    <phoneticPr fontId="4" type="noConversion"/>
  </si>
  <si>
    <t>USD20</t>
    <phoneticPr fontId="4" type="noConversion"/>
  </si>
  <si>
    <t>一/五</t>
    <phoneticPr fontId="4" type="noConversion"/>
  </si>
  <si>
    <t>--</t>
    <phoneticPr fontId="4" type="noConversion"/>
  </si>
  <si>
    <t xml:space="preserve">    MONTEVIDEO </t>
    <phoneticPr fontId="4" type="noConversion"/>
  </si>
  <si>
    <t>USD40</t>
    <phoneticPr fontId="4" type="noConversion"/>
  </si>
  <si>
    <t xml:space="preserve">    ASUNCION</t>
    <phoneticPr fontId="4" type="noConversion"/>
  </si>
  <si>
    <t>三/五</t>
    <phoneticPr fontId="4" type="noConversion"/>
  </si>
  <si>
    <t>MONTEVIDEO</t>
    <phoneticPr fontId="4" type="noConversion"/>
  </si>
  <si>
    <t xml:space="preserve">    ITAJAI</t>
    <phoneticPr fontId="4" type="noConversion"/>
  </si>
  <si>
    <t>二</t>
    <phoneticPr fontId="4" type="noConversion"/>
  </si>
  <si>
    <t>HMM&amp;MOL</t>
    <phoneticPr fontId="4" type="noConversion"/>
  </si>
  <si>
    <t xml:space="preserve">    SANTOS </t>
    <phoneticPr fontId="4" type="noConversion"/>
  </si>
  <si>
    <t xml:space="preserve">    PARANAGUA</t>
    <phoneticPr fontId="4" type="noConversion"/>
  </si>
  <si>
    <t>SANTOS</t>
    <phoneticPr fontId="4" type="noConversion"/>
  </si>
  <si>
    <t xml:space="preserve">    RIO GRANDE</t>
    <phoneticPr fontId="4" type="noConversion"/>
  </si>
  <si>
    <t xml:space="preserve">    VITORIA,BRASIL</t>
    <phoneticPr fontId="4" type="noConversion"/>
  </si>
  <si>
    <t xml:space="preserve">    RIO DE JANEIRO</t>
    <phoneticPr fontId="4" type="noConversion"/>
  </si>
  <si>
    <t>USD 57 / 62</t>
    <phoneticPr fontId="169" type="noConversion"/>
  </si>
  <si>
    <t>USD 45 / 55</t>
    <phoneticPr fontId="169" type="noConversion"/>
  </si>
  <si>
    <t>USD 50 / 60</t>
    <phoneticPr fontId="169" type="noConversion"/>
  </si>
  <si>
    <t>RT</t>
    <phoneticPr fontId="114" type="noConversion"/>
  </si>
  <si>
    <t>USD 21 / 26</t>
    <phoneticPr fontId="169" type="noConversion"/>
  </si>
  <si>
    <t>USD 51 / 56</t>
    <phoneticPr fontId="169" type="noConversion"/>
  </si>
  <si>
    <t>USD 5 / 10</t>
    <phoneticPr fontId="169" type="noConversion"/>
  </si>
  <si>
    <t>USD 35 / 40</t>
    <phoneticPr fontId="169" type="noConversion"/>
  </si>
  <si>
    <t>五</t>
    <phoneticPr fontId="8" type="noConversion"/>
  </si>
  <si>
    <t>六</t>
    <phoneticPr fontId="8" type="noConversion"/>
  </si>
  <si>
    <t>一</t>
    <phoneticPr fontId="8" type="noConversion"/>
  </si>
  <si>
    <t>MIN45</t>
    <phoneticPr fontId="109" type="noConversion"/>
  </si>
  <si>
    <r>
      <t>2 % (</t>
    </r>
    <r>
      <rPr>
        <sz val="10"/>
        <color rgb="FFFF0000"/>
        <rFont val="Arial"/>
        <family val="2"/>
      </rPr>
      <t xml:space="preserve">min 45 </t>
    </r>
    <r>
      <rPr>
        <sz val="10"/>
        <rFont val="Arial"/>
        <family val="2"/>
      </rPr>
      <t>over total freight)</t>
    </r>
    <phoneticPr fontId="126" type="noConversion"/>
  </si>
  <si>
    <r>
      <t>2 % (</t>
    </r>
    <r>
      <rPr>
        <sz val="10"/>
        <color rgb="FFFF0000"/>
        <rFont val="Arial"/>
        <family val="2"/>
      </rPr>
      <t>min 45</t>
    </r>
    <r>
      <rPr>
        <sz val="10"/>
        <rFont val="Arial"/>
        <family val="2"/>
      </rPr>
      <t xml:space="preserve"> over total freight)</t>
    </r>
    <phoneticPr fontId="126" type="noConversion"/>
  </si>
  <si>
    <r>
      <rPr>
        <sz val="10"/>
        <rFont val="宋体"/>
        <family val="3"/>
        <charset val="134"/>
      </rPr>
      <t>码头服务费</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</si>
  <si>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</si>
  <si>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</si>
  <si>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t>BUENAVENTURA</t>
    <phoneticPr fontId="109" type="noConversion"/>
  </si>
  <si>
    <t>USD 280 / 285</t>
    <phoneticPr fontId="169" type="noConversion"/>
  </si>
  <si>
    <t>USD 245 / 250</t>
    <phoneticPr fontId="169" type="noConversion"/>
  </si>
  <si>
    <t>USD 149 / 239</t>
    <phoneticPr fontId="169" type="noConversion"/>
  </si>
  <si>
    <t>USD 110 / 215</t>
    <phoneticPr fontId="169" type="noConversion"/>
  </si>
  <si>
    <t>USD 30 / 35</t>
    <phoneticPr fontId="4" type="noConversion"/>
  </si>
  <si>
    <t>USD 115 / 120</t>
    <phoneticPr fontId="8" type="noConversion"/>
  </si>
  <si>
    <t>USD 225 / 230</t>
    <phoneticPr fontId="169" type="noConversion"/>
  </si>
  <si>
    <t>USD 205 / 210</t>
    <phoneticPr fontId="8" type="noConversion"/>
  </si>
  <si>
    <t>USD 170 / 180</t>
    <phoneticPr fontId="8" type="noConversion"/>
  </si>
  <si>
    <t>CMA/OOCL</t>
    <phoneticPr fontId="8" type="noConversion"/>
  </si>
  <si>
    <t>USD 87 / 107</t>
    <phoneticPr fontId="169" type="noConversion"/>
  </si>
  <si>
    <t>二</t>
    <phoneticPr fontId="8" type="noConversion"/>
  </si>
  <si>
    <t>RCL/CMA</t>
    <phoneticPr fontId="8" type="noConversion"/>
  </si>
  <si>
    <t>16</t>
    <phoneticPr fontId="8" type="noConversion"/>
  </si>
  <si>
    <t>OOCL&amp;CMA/IAL</t>
  </si>
  <si>
    <t xml:space="preserve">
重量附加费 $20/TON(TON:M3&gt;=0.75)   &gt;15RT请单票确认价格 1/1号开始所有储运的货物HB/L上显示HSCODE.</t>
  </si>
  <si>
    <t>1/3/4/5/6/7</t>
  </si>
  <si>
    <t>WHL/MCC/YML/MCC/CNC/MCC</t>
  </si>
  <si>
    <t>USD ( 136 ) / ( 136 )</t>
    <phoneticPr fontId="169" type="noConversion"/>
  </si>
  <si>
    <t>USD ( 63 ) / ( 63 )</t>
    <phoneticPr fontId="169" type="noConversion"/>
  </si>
  <si>
    <t>USD ( 58 ) / ( 58 )</t>
    <phoneticPr fontId="8" type="noConversion"/>
  </si>
  <si>
    <t>USD ( 24 ) / ( 24 )</t>
    <phoneticPr fontId="8" type="noConversion"/>
  </si>
  <si>
    <t>USD ( 5 ) / ( 5 )</t>
    <phoneticPr fontId="169" type="noConversion"/>
  </si>
  <si>
    <t>USD ( 92 ) / ( 92 )</t>
    <phoneticPr fontId="169" type="noConversion"/>
  </si>
  <si>
    <t>USD ( 47 ) / ( 47 )</t>
    <phoneticPr fontId="169" type="noConversion"/>
  </si>
  <si>
    <t>USD ( 37 ) / ( 37 )</t>
    <phoneticPr fontId="8" type="noConversion"/>
  </si>
  <si>
    <t>USD ( 17 ) / ( 17 )</t>
    <phoneticPr fontId="8" type="noConversion"/>
  </si>
  <si>
    <t>USD 0 / 0</t>
    <phoneticPr fontId="8" type="noConversion"/>
  </si>
  <si>
    <t>USD 63 / 68</t>
    <phoneticPr fontId="169" type="noConversion"/>
  </si>
  <si>
    <t>PCS</t>
    <phoneticPr fontId="114" type="noConversion"/>
  </si>
  <si>
    <t>旺季附加费</t>
    <phoneticPr fontId="114" type="noConversion"/>
  </si>
  <si>
    <t>USD</t>
    <phoneticPr fontId="114" type="noConversion"/>
  </si>
  <si>
    <t>RT</t>
    <phoneticPr fontId="114" type="noConversion"/>
  </si>
  <si>
    <t>USD 50 / 55</t>
    <phoneticPr fontId="169" type="noConversion"/>
  </si>
  <si>
    <t xml:space="preserve">    SINGAPORE ≤1RT</t>
    <phoneticPr fontId="169" type="noConversion"/>
  </si>
  <si>
    <t xml:space="preserve">    BELAWAN 直拼 ≤1RT</t>
    <phoneticPr fontId="8" type="noConversion"/>
  </si>
  <si>
    <t xml:space="preserve">    BELAWAN 直拼 ≤2RT</t>
    <phoneticPr fontId="8" type="noConversion"/>
  </si>
  <si>
    <t xml:space="preserve">    SINGAPORE ＞10RT 直客</t>
    <phoneticPr fontId="8" type="noConversion"/>
  </si>
  <si>
    <t xml:space="preserve">    SINGAPORE ≥15RT 同行</t>
    <phoneticPr fontId="8" type="noConversion"/>
  </si>
  <si>
    <t xml:space="preserve">    BELAWAN 直拼 ≥2RT</t>
    <phoneticPr fontId="8" type="noConversion"/>
  </si>
  <si>
    <t xml:space="preserve">  LIVORNO </t>
    <phoneticPr fontId="8" type="noConversion"/>
  </si>
  <si>
    <t>KIEL</t>
  </si>
  <si>
    <t>USD 33 / 38</t>
    <phoneticPr fontId="169" type="noConversion"/>
  </si>
  <si>
    <t>USD 65 / 70</t>
    <phoneticPr fontId="169" type="noConversion"/>
  </si>
  <si>
    <t>USD 90 / 95</t>
    <phoneticPr fontId="169" type="noConversion"/>
  </si>
  <si>
    <t>USD 80 / 85</t>
    <phoneticPr fontId="169" type="noConversion"/>
  </si>
  <si>
    <t>USD 95 / 100</t>
    <phoneticPr fontId="169" type="noConversion"/>
  </si>
  <si>
    <t>USD 235 / 290</t>
    <phoneticPr fontId="169" type="noConversion"/>
  </si>
  <si>
    <t>USD 92 / 97</t>
    <phoneticPr fontId="169" type="noConversion"/>
  </si>
  <si>
    <t>■  HAMBURG本港货，单票货物≤1RT,另-USD20/RT,1&lt;单票货物≤3RT,另-USD10/RT</t>
    <phoneticPr fontId="8" type="noConversion"/>
  </si>
  <si>
    <t>USD 58 / 68</t>
    <phoneticPr fontId="169" type="noConversion"/>
  </si>
  <si>
    <t>USD 83 / 93</t>
    <phoneticPr fontId="169" type="noConversion"/>
  </si>
  <si>
    <t>USD 174 / 184</t>
    <phoneticPr fontId="169" type="noConversion"/>
  </si>
  <si>
    <t>USD 216 / 226</t>
    <phoneticPr fontId="169" type="noConversion"/>
  </si>
  <si>
    <t>USD 45 / 55</t>
    <phoneticPr fontId="169" type="noConversion"/>
  </si>
  <si>
    <t>USD 110 / 120</t>
    <phoneticPr fontId="169" type="noConversion"/>
  </si>
  <si>
    <t>USD 120 / 130</t>
    <phoneticPr fontId="169" type="noConversion"/>
  </si>
  <si>
    <t>USD 158 / 168</t>
    <phoneticPr fontId="169" type="noConversion"/>
  </si>
  <si>
    <t>USD 112 / 122</t>
    <phoneticPr fontId="169" type="noConversion"/>
  </si>
  <si>
    <t>USD 129 / 139</t>
    <phoneticPr fontId="169" type="noConversion"/>
  </si>
  <si>
    <t>USD 171 / 181</t>
    <phoneticPr fontId="169" type="noConversion"/>
  </si>
  <si>
    <t>USD 95 / 105</t>
    <phoneticPr fontId="169" type="noConversion"/>
  </si>
  <si>
    <t>USD 96 / 106</t>
    <phoneticPr fontId="169" type="noConversion"/>
  </si>
  <si>
    <t>USD 139 / 149</t>
    <phoneticPr fontId="169" type="noConversion"/>
  </si>
  <si>
    <t>USD 175 / 185</t>
    <phoneticPr fontId="169" type="noConversion"/>
  </si>
  <si>
    <t>USD 121 / 131</t>
    <phoneticPr fontId="169" type="noConversion"/>
  </si>
  <si>
    <t>USD 186 / 196</t>
    <phoneticPr fontId="169" type="noConversion"/>
  </si>
  <si>
    <t>USD 234 / 244</t>
    <phoneticPr fontId="169" type="noConversion"/>
  </si>
  <si>
    <t>USD 263 / 273</t>
    <phoneticPr fontId="169" type="noConversion"/>
  </si>
  <si>
    <t>USD 266 / 276</t>
    <phoneticPr fontId="169" type="noConversion"/>
  </si>
  <si>
    <t>USD 188 / 198</t>
    <phoneticPr fontId="169" type="noConversion"/>
  </si>
  <si>
    <t>USD 209 / 219</t>
    <phoneticPr fontId="169" type="noConversion"/>
  </si>
  <si>
    <t>USD 259 / 269</t>
    <phoneticPr fontId="169" type="noConversion"/>
  </si>
  <si>
    <t>USD 219 / 229</t>
    <phoneticPr fontId="169" type="noConversion"/>
  </si>
  <si>
    <t>USD 229 / 239</t>
    <phoneticPr fontId="169" type="noConversion"/>
  </si>
  <si>
    <t>USD 325 / 335</t>
    <phoneticPr fontId="169" type="noConversion"/>
  </si>
  <si>
    <t>USD 184 / 194</t>
    <phoneticPr fontId="169" type="noConversion"/>
  </si>
  <si>
    <t>USD 309 / 319</t>
    <phoneticPr fontId="169" type="noConversion"/>
  </si>
  <si>
    <t>USD 256 / 266</t>
    <phoneticPr fontId="169" type="noConversion"/>
  </si>
  <si>
    <t>USD 264 / 274</t>
    <phoneticPr fontId="169" type="noConversion"/>
  </si>
  <si>
    <t>USD 335 / 345</t>
    <phoneticPr fontId="169" type="noConversion"/>
  </si>
  <si>
    <t>USD 284 / 294</t>
    <phoneticPr fontId="169" type="noConversion"/>
  </si>
  <si>
    <t>USD 416 / 426</t>
    <phoneticPr fontId="169" type="noConversion"/>
  </si>
  <si>
    <t>USD 277 / 287</t>
    <phoneticPr fontId="169" type="noConversion"/>
  </si>
  <si>
    <t>USD 281 / 291</t>
    <phoneticPr fontId="169" type="noConversion"/>
  </si>
  <si>
    <t>USD 217 / 227</t>
    <phoneticPr fontId="169" type="noConversion"/>
  </si>
  <si>
    <t>USD 254 / 264</t>
    <phoneticPr fontId="169" type="noConversion"/>
  </si>
  <si>
    <t>USD 239 / 249</t>
    <phoneticPr fontId="169" type="noConversion"/>
  </si>
  <si>
    <t>USD 279 / 289</t>
    <phoneticPr fontId="169" type="noConversion"/>
  </si>
  <si>
    <t>USD 189 / 199</t>
    <phoneticPr fontId="169" type="noConversion"/>
  </si>
  <si>
    <t>USD 288 / 298</t>
    <phoneticPr fontId="169" type="noConversion"/>
  </si>
  <si>
    <t>USD 276 / 286</t>
    <phoneticPr fontId="169" type="noConversion"/>
  </si>
  <si>
    <t>USD 204 / 214</t>
    <phoneticPr fontId="169" type="noConversion"/>
  </si>
  <si>
    <t>USD 252 / 262</t>
    <phoneticPr fontId="169" type="noConversion"/>
  </si>
  <si>
    <t>USD 241 / 251</t>
    <phoneticPr fontId="169" type="noConversion"/>
  </si>
  <si>
    <t>USD 359 / 369</t>
    <phoneticPr fontId="169" type="noConversion"/>
  </si>
  <si>
    <t>USD 246 / 256</t>
    <phoneticPr fontId="169" type="noConversion"/>
  </si>
  <si>
    <t>USD 380 / 390</t>
    <phoneticPr fontId="169" type="noConversion"/>
  </si>
  <si>
    <t>USD 249 / 259</t>
    <phoneticPr fontId="169" type="noConversion"/>
  </si>
  <si>
    <t>USD 242 / 252</t>
    <phoneticPr fontId="169" type="noConversion"/>
  </si>
  <si>
    <t>USD 287 / 297</t>
    <phoneticPr fontId="169" type="noConversion"/>
  </si>
  <si>
    <t xml:space="preserve">三 </t>
    <phoneticPr fontId="8" type="noConversion"/>
  </si>
  <si>
    <t>四</t>
    <phoneticPr fontId="8" type="noConversion"/>
  </si>
  <si>
    <t>CMA/MSC</t>
    <phoneticPr fontId="8" type="noConversion"/>
  </si>
  <si>
    <t>USD ( 60 ) / ( 50 )</t>
    <phoneticPr fontId="8" type="noConversion"/>
  </si>
  <si>
    <t>USD ( 70 ) / ( 60 )</t>
    <phoneticPr fontId="8" type="noConversion"/>
  </si>
  <si>
    <t>USD ( 29 ) / ( 19 )</t>
    <phoneticPr fontId="8" type="noConversion"/>
  </si>
  <si>
    <t>USD ( 39 ) / ( 29 )</t>
    <phoneticPr fontId="8" type="noConversion"/>
  </si>
  <si>
    <t>USD 24 / 34</t>
    <phoneticPr fontId="169" type="noConversion"/>
  </si>
  <si>
    <t>USD 20 / 30</t>
    <phoneticPr fontId="169" type="noConversion"/>
  </si>
  <si>
    <t>USD 100 / 105</t>
    <phoneticPr fontId="169" type="noConversion"/>
  </si>
  <si>
    <t>USD 130 / 135</t>
    <phoneticPr fontId="169" type="noConversion"/>
  </si>
  <si>
    <t>USD 103 / 108 (+USD50/BILL)</t>
    <phoneticPr fontId="169" type="noConversion"/>
  </si>
  <si>
    <t>USD 127 / 132</t>
    <phoneticPr fontId="169" type="noConversion"/>
  </si>
  <si>
    <t>USD 83 / 88</t>
    <phoneticPr fontId="8" type="noConversion"/>
  </si>
  <si>
    <t>USD 198 / 203</t>
    <phoneticPr fontId="8" type="noConversion"/>
  </si>
  <si>
    <t>USD 248 / 253</t>
    <phoneticPr fontId="8" type="noConversion"/>
  </si>
  <si>
    <t>USD 32 / 35</t>
    <phoneticPr fontId="169" type="noConversion"/>
  </si>
  <si>
    <t>USD 35 / 37</t>
    <phoneticPr fontId="169" type="noConversion"/>
  </si>
  <si>
    <t>EMC（洋山）/HMM/HMM/EMC</t>
    <phoneticPr fontId="169" type="noConversion"/>
  </si>
  <si>
    <t>USD 5 / 10</t>
    <phoneticPr fontId="169" type="noConversion"/>
  </si>
  <si>
    <t>USD 35 / 40</t>
    <phoneticPr fontId="169" type="noConversion"/>
  </si>
  <si>
    <t>USD 25 / 30</t>
    <phoneticPr fontId="169" type="noConversion"/>
  </si>
  <si>
    <t>USD 75 / 85</t>
    <phoneticPr fontId="169" type="noConversion"/>
  </si>
  <si>
    <t>BAR</t>
  </si>
  <si>
    <t>MSC&amp;CMA</t>
  </si>
  <si>
    <t>配给challenge 代理 
第三国转运，如果在中转港查验的话查验费只能发货人承担
非洲的货物单件尺寸超过2.4米，重量超过1吨就都要单票确认价格</t>
  </si>
  <si>
    <t xml:space="preserve">EBS+CIC $13/RT
</t>
  </si>
  <si>
    <t>配给 challenge 代理
第三国转运，如果在中转港查验的话查验费只能发货人承担
非洲的货物单件尺寸超过2.4米，重量超过1吨就都要单票确认价格</t>
  </si>
  <si>
    <t>USD 127 / 132</t>
    <phoneticPr fontId="169" type="noConversion"/>
  </si>
  <si>
    <t>USD 175 / 180</t>
    <phoneticPr fontId="169" type="noConversion"/>
  </si>
  <si>
    <t>USD 83 / 103</t>
    <phoneticPr fontId="8" type="noConversion"/>
  </si>
  <si>
    <t>USD 85 / 105</t>
    <phoneticPr fontId="8" type="noConversion"/>
  </si>
  <si>
    <t>EBS+CIC $13/RT.</t>
  </si>
  <si>
    <t>USD 35 / 37</t>
    <phoneticPr fontId="169" type="noConversion"/>
  </si>
  <si>
    <r>
      <t>KLINE&amp;ONE(洋山）/KLINE&amp;HMM&amp;ONE</t>
    </r>
    <r>
      <rPr>
        <sz val="10"/>
        <color rgb="FFFF0000"/>
        <rFont val="黑体"/>
        <family val="3"/>
        <charset val="134"/>
      </rPr>
      <t>(洋山）</t>
    </r>
    <phoneticPr fontId="8" type="noConversion"/>
  </si>
  <si>
    <t>HHMM(洋山）</t>
    <phoneticPr fontId="8" type="noConversion"/>
  </si>
  <si>
    <r>
      <t>YML</t>
    </r>
    <r>
      <rPr>
        <sz val="10"/>
        <color rgb="FFFF0000"/>
        <rFont val="黑体"/>
        <family val="3"/>
        <charset val="134"/>
      </rPr>
      <t>(洋山）</t>
    </r>
    <phoneticPr fontId="8" type="noConversion"/>
  </si>
  <si>
    <r>
      <rPr>
        <sz val="10"/>
        <color rgb="FFFF0000"/>
        <rFont val="宋体"/>
        <family val="3"/>
        <charset val="134"/>
      </rPr>
      <t>窗口设备费</t>
    </r>
    <phoneticPr fontId="126" type="noConversion"/>
  </si>
  <si>
    <t>■  价格有效期至2021年2月28日</t>
    <phoneticPr fontId="8" type="noConversion"/>
  </si>
  <si>
    <t>USD 85 / 90</t>
    <phoneticPr fontId="169" type="noConversion"/>
  </si>
  <si>
    <t>USD 250 / 255</t>
    <phoneticPr fontId="169" type="noConversion"/>
  </si>
  <si>
    <t>USD 260 / 265</t>
    <phoneticPr fontId="169" type="noConversion"/>
  </si>
  <si>
    <t>USD 280 / 285</t>
    <phoneticPr fontId="169" type="noConversion"/>
  </si>
  <si>
    <t>12</t>
    <phoneticPr fontId="8" type="noConversion"/>
  </si>
  <si>
    <t>EMC</t>
    <phoneticPr fontId="8" type="noConversion"/>
  </si>
  <si>
    <t>USD 90 / 100</t>
    <phoneticPr fontId="169" type="noConversion"/>
  </si>
  <si>
    <t>USD 30 / 35</t>
    <phoneticPr fontId="169" type="noConversion"/>
  </si>
  <si>
    <t xml:space="preserve">    MANILA</t>
    <phoneticPr fontId="8" type="noConversion"/>
  </si>
  <si>
    <t>USD 24 / 34</t>
    <phoneticPr fontId="169" type="noConversion"/>
  </si>
  <si>
    <t>USD ( 21 ) / ( 11 )</t>
    <phoneticPr fontId="169" type="noConversion"/>
  </si>
  <si>
    <t xml:space="preserve">    ANTWERP </t>
    <phoneticPr fontId="8" type="noConversion"/>
  </si>
  <si>
    <t xml:space="preserve">■  ANTWERP本港货，单票货物≤1RT,另-USD10/RT；1&lt;单票货物≤3RT,另-USD5/RT
</t>
    <phoneticPr fontId="8" type="noConversion"/>
  </si>
  <si>
    <t>USD 114 / 138</t>
    <phoneticPr fontId="169" type="noConversion"/>
  </si>
  <si>
    <t>USD 144 / 168</t>
    <phoneticPr fontId="169" type="noConversion"/>
  </si>
  <si>
    <t>USD 144 / 172</t>
    <phoneticPr fontId="169" type="noConversion"/>
  </si>
  <si>
    <t>USD 97 / 107</t>
    <phoneticPr fontId="169" type="noConversion"/>
  </si>
  <si>
    <t>USD 102 / 112</t>
    <phoneticPr fontId="169" type="noConversion"/>
  </si>
  <si>
    <t>USD 154 / 164</t>
    <phoneticPr fontId="169" type="noConversion"/>
  </si>
  <si>
    <t>USD 159 / 169</t>
    <phoneticPr fontId="169" type="noConversion"/>
  </si>
  <si>
    <t>USD 161 / 166</t>
    <phoneticPr fontId="169" type="noConversion"/>
  </si>
  <si>
    <t>USD 156 / 161</t>
    <phoneticPr fontId="169" type="noConversion"/>
  </si>
  <si>
    <t>USD 177 / 187</t>
    <phoneticPr fontId="169" type="noConversion"/>
  </si>
  <si>
    <t>USD 118 / 158</t>
    <phoneticPr fontId="169" type="noConversion"/>
  </si>
  <si>
    <t>USD 136 / 190</t>
    <phoneticPr fontId="169" type="noConversion"/>
  </si>
  <si>
    <t>USD 118/ 123</t>
    <phoneticPr fontId="169" type="noConversion"/>
  </si>
  <si>
    <t>USD 113 / 118</t>
    <phoneticPr fontId="169" type="noConversion"/>
  </si>
  <si>
    <t>USD 118 / 123</t>
    <phoneticPr fontId="169" type="noConversion"/>
  </si>
  <si>
    <t>USD 123 / 196</t>
    <phoneticPr fontId="169" type="noConversion"/>
  </si>
  <si>
    <t>USD 118 / 191</t>
    <phoneticPr fontId="169" type="noConversion"/>
  </si>
  <si>
    <t>USD 108 / 123</t>
    <phoneticPr fontId="169" type="noConversion"/>
  </si>
  <si>
    <t>USD 103 / 118</t>
    <phoneticPr fontId="169" type="noConversion"/>
  </si>
  <si>
    <t>USD 113 / 133</t>
    <phoneticPr fontId="169" type="noConversion"/>
  </si>
  <si>
    <t>USD 108 / 128</t>
    <phoneticPr fontId="169" type="noConversion"/>
  </si>
  <si>
    <t>USD 130 / 170</t>
    <phoneticPr fontId="169" type="noConversion"/>
  </si>
  <si>
    <t>USD 125 / 165</t>
    <phoneticPr fontId="169" type="noConversion"/>
  </si>
  <si>
    <t>USD 122 / 142</t>
    <phoneticPr fontId="169" type="noConversion"/>
  </si>
  <si>
    <t>USD 267 / 267</t>
    <phoneticPr fontId="169" type="noConversion"/>
  </si>
  <si>
    <t>USD 317 / 317</t>
    <phoneticPr fontId="169" type="noConversion"/>
  </si>
  <si>
    <t>USD 257 / 257</t>
    <phoneticPr fontId="169" type="noConversion"/>
  </si>
  <si>
    <t>USD 381 / 381</t>
    <phoneticPr fontId="169" type="noConversion"/>
  </si>
  <si>
    <t>USD 358 / 358</t>
    <phoneticPr fontId="169" type="noConversion"/>
  </si>
  <si>
    <t>OOCL&amp;CMA/IAL&amp;EMC</t>
  </si>
  <si>
    <t>16/12</t>
  </si>
  <si>
    <t>which is higher
Min 50</t>
    <phoneticPr fontId="109" type="noConversion"/>
  </si>
  <si>
    <t>which is higher
Min 60</t>
    <phoneticPr fontId="109" type="noConversion"/>
  </si>
  <si>
    <t>2.东南亚部分港口跌USD2-8/RT不等</t>
    <phoneticPr fontId="172" type="noConversion"/>
  </si>
  <si>
    <t>USD 3 / 8</t>
    <phoneticPr fontId="169" type="noConversion"/>
  </si>
  <si>
    <t>USD 31 / 36</t>
    <phoneticPr fontId="169" type="noConversion"/>
  </si>
  <si>
    <t>1.3/15号起 欧洲,地中海跌USD5-30/RT不等</t>
    <phoneticPr fontId="172" type="noConversion"/>
  </si>
  <si>
    <t>USD 4 / 9</t>
    <phoneticPr fontId="169" type="noConversion"/>
  </si>
  <si>
    <t>USD ( 14 ) / ( 9 )</t>
    <phoneticPr fontId="8" type="noConversion"/>
  </si>
  <si>
    <t xml:space="preserve">USD ( 3 ) /  2 </t>
    <phoneticPr fontId="8" type="noConversion"/>
  </si>
  <si>
    <t>USD ( 146 ) / ( 141 )</t>
    <phoneticPr fontId="169" type="noConversion"/>
  </si>
  <si>
    <t>USD ( 41 ) / ( 36 )</t>
    <phoneticPr fontId="169" type="noConversion"/>
  </si>
  <si>
    <t>USD 22 / 27</t>
    <phoneticPr fontId="169" type="noConversion"/>
  </si>
  <si>
    <t>USD 93 / 98</t>
    <phoneticPr fontId="169" type="noConversion"/>
  </si>
  <si>
    <t>USD 113 / 118</t>
    <phoneticPr fontId="169" type="noConversion"/>
  </si>
  <si>
    <t>USD ( 11 ) / ( 6 )</t>
    <phoneticPr fontId="169" type="noConversion"/>
  </si>
  <si>
    <t>USD 43 / 48</t>
    <phoneticPr fontId="169" type="noConversion"/>
  </si>
  <si>
    <t>USD ( 6 ) / ( 1 )</t>
    <phoneticPr fontId="169" type="noConversion"/>
  </si>
  <si>
    <t>USD 4 / 9</t>
    <phoneticPr fontId="169" type="noConversion"/>
  </si>
  <si>
    <t>USD 178 / 188</t>
    <phoneticPr fontId="169" type="noConversion"/>
  </si>
  <si>
    <t>USD 48 / 53</t>
    <phoneticPr fontId="169" type="noConversion"/>
  </si>
  <si>
    <t>USD 251 / 256</t>
    <phoneticPr fontId="169" type="noConversion"/>
  </si>
  <si>
    <t>USD ( 81 ) / ( 76 )</t>
    <phoneticPr fontId="169" type="noConversion"/>
  </si>
  <si>
    <t>USD ( 28 ) / ( 23 )</t>
    <phoneticPr fontId="8" type="noConversion"/>
  </si>
  <si>
    <t>USD ( 12 ) / ( 7 )</t>
    <phoneticPr fontId="169" type="noConversion"/>
  </si>
  <si>
    <t>USD ( 46 ) / ( 41 )</t>
    <phoneticPr fontId="169" type="noConversion"/>
  </si>
  <si>
    <t>USD ( 61 ) / ( 56 )</t>
    <phoneticPr fontId="169" type="noConversion"/>
  </si>
  <si>
    <t>USD ( 66 ) / ( 61 )</t>
    <phoneticPr fontId="169" type="noConversion"/>
  </si>
  <si>
    <t>USD ( 31 ) / ( 26 )</t>
    <phoneticPr fontId="169" type="noConversion"/>
  </si>
  <si>
    <t>USD 235 / 240</t>
    <phoneticPr fontId="169" type="noConversion"/>
  </si>
  <si>
    <t>USD 296 / 301</t>
    <phoneticPr fontId="169" type="noConversion"/>
  </si>
  <si>
    <t>USD 122 / 127</t>
    <phoneticPr fontId="169" type="noConversion"/>
  </si>
  <si>
    <t>USD 209 / 214</t>
    <phoneticPr fontId="169" type="noConversion"/>
  </si>
  <si>
    <t>USD 33 / 38</t>
    <phoneticPr fontId="169" type="noConversion"/>
  </si>
  <si>
    <t>USD 120 / 125</t>
    <phoneticPr fontId="169" type="noConversion"/>
  </si>
  <si>
    <t>USD 133 / 138</t>
    <phoneticPr fontId="169" type="noConversion"/>
  </si>
  <si>
    <t>USD 129 / 134</t>
    <phoneticPr fontId="169" type="noConversion"/>
  </si>
  <si>
    <t>USD 125 / 130</t>
    <phoneticPr fontId="169" type="noConversion"/>
  </si>
  <si>
    <t>USD 34 / 39</t>
    <phoneticPr fontId="169" type="noConversion"/>
  </si>
  <si>
    <t>USD 59 / 64</t>
    <phoneticPr fontId="169" type="noConversion"/>
  </si>
  <si>
    <t>USD 181 / 186</t>
    <phoneticPr fontId="169" type="noConversion"/>
  </si>
  <si>
    <t>USD 206 / 211</t>
    <phoneticPr fontId="169" type="noConversion"/>
  </si>
  <si>
    <t>USD 61 / 66</t>
    <phoneticPr fontId="169" type="noConversion"/>
  </si>
  <si>
    <t>USD 60 / 65</t>
    <phoneticPr fontId="169" type="noConversion"/>
  </si>
  <si>
    <t>USD 17 / 22</t>
    <phoneticPr fontId="169" type="noConversion"/>
  </si>
  <si>
    <t>USD 72 / 77</t>
    <phoneticPr fontId="169" type="noConversion"/>
  </si>
  <si>
    <t>USD 28 / 33</t>
    <phoneticPr fontId="169" type="noConversion"/>
  </si>
  <si>
    <t>USD 83 / 88</t>
    <phoneticPr fontId="169" type="noConversion"/>
  </si>
  <si>
    <t>USD 88 / 93</t>
    <phoneticPr fontId="169" type="noConversion"/>
  </si>
  <si>
    <t>USD 180 / 185</t>
    <phoneticPr fontId="169" type="noConversion"/>
  </si>
  <si>
    <t>USD 301 / 306</t>
    <phoneticPr fontId="169" type="noConversion"/>
  </si>
  <si>
    <t>USD 166 / 171</t>
    <phoneticPr fontId="169" type="noConversion"/>
  </si>
  <si>
    <t>USD 100 / 100</t>
    <phoneticPr fontId="169" type="noConversion"/>
  </si>
  <si>
    <t>USD 30 / 35</t>
    <phoneticPr fontId="169" type="noConversion"/>
  </si>
  <si>
    <t>USD 62 / 67</t>
    <phoneticPr fontId="169" type="noConversion"/>
  </si>
  <si>
    <t>USD ( 49 ) / ( 44 )</t>
    <phoneticPr fontId="169" type="noConversion"/>
  </si>
  <si>
    <t>USD ( 50 ) / ( 55 )</t>
    <phoneticPr fontId="169" type="noConversion"/>
  </si>
  <si>
    <t>USD ( 21 ) / ( 16 )</t>
    <phoneticPr fontId="169" type="noConversion"/>
  </si>
  <si>
    <t>USD ( 44 ) / ( 39 )</t>
    <phoneticPr fontId="169" type="noConversion"/>
  </si>
  <si>
    <t>USD ( 54 ) / ( 49 )</t>
    <phoneticPr fontId="169" type="noConversion"/>
  </si>
  <si>
    <t>USD ( 43 ) / ( 38 )</t>
    <phoneticPr fontId="169" type="noConversion"/>
  </si>
  <si>
    <t>USD ( 38 ) / ( 33 )</t>
    <phoneticPr fontId="169" type="noConversion"/>
  </si>
  <si>
    <t>USD ( 26 ) / ( 21 )</t>
    <phoneticPr fontId="169" type="noConversion"/>
  </si>
  <si>
    <t>USD ( 39 ) / ( 34 )</t>
    <phoneticPr fontId="169" type="noConversion"/>
  </si>
  <si>
    <t>USD 3 / 8</t>
    <phoneticPr fontId="169" type="noConversion"/>
  </si>
  <si>
    <t>USD ( 42 ) / ( 37 )</t>
    <phoneticPr fontId="169" type="noConversion"/>
  </si>
  <si>
    <t>USD 108 / 113</t>
    <phoneticPr fontId="169" type="noConversion"/>
  </si>
  <si>
    <t>USD 18 / 23</t>
    <phoneticPr fontId="169" type="noConversion"/>
  </si>
  <si>
    <t>USD 29 / 34</t>
    <phoneticPr fontId="169" type="noConversion"/>
  </si>
  <si>
    <t>USD 63 / 68</t>
    <phoneticPr fontId="169" type="noConversion"/>
  </si>
  <si>
    <t>USD 86 / 91</t>
    <phoneticPr fontId="169" type="noConversion"/>
  </si>
  <si>
    <t>USD 26 / 31</t>
    <phoneticPr fontId="169" type="noConversion"/>
  </si>
  <si>
    <t>USD 51 / 56</t>
    <phoneticPr fontId="169" type="noConversion"/>
  </si>
  <si>
    <t>USD 50 / 55</t>
    <phoneticPr fontId="169" type="noConversion"/>
  </si>
  <si>
    <t>USD 80 / 85</t>
    <phoneticPr fontId="169" type="noConversion"/>
  </si>
  <si>
    <t>USD 104 / 109</t>
    <phoneticPr fontId="169" type="noConversion"/>
  </si>
  <si>
    <t>USD 118 / 123</t>
    <phoneticPr fontId="169" type="noConversion"/>
  </si>
  <si>
    <t>USD 130 / 135</t>
    <phoneticPr fontId="169" type="noConversion"/>
  </si>
  <si>
    <t>USD 114 / 119</t>
    <phoneticPr fontId="169" type="noConversion"/>
  </si>
  <si>
    <t>USD 173 / 178</t>
    <phoneticPr fontId="169" type="noConversion"/>
  </si>
  <si>
    <t>USD 138 / 143</t>
    <phoneticPr fontId="169" type="noConversion"/>
  </si>
  <si>
    <t>USD 137 / 142</t>
    <phoneticPr fontId="169" type="noConversion"/>
  </si>
  <si>
    <t>USD 96 / 101</t>
    <phoneticPr fontId="169" type="noConversion"/>
  </si>
  <si>
    <t>USD 136 / 141</t>
    <phoneticPr fontId="169" type="noConversion"/>
  </si>
  <si>
    <t>USD 35 / 40</t>
    <phoneticPr fontId="169" type="noConversion"/>
  </si>
  <si>
    <t>USD 0 / 5</t>
    <phoneticPr fontId="169" type="noConversion"/>
  </si>
  <si>
    <t>USD 45 / 50</t>
    <phoneticPr fontId="169" type="noConversion"/>
  </si>
  <si>
    <t>USD 317 / 322</t>
    <phoneticPr fontId="169" type="noConversion"/>
  </si>
  <si>
    <t>USD 53 / 58</t>
    <phoneticPr fontId="169" type="noConversion"/>
  </si>
  <si>
    <t>USD 81 / 86</t>
    <phoneticPr fontId="169" type="noConversion"/>
  </si>
  <si>
    <t>USD 9 / 14</t>
    <phoneticPr fontId="169" type="noConversion"/>
  </si>
  <si>
    <t>USD 19 / 24</t>
    <phoneticPr fontId="169" type="noConversion"/>
  </si>
  <si>
    <t>USD 20 / 25</t>
    <phoneticPr fontId="169" type="noConversion"/>
  </si>
  <si>
    <t>USD 88 / 83</t>
    <phoneticPr fontId="169" type="noConversion"/>
  </si>
  <si>
    <t>USD 73 / 78</t>
    <phoneticPr fontId="169" type="noConversion"/>
  </si>
  <si>
    <t>USD 67 / 72</t>
    <phoneticPr fontId="169" type="noConversion"/>
  </si>
  <si>
    <t>USD 82 / 87</t>
    <phoneticPr fontId="169" type="noConversion"/>
  </si>
  <si>
    <t>USD 78 / 83</t>
    <phoneticPr fontId="169" type="noConversion"/>
  </si>
  <si>
    <t>3.3/15起，澳洲三大基港跌十块</t>
    <phoneticPr fontId="172" type="noConversion"/>
  </si>
  <si>
    <t>4.3/13起，中东跌十块</t>
    <phoneticPr fontId="172" type="noConversion"/>
  </si>
  <si>
    <t>5.3/15起，非洲部分港口跌10-20</t>
    <phoneticPr fontId="172" type="noConversion"/>
  </si>
  <si>
    <t>6.3/15起，科伦坡跌五块</t>
    <phoneticPr fontId="172" type="noConversion"/>
  </si>
  <si>
    <t>USD ( 20 ) / ( 15 )</t>
    <phoneticPr fontId="169" type="noConversion"/>
  </si>
  <si>
    <t>USD 20 / 25</t>
    <phoneticPr fontId="169" type="noConversion"/>
  </si>
  <si>
    <t>USD ( 25 ) / ( 20 )</t>
    <phoneticPr fontId="169" type="noConversion"/>
  </si>
  <si>
    <t>USD 15 / 20</t>
    <phoneticPr fontId="169" type="noConversion"/>
  </si>
  <si>
    <t>USD ( 35 ) / ( 30 )</t>
    <phoneticPr fontId="169" type="noConversion"/>
  </si>
  <si>
    <t>USD 10 / 15</t>
    <phoneticPr fontId="169" type="noConversion"/>
  </si>
  <si>
    <t xml:space="preserve">USD ( 13 ) /( 3 ) </t>
    <phoneticPr fontId="4" type="noConversion"/>
  </si>
  <si>
    <t>USD 32 / 37</t>
    <phoneticPr fontId="4" type="noConversion"/>
  </si>
  <si>
    <t>USD （ 1 ） / 9</t>
    <phoneticPr fontId="4" type="noConversion"/>
  </si>
  <si>
    <t>USD 44 / 54</t>
    <phoneticPr fontId="4" type="noConversion"/>
  </si>
  <si>
    <t>USD 304 / 314</t>
    <phoneticPr fontId="169" type="noConversion"/>
  </si>
  <si>
    <t>USD 284 / 294</t>
    <phoneticPr fontId="169" type="noConversion"/>
  </si>
  <si>
    <t>USD ( 30 ) / ( 25 )</t>
    <phoneticPr fontId="169" type="noConversion"/>
  </si>
  <si>
    <t>USD 120 / 140</t>
    <phoneticPr fontId="169" type="noConversion"/>
  </si>
  <si>
    <t>USD 35 / 40</t>
    <phoneticPr fontId="169" type="noConversion"/>
  </si>
  <si>
    <t>USD 40 / 45</t>
    <phoneticPr fontId="169" type="noConversion"/>
  </si>
  <si>
    <t>USD 110 / 115</t>
    <phoneticPr fontId="169" type="noConversion"/>
  </si>
  <si>
    <t>USD 50 / 55</t>
    <phoneticPr fontId="169" type="noConversion"/>
  </si>
  <si>
    <t>USD 130 / 135</t>
    <phoneticPr fontId="169" type="noConversion"/>
  </si>
  <si>
    <t>USD 268 / 278</t>
    <phoneticPr fontId="169" type="noConversion"/>
  </si>
  <si>
    <t>USD 140 / 145</t>
    <phoneticPr fontId="169" type="noConversion"/>
  </si>
  <si>
    <t>USD 30  / 35</t>
    <phoneticPr fontId="169" type="noConversion"/>
  </si>
  <si>
    <t>USD 180 / 185</t>
    <phoneticPr fontId="169" type="noConversion"/>
  </si>
  <si>
    <t>USD 95 / 110</t>
    <phoneticPr fontId="169" type="noConversion"/>
  </si>
  <si>
    <t>目的港海关不接受提单cnee是货代，目的港只接受预录直客信息
不接受私人物品，如果要接只能做门点预付LOCAL</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</si>
</sst>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90">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rgb="FFFF0000"/>
      <name val="宋体"/>
      <family val="3"/>
      <charset val="134"/>
    </font>
    <font>
      <sz val="10"/>
      <color theme="0"/>
      <name val="黑体"/>
      <family val="3"/>
      <charset val="134"/>
    </font>
    <font>
      <sz val="11"/>
      <color theme="0"/>
      <name val="宋体"/>
      <family val="3"/>
      <charset val="134"/>
      <scheme val="minor"/>
    </font>
    <font>
      <sz val="11"/>
      <color theme="0"/>
      <name val="黑体"/>
      <family val="3"/>
      <charset val="134"/>
    </font>
    <font>
      <sz val="10"/>
      <color theme="1"/>
      <name val="宋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8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28" fillId="0" borderId="0">
      <alignment vertical="center"/>
    </xf>
  </cellStyleXfs>
  <cellXfs count="1522">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1"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0" borderId="6" xfId="0" applyFont="1" applyFill="1" applyBorder="1" applyAlignment="1">
      <alignment horizontal="center"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1"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18" fillId="0" borderId="41"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4"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1" xfId="434" applyFont="1" applyFill="1" applyBorder="1" applyAlignment="1">
      <alignment horizontal="righ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5" fillId="0" borderId="9" xfId="0" applyNumberFormat="1" applyFont="1" applyFill="1" applyBorder="1" applyAlignment="1" applyProtection="1">
      <alignment horizontal="left" vertical="center"/>
    </xf>
    <xf numFmtId="0" fontId="176"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7" fillId="0" borderId="0" xfId="452" applyFont="1" applyFill="1" applyAlignment="1" applyProtection="1">
      <alignment horizontal="right" vertical="center"/>
    </xf>
    <xf numFmtId="0" fontId="18" fillId="0" borderId="0" xfId="0" applyFont="1" applyFill="1" applyAlignment="1">
      <alignment horizontal="right" vertical="center"/>
    </xf>
    <xf numFmtId="0" fontId="178"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9" fillId="0" borderId="0" xfId="0" applyFont="1" applyFill="1" applyBorder="1" applyAlignment="1">
      <alignment vertical="center"/>
    </xf>
    <xf numFmtId="0" fontId="179"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80"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21" fillId="0" borderId="41"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8"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5" fillId="0" borderId="9" xfId="0" applyNumberFormat="1" applyFont="1" applyFill="1" applyBorder="1" applyAlignment="1" applyProtection="1">
      <alignment horizontal="left" vertical="center"/>
    </xf>
    <xf numFmtId="0" fontId="175" fillId="0" borderId="9" xfId="0" applyNumberFormat="1" applyFont="1" applyFill="1" applyBorder="1" applyAlignment="1" applyProtection="1">
      <alignment horizontal="right" vertical="center"/>
    </xf>
    <xf numFmtId="14" fontId="175"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2" fillId="0" borderId="50" xfId="0" applyFont="1" applyFill="1" applyBorder="1" applyAlignment="1">
      <alignment horizontal="left" vertical="center"/>
    </xf>
    <xf numFmtId="0" fontId="182"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2" fillId="0" borderId="50" xfId="434" applyFont="1" applyFill="1" applyBorder="1" applyAlignment="1">
      <alignment vertical="center" wrapText="1"/>
    </xf>
    <xf numFmtId="0" fontId="182"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6" borderId="34" xfId="0" applyFont="1" applyFill="1" applyBorder="1" applyAlignment="1">
      <alignment horizontal="left" vertical="center" wrapText="1"/>
    </xf>
    <xf numFmtId="0" fontId="141" fillId="57" borderId="34" xfId="0" applyFont="1" applyFill="1" applyBorder="1" applyAlignment="1">
      <alignment horizontal="left" vertical="center"/>
    </xf>
    <xf numFmtId="0" fontId="141" fillId="59" borderId="34" xfId="0" applyFont="1" applyFill="1" applyBorder="1" applyAlignment="1">
      <alignment horizontal="left" vertical="center"/>
    </xf>
    <xf numFmtId="0" fontId="141" fillId="0"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33" xfId="0" applyNumberFormat="1" applyFont="1" applyBorder="1" applyAlignment="1">
      <alignment horizontal="center"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4" fillId="48" borderId="0" xfId="182" applyFont="1" applyFill="1" applyAlignment="1">
      <alignment vertical="center"/>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44" xfId="434" applyFont="1" applyFill="1" applyBorder="1" applyAlignment="1">
      <alignment vertical="center" wrapText="1"/>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18" fillId="47" borderId="6" xfId="0" applyFont="1" applyFill="1" applyBorder="1" applyAlignment="1">
      <alignment horizontal="center" vertical="center" wrapText="1"/>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40" xfId="434" applyFont="1" applyFill="1" applyBorder="1" applyAlignment="1">
      <alignment horizontal="center" vertical="center"/>
    </xf>
    <xf numFmtId="0" fontId="31" fillId="0" borderId="52" xfId="0" applyFont="1" applyBorder="1" applyAlignment="1">
      <alignment horizontal="center" vertical="center" wrapText="1"/>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2" fillId="0" borderId="6" xfId="434" applyFont="1" applyFill="1" applyBorder="1" applyAlignment="1">
      <alignment horizontal="right"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2" fillId="0" borderId="6" xfId="0" applyFont="1" applyFill="1" applyBorder="1" applyAlignment="1">
      <alignment horizontal="left" vertical="center"/>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82" fillId="0" borderId="76" xfId="0" applyFont="1" applyFill="1" applyBorder="1" applyAlignment="1">
      <alignment horizontal="left" vertical="center"/>
    </xf>
    <xf numFmtId="0" fontId="182" fillId="0" borderId="79" xfId="0" applyFont="1" applyFill="1" applyBorder="1" applyAlignment="1">
      <alignment horizontal="left" vertical="center"/>
    </xf>
    <xf numFmtId="0" fontId="182" fillId="0" borderId="78" xfId="434" applyFont="1" applyFill="1" applyBorder="1" applyAlignment="1">
      <alignment horizontal="left" vertical="center" wrapText="1"/>
    </xf>
    <xf numFmtId="0" fontId="182" fillId="0" borderId="78" xfId="434" applyFont="1" applyFill="1" applyBorder="1" applyAlignment="1">
      <alignment horizontal="center" vertical="center" wrapText="1"/>
    </xf>
    <xf numFmtId="0" fontId="182" fillId="0" borderId="78" xfId="434" applyFont="1" applyFill="1" applyBorder="1" applyAlignment="1">
      <alignment horizontal="right" vertical="center" wrapText="1"/>
    </xf>
    <xf numFmtId="0" fontId="182" fillId="0" borderId="78" xfId="0" applyFont="1" applyFill="1" applyBorder="1" applyAlignment="1">
      <alignment horizontal="right" vertical="center" wrapText="1"/>
    </xf>
    <xf numFmtId="0" fontId="182" fillId="0" borderId="78" xfId="0" applyFont="1" applyFill="1" applyBorder="1" applyAlignment="1">
      <alignment horizontal="left" vertical="center"/>
    </xf>
    <xf numFmtId="0" fontId="141" fillId="0" borderId="42" xfId="0" applyFont="1" applyFill="1" applyBorder="1" applyAlignment="1">
      <alignment horizontal="center" vertical="center" wrapText="1"/>
    </xf>
    <xf numFmtId="0" fontId="142" fillId="48" borderId="0" xfId="0" applyFont="1" applyFill="1" applyBorder="1" applyAlignment="1">
      <alignment horizontal="center" vertical="center"/>
    </xf>
    <xf numFmtId="0" fontId="184" fillId="48" borderId="0" xfId="182" applyFont="1" applyFill="1" applyAlignment="1">
      <alignment horizontal="left" vertical="center"/>
    </xf>
    <xf numFmtId="0" fontId="142"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2"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0" xfId="0" applyFont="1" applyFill="1" applyBorder="1" applyAlignment="1">
      <alignment horizontal="center" vertical="center" wrapText="1"/>
    </xf>
    <xf numFmtId="0" fontId="141" fillId="0" borderId="16" xfId="0" applyFont="1" applyFill="1" applyBorder="1" applyAlignment="1">
      <alignment horizontal="left" vertical="center" wrapText="1"/>
    </xf>
    <xf numFmtId="0" fontId="145" fillId="47" borderId="0" xfId="0" applyFont="1" applyFill="1" applyBorder="1" applyAlignment="1">
      <alignment horizontal="center" vertical="center" wrapText="1"/>
    </xf>
    <xf numFmtId="0" fontId="182" fillId="0" borderId="40" xfId="0" applyFont="1" applyFill="1" applyBorder="1" applyAlignment="1">
      <alignment horizontal="right" vertical="center"/>
    </xf>
    <xf numFmtId="0" fontId="182" fillId="0" borderId="6" xfId="0" applyFont="1" applyBorder="1" applyAlignment="1">
      <alignment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1" fillId="0" borderId="42" xfId="0" applyFont="1" applyFill="1" applyBorder="1" applyAlignment="1">
      <alignment horizontal="center" vertical="center" wrapText="1"/>
    </xf>
    <xf numFmtId="0" fontId="142" fillId="48" borderId="14" xfId="0" applyFont="1" applyFill="1" applyBorder="1" applyAlignment="1">
      <alignment horizontal="center" vertical="center"/>
    </xf>
    <xf numFmtId="0" fontId="182" fillId="0" borderId="41" xfId="434" applyFont="1" applyFill="1" applyBorder="1" applyAlignment="1">
      <alignment vertical="center" wrapText="1"/>
    </xf>
    <xf numFmtId="0" fontId="182" fillId="0" borderId="54" xfId="434" applyFont="1" applyFill="1" applyBorder="1" applyAlignment="1">
      <alignment vertical="center" wrapText="1"/>
    </xf>
    <xf numFmtId="0" fontId="182" fillId="0" borderId="47" xfId="434" applyNumberFormat="1" applyFont="1" applyFill="1" applyBorder="1" applyAlignment="1">
      <alignment horizontal="right" vertical="center"/>
    </xf>
    <xf numFmtId="0" fontId="182" fillId="0" borderId="47" xfId="0" applyNumberFormat="1" applyFont="1" applyFill="1" applyBorder="1" applyAlignment="1">
      <alignment horizontal="right" vertical="center"/>
    </xf>
    <xf numFmtId="0" fontId="182" fillId="0" borderId="6" xfId="434" applyNumberFormat="1" applyFont="1" applyFill="1" applyBorder="1" applyAlignment="1">
      <alignment horizontal="right" vertical="center"/>
    </xf>
    <xf numFmtId="0" fontId="182" fillId="0" borderId="6" xfId="0" applyNumberFormat="1" applyFont="1" applyFill="1" applyBorder="1" applyAlignment="1">
      <alignment horizontal="right" vertical="center"/>
    </xf>
    <xf numFmtId="0" fontId="142" fillId="48" borderId="14" xfId="0" applyFont="1" applyFill="1" applyBorder="1" applyAlignment="1">
      <alignment horizontal="center" vertical="center" wrapText="1"/>
    </xf>
    <xf numFmtId="0" fontId="142" fillId="0" borderId="0" xfId="0" applyFont="1" applyFill="1" applyBorder="1" applyAlignment="1">
      <alignment horizontal="center" vertical="center"/>
    </xf>
    <xf numFmtId="0" fontId="188" fillId="0" borderId="0" xfId="0" applyFont="1" applyFill="1" applyBorder="1" applyAlignment="1">
      <alignment horizontal="center" vertical="center"/>
    </xf>
    <xf numFmtId="0" fontId="186" fillId="0" borderId="0" xfId="0" applyFont="1" applyFill="1" applyBorder="1" applyAlignment="1">
      <alignment horizontal="center" vertical="center"/>
    </xf>
    <xf numFmtId="0" fontId="188" fillId="0" borderId="0" xfId="0" applyFont="1" applyFill="1" applyBorder="1" applyAlignment="1">
      <alignment vertical="center"/>
    </xf>
    <xf numFmtId="0" fontId="187" fillId="0" borderId="0" xfId="0" applyFont="1" applyFill="1" applyBorder="1" applyAlignment="1">
      <alignment vertical="center"/>
    </xf>
    <xf numFmtId="0" fontId="186" fillId="0" borderId="0" xfId="0" applyFont="1" applyFill="1" applyBorder="1" applyAlignment="1">
      <alignment vertical="center"/>
    </xf>
    <xf numFmtId="0" fontId="141" fillId="0" borderId="41"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6" xfId="139"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justify" vertical="center" wrapText="1"/>
    </xf>
    <xf numFmtId="0" fontId="28" fillId="48" borderId="28" xfId="0" applyFont="1" applyFill="1" applyBorder="1" applyAlignment="1">
      <alignment horizontal="center" vertical="center"/>
    </xf>
    <xf numFmtId="0" fontId="28" fillId="48" borderId="14" xfId="0" applyFont="1" applyFill="1" applyBorder="1" applyAlignment="1">
      <alignment horizontal="center" vertical="center"/>
    </xf>
    <xf numFmtId="0" fontId="28" fillId="48" borderId="14" xfId="0" applyFont="1" applyFill="1" applyBorder="1" applyAlignment="1">
      <alignment horizontal="center" vertical="center" wrapText="1"/>
    </xf>
    <xf numFmtId="0" fontId="28" fillId="48" borderId="15" xfId="0" applyFont="1" applyFill="1" applyBorder="1" applyAlignment="1">
      <alignment horizontal="center" vertical="center"/>
    </xf>
    <xf numFmtId="0" fontId="18" fillId="0" borderId="6" xfId="0" applyFont="1" applyFill="1" applyBorder="1" applyAlignment="1">
      <alignment horizontal="center" vertical="center" wrapText="1"/>
    </xf>
    <xf numFmtId="0" fontId="182" fillId="0" borderId="47" xfId="434" applyFont="1" applyFill="1" applyBorder="1" applyAlignment="1">
      <alignment horizontal="right" vertical="center"/>
    </xf>
    <xf numFmtId="0" fontId="182" fillId="0" borderId="47" xfId="0" applyFont="1" applyFill="1" applyBorder="1" applyAlignment="1">
      <alignment horizontal="righ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4" fillId="48" borderId="0" xfId="182" applyFont="1" applyFill="1" applyAlignment="1">
      <alignment horizontal="center" vertical="center" wrapText="1"/>
    </xf>
    <xf numFmtId="0" fontId="31" fillId="0" borderId="25" xfId="0" applyFont="1" applyFill="1" applyBorder="1" applyAlignment="1">
      <alignment vertical="center"/>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18" fillId="47" borderId="41" xfId="0" applyFont="1" applyFill="1" applyBorder="1" applyAlignment="1">
      <alignment horizontal="center" vertical="center" wrapText="1"/>
    </xf>
    <xf numFmtId="0" fontId="31" fillId="0" borderId="47" xfId="0" applyFont="1" applyBorder="1" applyAlignment="1">
      <alignment horizontal="center" vertical="center"/>
    </xf>
    <xf numFmtId="0" fontId="31" fillId="0" borderId="47" xfId="0" applyFont="1" applyBorder="1" applyAlignment="1">
      <alignment horizontal="right" vertical="center"/>
    </xf>
    <xf numFmtId="0" fontId="31" fillId="0" borderId="4" xfId="434" applyFont="1" applyFill="1" applyBorder="1" applyAlignment="1">
      <alignment vertical="center" wrapText="1"/>
    </xf>
    <xf numFmtId="0" fontId="31" fillId="0" borderId="32" xfId="0" applyFont="1" applyFill="1" applyBorder="1" applyAlignment="1">
      <alignment horizontal="center" vertical="center"/>
    </xf>
    <xf numFmtId="0" fontId="31" fillId="0" borderId="41" xfId="435" applyFont="1" applyFill="1" applyBorder="1" applyAlignment="1">
      <alignment vertical="center" wrapText="1"/>
    </xf>
    <xf numFmtId="0" fontId="18" fillId="0" borderId="42"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5" xfId="434" applyFont="1" applyFill="1" applyBorder="1" applyAlignment="1">
      <alignment vertical="center" wrapText="1"/>
    </xf>
    <xf numFmtId="0" fontId="21" fillId="0" borderId="32" xfId="434" applyFont="1" applyFill="1" applyBorder="1" applyAlignment="1">
      <alignment horizontal="left" vertical="center" wrapText="1"/>
    </xf>
    <xf numFmtId="0" fontId="31" fillId="0" borderId="35" xfId="434" applyFont="1" applyFill="1" applyBorder="1" applyAlignment="1">
      <alignment horizontal="center" vertical="center" wrapText="1"/>
    </xf>
    <xf numFmtId="0" fontId="21" fillId="0" borderId="35" xfId="434" applyFont="1" applyFill="1" applyBorder="1" applyAlignment="1">
      <alignment horizontal="left" vertical="center" wrapText="1"/>
    </xf>
    <xf numFmtId="0" fontId="143" fillId="0" borderId="44" xfId="0" applyFont="1" applyFill="1" applyBorder="1" applyAlignment="1">
      <alignment vertical="center"/>
    </xf>
    <xf numFmtId="9" fontId="31" fillId="0" borderId="44" xfId="0" applyNumberFormat="1" applyFont="1" applyFill="1" applyBorder="1" applyAlignment="1">
      <alignment horizontal="left" vertical="center"/>
    </xf>
    <xf numFmtId="0" fontId="31" fillId="0" borderId="44" xfId="0" applyFont="1" applyFill="1" applyBorder="1" applyAlignment="1">
      <alignment horizontal="left"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47" borderId="16" xfId="0" applyFont="1" applyFill="1" applyBorder="1" applyAlignment="1">
      <alignment horizontal="left" vertical="center"/>
    </xf>
    <xf numFmtId="0" fontId="18" fillId="57" borderId="41"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2" fillId="0" borderId="6" xfId="434" applyFont="1" applyFill="1" applyBorder="1" applyAlignment="1">
      <alignment horizontal="right" vertical="center" wrapText="1"/>
    </xf>
    <xf numFmtId="0" fontId="182" fillId="0" borderId="6" xfId="0" applyFont="1" applyFill="1" applyBorder="1" applyAlignment="1">
      <alignment horizontal="right" vertical="center" wrapText="1"/>
    </xf>
    <xf numFmtId="0" fontId="182" fillId="0" borderId="6" xfId="434" applyFont="1" applyFill="1" applyBorder="1" applyAlignment="1">
      <alignment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49" fontId="18" fillId="47" borderId="41" xfId="0" applyNumberFormat="1"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2" fillId="0" borderId="6" xfId="434" applyFont="1" applyFill="1" applyBorder="1" applyAlignment="1">
      <alignment horizontal="left" vertical="center" wrapText="1"/>
    </xf>
    <xf numFmtId="0" fontId="182" fillId="0" borderId="6" xfId="434" applyFont="1" applyFill="1" applyBorder="1" applyAlignment="1">
      <alignment horizontal="center" vertical="center" wrapText="1"/>
    </xf>
    <xf numFmtId="0" fontId="182" fillId="0" borderId="41" xfId="0" applyFont="1" applyFill="1" applyBorder="1" applyAlignment="1">
      <alignment vertical="center"/>
    </xf>
    <xf numFmtId="0" fontId="145" fillId="47" borderId="41" xfId="0" applyFont="1" applyFill="1" applyBorder="1" applyAlignment="1">
      <alignment horizontal="center" vertical="center" wrapText="1"/>
    </xf>
    <xf numFmtId="49" fontId="145" fillId="0" borderId="33" xfId="0" applyNumberFormat="1" applyFont="1" applyFill="1" applyBorder="1" applyAlignment="1">
      <alignment horizontal="center" vertical="center"/>
    </xf>
    <xf numFmtId="0" fontId="182" fillId="0" borderId="42" xfId="434" applyFont="1" applyFill="1" applyBorder="1" applyAlignment="1">
      <alignment horizontal="right" vertical="center"/>
    </xf>
    <xf numFmtId="0" fontId="18" fillId="0" borderId="42" xfId="0" applyFont="1" applyFill="1" applyBorder="1" applyAlignment="1">
      <alignment horizontal="center" vertical="center" wrapText="1"/>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45"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59" borderId="41"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3" fillId="0" borderId="6" xfId="434" applyFont="1" applyFill="1" applyBorder="1" applyAlignment="1">
      <alignment horizontal="left" vertical="center"/>
    </xf>
    <xf numFmtId="0" fontId="189" fillId="0" borderId="6" xfId="434" applyFont="1" applyFill="1" applyBorder="1" applyAlignment="1">
      <alignment horizontal="left" vertical="center"/>
    </xf>
    <xf numFmtId="0" fontId="143" fillId="0" borderId="6" xfId="0" applyFont="1" applyFill="1" applyBorder="1" applyAlignment="1">
      <alignment horizontal="center" vertical="center"/>
    </xf>
    <xf numFmtId="0" fontId="143" fillId="0" borderId="6" xfId="0" applyFont="1" applyFill="1" applyBorder="1" applyAlignment="1">
      <alignment horizontal="right" vertical="center"/>
    </xf>
    <xf numFmtId="0" fontId="143" fillId="0" borderId="42" xfId="0" applyFont="1" applyFill="1" applyBorder="1" applyAlignment="1">
      <alignment horizontal="right" vertical="center"/>
    </xf>
    <xf numFmtId="0" fontId="143" fillId="0" borderId="41" xfId="434" applyFont="1" applyFill="1" applyBorder="1" applyAlignment="1">
      <alignment horizontal="left" vertical="center"/>
    </xf>
    <xf numFmtId="0" fontId="141" fillId="0" borderId="41"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57" borderId="6" xfId="0" applyFont="1" applyFill="1" applyBorder="1" applyAlignment="1">
      <alignment horizontal="center" vertical="center" wrapText="1"/>
    </xf>
    <xf numFmtId="0" fontId="145" fillId="47" borderId="6" xfId="0" applyFont="1" applyFill="1" applyBorder="1" applyAlignment="1">
      <alignment horizontal="center" vertical="center" wrapText="1"/>
    </xf>
    <xf numFmtId="49" fontId="145" fillId="47" borderId="41" xfId="0" applyNumberFormat="1"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5" fillId="0" borderId="6" xfId="0" applyFont="1" applyFill="1" applyBorder="1" applyAlignment="1">
      <alignment horizontal="center" vertical="center"/>
    </xf>
    <xf numFmtId="0" fontId="145" fillId="0" borderId="41" xfId="0" applyFont="1" applyFill="1" applyBorder="1" applyAlignment="1">
      <alignment horizontal="center" vertical="center"/>
    </xf>
    <xf numFmtId="0" fontId="12" fillId="48" borderId="0" xfId="452"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2" fillId="48" borderId="0" xfId="452" applyFont="1" applyFill="1" applyAlignment="1" applyProtection="1">
      <alignment horizontal="left" vertical="center"/>
    </xf>
    <xf numFmtId="0" fontId="145" fillId="47" borderId="16" xfId="0" applyFont="1" applyFill="1" applyBorder="1" applyAlignment="1">
      <alignment horizontal="left" vertical="center" wrapText="1"/>
    </xf>
    <xf numFmtId="0" fontId="145" fillId="47" borderId="0" xfId="0" applyFont="1" applyFill="1" applyBorder="1" applyAlignment="1">
      <alignment horizontal="left" vertical="center" wrapText="1"/>
    </xf>
    <xf numFmtId="0" fontId="145" fillId="47" borderId="17" xfId="0" applyFont="1" applyFill="1" applyBorder="1" applyAlignment="1">
      <alignment horizontal="lef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5" fillId="47" borderId="20" xfId="0" applyFont="1" applyFill="1" applyBorder="1" applyAlignment="1">
      <alignment horizontal="left" vertical="center" wrapText="1"/>
    </xf>
    <xf numFmtId="0" fontId="145" fillId="47" borderId="18" xfId="0" applyFont="1" applyFill="1" applyBorder="1" applyAlignment="1">
      <alignment horizontal="left" vertical="center" wrapText="1"/>
    </xf>
    <xf numFmtId="0" fontId="145" fillId="47" borderId="19" xfId="0" applyFont="1" applyFill="1" applyBorder="1" applyAlignment="1">
      <alignment horizontal="left"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05" fillId="48" borderId="14" xfId="0" applyFont="1" applyFill="1" applyBorder="1" applyAlignment="1">
      <alignment horizontal="center"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83" fillId="0" borderId="29" xfId="0" applyFont="1" applyFill="1" applyBorder="1" applyAlignment="1">
      <alignment horizontal="center" vertical="center" wrapText="1"/>
    </xf>
    <xf numFmtId="0" fontId="183" fillId="0" borderId="26" xfId="0" applyFont="1" applyFill="1" applyBorder="1" applyAlignment="1">
      <alignment horizontal="center" vertical="center" wrapText="1"/>
    </xf>
    <xf numFmtId="0" fontId="183" fillId="0" borderId="27"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6" xfId="0" applyFont="1" applyFill="1" applyBorder="1" applyAlignment="1">
      <alignment horizontal="center"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0" borderId="28"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42" fillId="48" borderId="0" xfId="0" applyFont="1" applyFill="1" applyBorder="1" applyAlignment="1">
      <alignment horizontal="center"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8" fillId="47" borderId="6"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28" fillId="48" borderId="14"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2"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6" xfId="0" applyFont="1" applyFill="1" applyBorder="1" applyAlignment="1">
      <alignment horizontal="center" vertical="center"/>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41" fillId="0" borderId="4"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57" borderId="16" xfId="0" applyFont="1" applyFill="1" applyBorder="1" applyAlignment="1">
      <alignment horizontal="left"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57" borderId="16" xfId="0" applyFont="1" applyFill="1" applyBorder="1" applyAlignment="1">
      <alignment vertical="center"/>
    </xf>
    <xf numFmtId="0" fontId="141" fillId="57" borderId="0" xfId="0" applyFont="1" applyFill="1" applyBorder="1" applyAlignment="1">
      <alignment vertical="center"/>
    </xf>
    <xf numFmtId="0" fontId="141" fillId="57" borderId="17" xfId="0" applyFont="1" applyFill="1" applyBorder="1" applyAlignment="1">
      <alignment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48" borderId="14" xfId="0" applyFont="1" applyFill="1" applyBorder="1" applyAlignment="1">
      <alignment horizontal="center" vertical="center"/>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0" xfId="0" applyNumberFormat="1" applyFont="1" applyBorder="1" applyAlignment="1">
      <alignment horizontal="center"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3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3" fillId="0" borderId="35" xfId="0" applyFont="1" applyBorder="1" applyAlignment="1">
      <alignment horizontal="left" vertical="center"/>
    </xf>
    <xf numFmtId="0" fontId="173" fillId="0" borderId="14" xfId="0" applyFont="1" applyBorder="1" applyAlignment="1">
      <alignment horizontal="left" vertical="center"/>
    </xf>
    <xf numFmtId="0" fontId="173" fillId="0" borderId="15" xfId="0" applyFont="1" applyBorder="1" applyAlignment="1">
      <alignment horizontal="left" vertical="center"/>
    </xf>
    <xf numFmtId="0" fontId="173" fillId="0" borderId="44" xfId="0" applyFont="1" applyBorder="1" applyAlignment="1">
      <alignment horizontal="left" vertical="center"/>
    </xf>
    <xf numFmtId="0" fontId="173" fillId="0" borderId="0" xfId="0" applyFont="1" applyBorder="1" applyAlignment="1">
      <alignment horizontal="left" vertical="center"/>
    </xf>
    <xf numFmtId="0" fontId="173" fillId="0" borderId="17" xfId="0" applyFont="1" applyBorder="1" applyAlignment="1">
      <alignment horizontal="left" vertical="center"/>
    </xf>
    <xf numFmtId="0" fontId="173" fillId="0" borderId="50" xfId="0" applyFont="1" applyBorder="1" applyAlignment="1">
      <alignment horizontal="left" vertical="center"/>
    </xf>
    <xf numFmtId="0" fontId="173" fillId="0" borderId="18" xfId="0" applyFont="1" applyBorder="1" applyAlignment="1">
      <alignment horizontal="left" vertical="center"/>
    </xf>
    <xf numFmtId="0" fontId="173"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66"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44" xfId="0" applyFont="1" applyFill="1" applyBorder="1" applyAlignment="1">
      <alignment horizontal="left" vertical="center"/>
    </xf>
    <xf numFmtId="0" fontId="31" fillId="0" borderId="57"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5"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166" fillId="0" borderId="39" xfId="0" applyFont="1" applyBorder="1" applyAlignment="1">
      <alignment horizontal="left" vertical="center" wrapText="1"/>
    </xf>
    <xf numFmtId="0" fontId="31" fillId="0" borderId="81" xfId="0" applyFont="1" applyFill="1" applyBorder="1" applyAlignment="1">
      <alignment vertical="center"/>
    </xf>
    <xf numFmtId="0" fontId="0" fillId="0" borderId="82" xfId="0" applyBorder="1" applyAlignment="1">
      <alignment vertical="center"/>
    </xf>
    <xf numFmtId="0" fontId="31" fillId="0" borderId="35" xfId="434" applyFont="1" applyFill="1" applyBorder="1" applyAlignment="1">
      <alignment vertical="center" wrapText="1"/>
    </xf>
    <xf numFmtId="0" fontId="31" fillId="0" borderId="83" xfId="434" applyFont="1" applyFill="1" applyBorder="1" applyAlignment="1">
      <alignment vertical="center" wrapText="1"/>
    </xf>
    <xf numFmtId="0" fontId="0" fillId="0" borderId="30" xfId="0" applyBorder="1" applyAlignment="1">
      <alignment vertical="center" wrapText="1"/>
    </xf>
    <xf numFmtId="0" fontId="0" fillId="0" borderId="80" xfId="0" applyBorder="1" applyAlignment="1">
      <alignment vertical="center" wrapText="1"/>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31" fillId="0" borderId="57"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57"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center" vertical="center"/>
    </xf>
    <xf numFmtId="0" fontId="31" fillId="0" borderId="32" xfId="0" applyFont="1" applyFill="1" applyBorder="1" applyAlignment="1">
      <alignment horizontal="left" vertical="center" wrapText="1"/>
    </xf>
    <xf numFmtId="0" fontId="166" fillId="0" borderId="70" xfId="0" applyFont="1" applyBorder="1" applyAlignment="1">
      <alignment horizontal="center" vertical="center"/>
    </xf>
    <xf numFmtId="0" fontId="166" fillId="0" borderId="71" xfId="0" applyFont="1" applyBorder="1" applyAlignment="1">
      <alignment horizontal="center" vertical="center"/>
    </xf>
    <xf numFmtId="9" fontId="31" fillId="0" borderId="32" xfId="434" applyNumberFormat="1" applyFont="1" applyFill="1" applyBorder="1" applyAlignment="1">
      <alignment horizontal="left" vertical="center" wrapText="1"/>
    </xf>
    <xf numFmtId="9" fontId="31" fillId="0" borderId="40" xfId="434" applyNumberFormat="1" applyFont="1" applyFill="1" applyBorder="1" applyAlignment="1">
      <alignment horizontal="left" vertical="center" wrapText="1"/>
    </xf>
    <xf numFmtId="0" fontId="182" fillId="0" borderId="35" xfId="434" applyFont="1" applyFill="1" applyBorder="1" applyAlignment="1">
      <alignment horizontal="left" vertical="center" wrapText="1"/>
    </xf>
    <xf numFmtId="0" fontId="182" fillId="0" borderId="30" xfId="434" applyFont="1" applyFill="1" applyBorder="1" applyAlignment="1">
      <alignment horizontal="left" vertical="center" wrapText="1"/>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49"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0" fillId="0" borderId="77" xfId="0"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0" fillId="0" borderId="78" xfId="0" applyBorder="1" applyAlignment="1">
      <alignment horizontal="center" vertical="center" wrapText="1"/>
    </xf>
    <xf numFmtId="0" fontId="31" fillId="0" borderId="52"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1" fillId="0" borderId="57" xfId="0" applyFont="1" applyBorder="1" applyAlignment="1">
      <alignment horizontal="center" vertical="center"/>
    </xf>
    <xf numFmtId="0" fontId="181" fillId="0" borderId="52" xfId="0" applyFont="1" applyBorder="1" applyAlignment="1">
      <alignment horizontal="center" vertical="center"/>
    </xf>
    <xf numFmtId="0" fontId="181" fillId="0" borderId="49" xfId="0" applyFont="1" applyBorder="1" applyAlignment="1">
      <alignment horizontal="center" vertical="center"/>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21" fillId="0" borderId="57" xfId="434" applyFont="1" applyFill="1" applyBorder="1" applyAlignment="1">
      <alignment horizontal="left"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49" xfId="0" applyNumberFormat="1" applyFont="1" applyBorder="1" applyAlignment="1">
      <alignment horizontal="center" vertical="center" wrapText="1"/>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2"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45" fillId="0" borderId="34" xfId="0" applyFont="1" applyFill="1" applyBorder="1" applyAlignment="1">
      <alignment horizontal="left" vertical="center" wrapText="1"/>
    </xf>
    <xf numFmtId="0" fontId="145" fillId="57" borderId="41" xfId="0" applyFont="1" applyFill="1" applyBorder="1" applyAlignment="1">
      <alignment horizontal="center" vertical="center" wrapText="1"/>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075">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216276</xdr:colOff>
      <xdr:row>3</xdr:row>
      <xdr:rowOff>133072</xdr:rowOff>
    </xdr:from>
    <xdr:to>
      <xdr:col>15</xdr:col>
      <xdr:colOff>64072</xdr:colOff>
      <xdr:row>22</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423" y="973513"/>
          <a:ext cx="8577178" cy="547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a:grpSpLocks/>
        </xdr:cNvGrpSpPr>
      </xdr:nvGrpSpPr>
      <xdr:grpSpPr bwMode="auto">
        <a:xfrm>
          <a:off x="3534335" y="4545106"/>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a:grpSpLocks/>
        </xdr:cNvGrpSpPr>
      </xdr:nvGrpSpPr>
      <xdr:grpSpPr bwMode="auto">
        <a:xfrm>
          <a:off x="8188138" y="3303494"/>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a:grpSpLocks/>
        </xdr:cNvGrpSpPr>
      </xdr:nvGrpSpPr>
      <xdr:grpSpPr bwMode="auto">
        <a:xfrm>
          <a:off x="6074149" y="3322544"/>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a:grpSpLocks/>
        </xdr:cNvGrpSpPr>
      </xdr:nvGrpSpPr>
      <xdr:grpSpPr bwMode="auto">
        <a:xfrm>
          <a:off x="7409329" y="4101353"/>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a:grpSpLocks/>
        </xdr:cNvGrpSpPr>
      </xdr:nvGrpSpPr>
      <xdr:grpSpPr bwMode="auto">
        <a:xfrm>
          <a:off x="8235763" y="4817409"/>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a:grpSpLocks/>
        </xdr:cNvGrpSpPr>
      </xdr:nvGrpSpPr>
      <xdr:grpSpPr bwMode="auto">
        <a:xfrm>
          <a:off x="5393951" y="4110878"/>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2021-03-013</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2021-03-19</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154</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277</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366</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445</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450</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496</xdr:row>
      <xdr:rowOff>178594</xdr:rowOff>
    </xdr:from>
    <xdr:ext cx="1000293" cy="523875"/>
    <xdr:sp macro="" textlink="">
      <xdr:nvSpPr>
        <xdr:cNvPr id="2066" name="矩形 2065"/>
        <xdr:cNvSpPr/>
      </xdr:nvSpPr>
      <xdr:spPr>
        <a:xfrm>
          <a:off x="1841501" y="137148094"/>
          <a:ext cx="1000293" cy="523875"/>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342</xdr:row>
      <xdr:rowOff>0</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394</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407</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415</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469</xdr:row>
      <xdr:rowOff>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478</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529</xdr:row>
      <xdr:rowOff>155898</xdr:rowOff>
    </xdr:from>
    <xdr:ext cx="932934" cy="559148"/>
    <xdr:sp macro="" textlink="">
      <xdr:nvSpPr>
        <xdr:cNvPr id="2073" name="矩形 2072"/>
        <xdr:cNvSpPr/>
      </xdr:nvSpPr>
      <xdr:spPr>
        <a:xfrm rot="21371442">
          <a:off x="2157343" y="1451144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552</xdr:row>
      <xdr:rowOff>0</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564</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580</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592</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604</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611</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646</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354</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1857376</xdr:colOff>
      <xdr:row>293</xdr:row>
      <xdr:rowOff>214313</xdr:rowOff>
    </xdr:from>
    <xdr:ext cx="1000293" cy="559192"/>
    <xdr:sp macro="" textlink="">
      <xdr:nvSpPr>
        <xdr:cNvPr id="36" name="矩形 35"/>
        <xdr:cNvSpPr/>
      </xdr:nvSpPr>
      <xdr:spPr>
        <a:xfrm>
          <a:off x="1857376" y="7142559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2157343</xdr:colOff>
      <xdr:row>530</xdr:row>
      <xdr:rowOff>155898</xdr:rowOff>
    </xdr:from>
    <xdr:ext cx="932934" cy="559148"/>
    <xdr:sp macro="" textlink="">
      <xdr:nvSpPr>
        <xdr:cNvPr id="37" name="矩形 36"/>
        <xdr:cNvSpPr/>
      </xdr:nvSpPr>
      <xdr:spPr>
        <a:xfrm rot="21371442">
          <a:off x="2157343" y="1331129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564</xdr:row>
      <xdr:rowOff>52917</xdr:rowOff>
    </xdr:from>
    <xdr:ext cx="1000293" cy="559192"/>
    <xdr:sp macro="" textlink="">
      <xdr:nvSpPr>
        <xdr:cNvPr id="38" name="矩形 37"/>
        <xdr:cNvSpPr/>
      </xdr:nvSpPr>
      <xdr:spPr>
        <a:xfrm>
          <a:off x="1714500" y="1404514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530</xdr:row>
      <xdr:rowOff>155898</xdr:rowOff>
    </xdr:from>
    <xdr:ext cx="932934" cy="559148"/>
    <xdr:sp macro="" textlink="">
      <xdr:nvSpPr>
        <xdr:cNvPr id="39" name="矩形 38"/>
        <xdr:cNvSpPr/>
      </xdr:nvSpPr>
      <xdr:spPr>
        <a:xfrm rot="21371442">
          <a:off x="2157343" y="133363023"/>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530</xdr:row>
      <xdr:rowOff>155898</xdr:rowOff>
    </xdr:from>
    <xdr:ext cx="932934" cy="559148"/>
    <xdr:sp macro="" textlink="">
      <xdr:nvSpPr>
        <xdr:cNvPr id="40" name="矩形 39"/>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530</xdr:row>
      <xdr:rowOff>155898</xdr:rowOff>
    </xdr:from>
    <xdr:ext cx="932934" cy="559148"/>
    <xdr:sp macro="" textlink="">
      <xdr:nvSpPr>
        <xdr:cNvPr id="41" name="矩形 40"/>
        <xdr:cNvSpPr/>
      </xdr:nvSpPr>
      <xdr:spPr>
        <a:xfrm rot="21371442">
          <a:off x="2157343" y="12871164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1</xdr:row>
      <xdr:rowOff>19050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22" customWidth="1"/>
    <col min="2" max="16384" width="9" style="322"/>
  </cols>
  <sheetData>
    <row r="1" spans="1:26">
      <c r="A1" s="595"/>
      <c r="B1" s="595"/>
      <c r="C1" s="595"/>
      <c r="D1" s="595"/>
      <c r="E1" s="595"/>
      <c r="F1" s="595"/>
      <c r="G1" s="595"/>
      <c r="H1" s="595"/>
      <c r="I1" s="595"/>
      <c r="J1" s="595"/>
      <c r="K1" s="595"/>
      <c r="L1" s="595"/>
      <c r="M1" s="595"/>
      <c r="N1" s="595"/>
      <c r="O1" s="595"/>
      <c r="P1" s="595"/>
      <c r="Q1" s="595"/>
      <c r="R1" s="595"/>
      <c r="S1" s="595"/>
      <c r="T1" s="595"/>
      <c r="U1" s="595"/>
      <c r="V1" s="595"/>
      <c r="W1" s="595"/>
      <c r="X1" s="595"/>
      <c r="Y1" s="595"/>
      <c r="Z1" s="595"/>
    </row>
    <row r="2" spans="1:26">
      <c r="A2" s="595"/>
      <c r="B2" s="595"/>
      <c r="C2" s="595"/>
      <c r="D2" s="595"/>
      <c r="E2" s="595"/>
      <c r="F2" s="595"/>
      <c r="G2" s="595"/>
      <c r="H2" s="595"/>
      <c r="I2" s="595"/>
      <c r="J2" s="595"/>
      <c r="K2" s="595"/>
      <c r="L2" s="595"/>
      <c r="M2" s="595"/>
      <c r="N2" s="595"/>
      <c r="O2" s="595"/>
      <c r="P2" s="595"/>
      <c r="Q2" s="595"/>
      <c r="R2" s="595"/>
      <c r="S2" s="595"/>
      <c r="T2" s="595"/>
      <c r="U2" s="595"/>
      <c r="V2" s="595"/>
      <c r="W2" s="595"/>
      <c r="X2" s="595"/>
      <c r="Y2" s="595"/>
      <c r="Z2" s="595"/>
    </row>
    <row r="3" spans="1:26">
      <c r="A3" s="595"/>
      <c r="B3" s="595"/>
      <c r="C3" s="595"/>
      <c r="D3" s="595"/>
      <c r="E3" s="595"/>
      <c r="F3" s="595"/>
      <c r="G3" s="595"/>
      <c r="H3" s="595"/>
      <c r="I3" s="595"/>
      <c r="J3" s="595"/>
      <c r="K3" s="595"/>
      <c r="L3" s="595"/>
      <c r="M3" s="595"/>
      <c r="N3" s="595"/>
      <c r="O3" s="595"/>
      <c r="P3" s="595"/>
      <c r="Q3" s="595"/>
      <c r="R3" s="595"/>
      <c r="S3" s="595"/>
      <c r="T3" s="595"/>
      <c r="U3" s="595"/>
      <c r="V3" s="595"/>
      <c r="W3" s="595"/>
      <c r="X3" s="595"/>
      <c r="Y3" s="595"/>
      <c r="Z3" s="595"/>
    </row>
    <row r="4" spans="1:26">
      <c r="A4" s="595"/>
      <c r="B4" s="595"/>
      <c r="C4" s="595"/>
      <c r="D4" s="595"/>
      <c r="E4" s="595"/>
      <c r="F4" s="595"/>
      <c r="G4" s="595"/>
      <c r="H4" s="595"/>
      <c r="I4" s="595"/>
      <c r="J4" s="595"/>
      <c r="K4" s="595"/>
      <c r="L4" s="595"/>
      <c r="M4" s="595"/>
      <c r="N4" s="595"/>
      <c r="O4" s="595"/>
      <c r="P4" s="595"/>
      <c r="Q4" s="595"/>
      <c r="R4" s="595"/>
      <c r="S4" s="595"/>
      <c r="T4" s="595"/>
      <c r="U4" s="595"/>
      <c r="V4" s="595"/>
      <c r="W4" s="595"/>
      <c r="X4" s="595"/>
      <c r="Y4" s="595"/>
      <c r="Z4" s="595"/>
    </row>
    <row r="5" spans="1:26">
      <c r="A5" s="595"/>
      <c r="B5" s="595"/>
      <c r="C5" s="595"/>
      <c r="D5" s="595"/>
      <c r="E5" s="595"/>
      <c r="F5" s="595"/>
      <c r="G5" s="595"/>
      <c r="H5" s="595"/>
      <c r="I5" s="595"/>
      <c r="J5" s="595"/>
      <c r="K5" s="595"/>
      <c r="L5" s="595"/>
      <c r="M5" s="595"/>
      <c r="N5" s="595"/>
      <c r="O5" s="595"/>
      <c r="P5" s="595"/>
      <c r="Q5" s="595"/>
      <c r="R5" s="595"/>
      <c r="S5" s="595"/>
      <c r="T5" s="595"/>
      <c r="U5" s="595"/>
      <c r="V5" s="595"/>
      <c r="W5" s="595"/>
      <c r="X5" s="595"/>
      <c r="Y5" s="595"/>
      <c r="Z5" s="595"/>
    </row>
    <row r="6" spans="1:26">
      <c r="A6" s="595"/>
      <c r="B6" s="595"/>
      <c r="C6" s="595"/>
      <c r="D6" s="595"/>
      <c r="E6" s="595"/>
      <c r="F6" s="595"/>
      <c r="G6" s="595"/>
      <c r="H6" s="595"/>
      <c r="I6" s="595"/>
      <c r="J6" s="595"/>
      <c r="K6" s="595"/>
      <c r="L6" s="595"/>
      <c r="M6" s="595"/>
      <c r="N6" s="595"/>
      <c r="O6" s="595"/>
      <c r="P6" s="595"/>
      <c r="Q6" s="595"/>
      <c r="R6" s="595"/>
      <c r="S6" s="595"/>
      <c r="T6" s="595"/>
      <c r="U6" s="595"/>
      <c r="V6" s="595"/>
      <c r="W6" s="595"/>
      <c r="X6" s="595"/>
      <c r="Y6" s="595"/>
      <c r="Z6" s="595"/>
    </row>
    <row r="7" spans="1:26">
      <c r="A7" s="595"/>
      <c r="B7" s="595"/>
      <c r="C7" s="595"/>
      <c r="D7" s="595"/>
      <c r="E7" s="595"/>
      <c r="F7" s="595"/>
      <c r="G7" s="595"/>
      <c r="H7" s="595"/>
      <c r="I7" s="595"/>
      <c r="J7" s="595"/>
      <c r="K7" s="595"/>
      <c r="L7" s="595"/>
      <c r="M7" s="595"/>
      <c r="N7" s="595"/>
      <c r="O7" s="595"/>
      <c r="P7" s="595"/>
      <c r="Q7" s="595"/>
      <c r="R7" s="595"/>
      <c r="S7" s="595"/>
      <c r="T7" s="595"/>
      <c r="U7" s="595"/>
      <c r="V7" s="595"/>
      <c r="W7" s="595"/>
      <c r="X7" s="595"/>
      <c r="Y7" s="595"/>
      <c r="Z7" s="595"/>
    </row>
    <row r="8" spans="1:26">
      <c r="A8" s="595"/>
      <c r="B8" s="595"/>
      <c r="C8" s="595"/>
      <c r="D8" s="595"/>
      <c r="E8" s="595"/>
      <c r="F8" s="595"/>
      <c r="G8" s="595"/>
      <c r="H8" s="595"/>
      <c r="I8" s="595"/>
      <c r="J8" s="595"/>
      <c r="K8" s="595"/>
      <c r="L8" s="595"/>
      <c r="M8" s="595"/>
      <c r="N8" s="595"/>
      <c r="O8" s="595"/>
      <c r="P8" s="595"/>
      <c r="Q8" s="595"/>
      <c r="R8" s="595"/>
      <c r="S8" s="595"/>
      <c r="T8" s="595"/>
      <c r="U8" s="595"/>
      <c r="V8" s="595"/>
      <c r="W8" s="595"/>
      <c r="X8" s="595"/>
      <c r="Y8" s="595"/>
      <c r="Z8" s="595"/>
    </row>
    <row r="9" spans="1:26">
      <c r="A9" s="595"/>
      <c r="B9" s="595"/>
      <c r="C9" s="595"/>
      <c r="D9" s="595"/>
      <c r="E9" s="595"/>
      <c r="F9" s="595"/>
      <c r="G9" s="595"/>
      <c r="H9" s="595"/>
      <c r="I9" s="595"/>
      <c r="J9" s="595"/>
      <c r="K9" s="595"/>
      <c r="L9" s="595"/>
      <c r="M9" s="595"/>
      <c r="N9" s="595"/>
      <c r="O9" s="595"/>
      <c r="P9" s="595"/>
      <c r="Q9" s="595"/>
      <c r="R9" s="595"/>
      <c r="S9" s="595"/>
      <c r="T9" s="595"/>
      <c r="U9" s="595"/>
      <c r="V9" s="595"/>
      <c r="W9" s="595"/>
      <c r="X9" s="595"/>
      <c r="Y9" s="595"/>
      <c r="Z9" s="595"/>
    </row>
    <row r="10" spans="1:26">
      <c r="A10" s="595"/>
      <c r="B10" s="595"/>
      <c r="C10" s="595"/>
      <c r="D10" s="595"/>
      <c r="E10" s="595"/>
      <c r="F10" s="595"/>
      <c r="G10" s="595"/>
      <c r="H10" s="595"/>
      <c r="I10" s="595"/>
      <c r="J10" s="595"/>
      <c r="K10" s="595"/>
      <c r="L10" s="595"/>
      <c r="M10" s="595"/>
      <c r="N10" s="595"/>
      <c r="O10" s="595"/>
      <c r="P10" s="595"/>
      <c r="Q10" s="595"/>
      <c r="R10" s="595"/>
      <c r="S10" s="595"/>
      <c r="T10" s="595"/>
      <c r="U10" s="595"/>
      <c r="V10" s="595"/>
      <c r="W10" s="595"/>
      <c r="X10" s="595"/>
      <c r="Y10" s="595"/>
      <c r="Z10" s="595"/>
    </row>
    <row r="11" spans="1:26">
      <c r="A11" s="595"/>
      <c r="B11" s="595"/>
      <c r="C11" s="595"/>
      <c r="D11" s="595"/>
      <c r="E11" s="595"/>
      <c r="F11" s="595"/>
      <c r="G11" s="595"/>
      <c r="H11" s="595"/>
      <c r="I11" s="595"/>
      <c r="J11" s="595"/>
      <c r="K11" s="595"/>
      <c r="L11" s="595"/>
      <c r="M11" s="595"/>
      <c r="N11" s="595"/>
      <c r="O11" s="595"/>
      <c r="P11" s="595"/>
      <c r="Q11" s="595"/>
      <c r="R11" s="595"/>
      <c r="S11" s="595"/>
      <c r="T11" s="595"/>
      <c r="U11" s="595"/>
      <c r="V11" s="595"/>
      <c r="W11" s="595"/>
      <c r="X11" s="595"/>
      <c r="Y11" s="595"/>
      <c r="Z11" s="595"/>
    </row>
    <row r="12" spans="1:26">
      <c r="A12" s="595"/>
      <c r="B12" s="595"/>
      <c r="C12" s="595"/>
      <c r="D12" s="595"/>
      <c r="E12" s="595"/>
      <c r="F12" s="595"/>
      <c r="G12" s="595"/>
      <c r="H12" s="595"/>
      <c r="I12" s="595"/>
      <c r="J12" s="595"/>
      <c r="K12" s="595"/>
      <c r="L12" s="595"/>
      <c r="M12" s="595"/>
      <c r="N12" s="595"/>
      <c r="O12" s="595"/>
      <c r="P12" s="595"/>
      <c r="Q12" s="595"/>
      <c r="R12" s="595"/>
      <c r="S12" s="595"/>
      <c r="T12" s="595"/>
      <c r="U12" s="595"/>
      <c r="V12" s="595"/>
      <c r="W12" s="595"/>
      <c r="X12" s="595"/>
      <c r="Y12" s="595"/>
      <c r="Z12" s="595"/>
    </row>
    <row r="13" spans="1:26">
      <c r="A13" s="595"/>
      <c r="B13" s="595"/>
      <c r="C13" s="595"/>
      <c r="D13" s="595"/>
      <c r="E13" s="595"/>
      <c r="F13" s="595"/>
      <c r="G13" s="595"/>
      <c r="H13" s="595"/>
      <c r="I13" s="595"/>
      <c r="J13" s="595"/>
      <c r="K13" s="595"/>
      <c r="L13" s="595"/>
      <c r="M13" s="595"/>
      <c r="N13" s="595"/>
      <c r="O13" s="595"/>
      <c r="P13" s="595"/>
      <c r="Q13" s="595"/>
      <c r="R13" s="595"/>
      <c r="S13" s="595"/>
      <c r="T13" s="595"/>
      <c r="U13" s="595"/>
      <c r="V13" s="595"/>
      <c r="W13" s="595"/>
      <c r="X13" s="595"/>
      <c r="Y13" s="595"/>
      <c r="Z13" s="595"/>
    </row>
    <row r="14" spans="1:26">
      <c r="A14" s="595"/>
      <c r="B14" s="595"/>
      <c r="C14" s="595"/>
      <c r="D14" s="595"/>
      <c r="E14" s="595"/>
      <c r="F14" s="595"/>
      <c r="G14" s="595"/>
      <c r="H14" s="595"/>
      <c r="I14" s="595"/>
      <c r="J14" s="595"/>
      <c r="K14" s="595"/>
      <c r="L14" s="595"/>
      <c r="M14" s="595"/>
      <c r="N14" s="595"/>
      <c r="O14"/>
      <c r="P14" s="595"/>
      <c r="Q14" s="595"/>
      <c r="R14" s="595"/>
      <c r="S14" s="595"/>
      <c r="T14" s="595"/>
      <c r="U14" s="595"/>
      <c r="V14" s="595"/>
      <c r="W14" s="595"/>
      <c r="X14" s="595"/>
      <c r="Y14" s="595"/>
      <c r="Z14" s="595"/>
    </row>
    <row r="15" spans="1:26">
      <c r="A15" s="595"/>
      <c r="B15" s="595"/>
      <c r="C15" s="595"/>
      <c r="D15" s="595"/>
      <c r="E15" s="595"/>
      <c r="F15" s="595"/>
      <c r="G15" s="595"/>
      <c r="H15" s="595"/>
      <c r="I15" s="595"/>
      <c r="J15" s="595"/>
      <c r="K15" s="595"/>
      <c r="L15" s="595"/>
      <c r="M15" s="595"/>
      <c r="N15" s="595"/>
      <c r="O15" s="595"/>
      <c r="P15" s="595"/>
      <c r="Q15" s="595"/>
      <c r="R15" s="595"/>
      <c r="S15" s="595"/>
      <c r="T15" s="595"/>
      <c r="U15" s="595"/>
      <c r="V15" s="595"/>
      <c r="W15" s="595"/>
      <c r="X15" s="595"/>
      <c r="Y15" s="595"/>
      <c r="Z15" s="595"/>
    </row>
    <row r="16" spans="1:26">
      <c r="A16" s="595"/>
      <c r="B16" s="595"/>
      <c r="C16" s="595"/>
      <c r="D16" s="595"/>
      <c r="E16" s="595"/>
      <c r="F16" s="595"/>
      <c r="G16" s="595"/>
      <c r="H16" s="595"/>
      <c r="I16" s="595"/>
      <c r="J16" s="595"/>
      <c r="K16" s="595"/>
      <c r="L16" s="595"/>
      <c r="M16" s="595"/>
      <c r="N16" s="595"/>
      <c r="O16" s="595"/>
      <c r="P16" s="595"/>
      <c r="Q16" s="595"/>
      <c r="R16" s="595"/>
      <c r="S16" s="595"/>
      <c r="T16" s="595"/>
      <c r="U16" s="595"/>
      <c r="V16" s="595"/>
      <c r="W16" s="595"/>
      <c r="X16" s="595"/>
      <c r="Y16" s="595"/>
      <c r="Z16" s="595"/>
    </row>
    <row r="17" spans="1:26">
      <c r="A17" s="595"/>
      <c r="B17" s="595"/>
      <c r="C17" s="595"/>
      <c r="D17" s="595"/>
      <c r="E17" s="595"/>
      <c r="F17" s="595"/>
      <c r="G17" s="595"/>
      <c r="H17" s="595"/>
      <c r="I17" s="595"/>
      <c r="J17" s="595"/>
      <c r="K17" s="595"/>
      <c r="L17" s="595"/>
      <c r="M17" s="595"/>
      <c r="N17" s="595"/>
      <c r="O17" s="595"/>
      <c r="P17" s="595"/>
      <c r="Q17" s="595"/>
      <c r="R17" s="595"/>
      <c r="S17" s="595"/>
      <c r="T17" s="595"/>
      <c r="U17" s="595"/>
      <c r="V17" s="595"/>
      <c r="W17" s="595"/>
      <c r="X17" s="595"/>
      <c r="Y17" s="595"/>
      <c r="Z17" s="595"/>
    </row>
    <row r="18" spans="1:26">
      <c r="A18" s="595"/>
      <c r="B18" s="595"/>
      <c r="C18" s="595"/>
      <c r="D18" s="595"/>
      <c r="E18" s="595"/>
      <c r="F18" s="595"/>
      <c r="G18" s="595"/>
      <c r="H18" s="595"/>
      <c r="I18" s="595"/>
      <c r="J18" s="595"/>
      <c r="K18" s="595"/>
      <c r="L18" s="595"/>
      <c r="M18" s="595"/>
      <c r="N18" s="595"/>
      <c r="O18" s="595"/>
      <c r="P18" s="595"/>
      <c r="Q18" s="595"/>
      <c r="R18" s="595"/>
      <c r="S18" s="595"/>
      <c r="T18" s="595"/>
      <c r="U18" s="595"/>
      <c r="V18" s="595"/>
      <c r="W18" s="595"/>
      <c r="X18" s="595"/>
      <c r="Y18" s="595"/>
      <c r="Z18" s="595"/>
    </row>
    <row r="19" spans="1:26">
      <c r="A19" s="595"/>
      <c r="B19" s="595"/>
      <c r="C19" s="595"/>
      <c r="D19" s="595"/>
      <c r="E19" s="595"/>
      <c r="F19" s="595"/>
      <c r="G19" s="595"/>
      <c r="H19" s="595"/>
      <c r="I19" s="595"/>
      <c r="J19" s="595"/>
      <c r="K19" s="595"/>
      <c r="L19" s="595"/>
      <c r="M19" s="595"/>
      <c r="N19" s="595"/>
      <c r="O19" s="595"/>
      <c r="P19" s="595"/>
      <c r="Q19" s="595"/>
      <c r="R19" s="595"/>
      <c r="S19" s="595"/>
      <c r="T19" s="595"/>
      <c r="U19" s="595"/>
      <c r="V19" s="595"/>
      <c r="W19" s="595"/>
      <c r="X19" s="595"/>
      <c r="Y19" s="595"/>
      <c r="Z19" s="595"/>
    </row>
    <row r="20" spans="1:26">
      <c r="A20" s="595"/>
      <c r="B20" s="595"/>
      <c r="C20" s="595"/>
      <c r="D20" s="595"/>
      <c r="E20" s="595"/>
      <c r="F20" s="595"/>
      <c r="G20" s="595"/>
      <c r="H20" s="595"/>
      <c r="I20" s="595"/>
      <c r="J20" s="595"/>
      <c r="K20" s="595"/>
      <c r="L20" s="595"/>
      <c r="M20" s="595"/>
      <c r="N20" s="595"/>
      <c r="O20" s="595"/>
      <c r="P20" s="595"/>
      <c r="Q20" s="595"/>
      <c r="R20" s="595"/>
      <c r="S20" s="595"/>
      <c r="T20" s="595"/>
      <c r="U20" s="595"/>
      <c r="V20" s="595"/>
      <c r="W20" s="595"/>
      <c r="X20" s="595"/>
      <c r="Y20" s="595"/>
      <c r="Z20" s="595"/>
    </row>
    <row r="21" spans="1:26">
      <c r="A21" s="595"/>
      <c r="B21" s="595"/>
      <c r="C21" s="595"/>
      <c r="D21" s="595"/>
      <c r="E21" s="595"/>
      <c r="F21" s="595"/>
      <c r="G21" s="595"/>
      <c r="H21" s="595"/>
      <c r="I21" s="595"/>
      <c r="J21" s="595"/>
      <c r="K21" s="595"/>
      <c r="L21" s="595"/>
      <c r="M21" s="595"/>
      <c r="N21" s="595"/>
      <c r="O21" s="595"/>
      <c r="P21" s="595"/>
      <c r="Q21" s="595"/>
      <c r="R21" s="595"/>
      <c r="S21" s="595"/>
      <c r="T21" s="595"/>
      <c r="U21" s="595"/>
      <c r="V21" s="595"/>
      <c r="W21" s="595"/>
      <c r="X21" s="595"/>
      <c r="Y21" s="595"/>
      <c r="Z21" s="595"/>
    </row>
    <row r="22" spans="1:26">
      <c r="A22" s="595"/>
      <c r="B22" s="595"/>
      <c r="C22" s="595"/>
      <c r="D22" s="595"/>
      <c r="E22" s="595"/>
      <c r="F22" s="595"/>
      <c r="G22" s="595"/>
      <c r="H22" s="595"/>
      <c r="I22" s="595"/>
      <c r="J22" s="595"/>
      <c r="K22" s="595"/>
      <c r="L22" s="595"/>
      <c r="M22" s="595"/>
      <c r="N22" s="595"/>
      <c r="O22" s="595"/>
      <c r="P22" s="595"/>
      <c r="Q22" s="595"/>
      <c r="R22" s="595"/>
      <c r="S22" s="595"/>
      <c r="T22" s="595"/>
      <c r="U22" s="595"/>
      <c r="V22" s="595"/>
      <c r="W22" s="595"/>
      <c r="X22" s="595"/>
      <c r="Y22" s="595"/>
      <c r="Z22" s="595"/>
    </row>
    <row r="23" spans="1:26">
      <c r="A23" s="595"/>
      <c r="B23" s="595"/>
      <c r="C23" s="595"/>
      <c r="D23" s="595"/>
      <c r="E23" s="595"/>
      <c r="F23" s="595"/>
      <c r="G23" s="595"/>
      <c r="H23" s="595"/>
      <c r="I23" s="595"/>
      <c r="J23" s="595"/>
      <c r="K23" s="595"/>
      <c r="L23" s="595"/>
      <c r="M23" s="595"/>
      <c r="N23" s="595"/>
      <c r="O23" s="595"/>
      <c r="P23" s="595"/>
      <c r="Q23" s="595"/>
      <c r="R23" s="595"/>
      <c r="S23" s="595"/>
      <c r="T23" s="595"/>
      <c r="U23" s="595"/>
      <c r="V23" s="595"/>
      <c r="W23" s="595"/>
      <c r="X23" s="595"/>
      <c r="Y23" s="595"/>
      <c r="Z23" s="595"/>
    </row>
    <row r="24" spans="1:26">
      <c r="A24" s="595"/>
      <c r="B24" s="595"/>
      <c r="C24" s="595"/>
      <c r="D24" s="595"/>
      <c r="E24" s="595"/>
      <c r="F24" s="595"/>
      <c r="G24" s="595"/>
      <c r="H24" s="595"/>
      <c r="I24" s="595"/>
      <c r="J24" s="595"/>
      <c r="K24" s="595"/>
      <c r="L24" s="595"/>
      <c r="M24" s="595"/>
      <c r="N24" s="595"/>
      <c r="O24" s="595"/>
      <c r="P24" s="595"/>
      <c r="Q24" s="595"/>
      <c r="R24" s="595"/>
      <c r="S24" s="595"/>
      <c r="T24" s="595"/>
      <c r="U24" s="595"/>
      <c r="V24" s="595"/>
      <c r="W24" s="595"/>
      <c r="X24" s="595"/>
      <c r="Y24" s="595"/>
      <c r="Z24" s="595"/>
    </row>
    <row r="25" spans="1:26">
      <c r="A25" s="595"/>
      <c r="B25" s="595"/>
      <c r="C25" s="595"/>
      <c r="D25" s="595"/>
      <c r="E25" s="595"/>
      <c r="F25" s="595"/>
      <c r="G25" s="595"/>
      <c r="H25" s="595"/>
      <c r="I25" s="595"/>
      <c r="J25" s="595"/>
      <c r="K25" s="595"/>
      <c r="L25" s="595"/>
      <c r="M25" s="595"/>
      <c r="N25" s="595"/>
      <c r="O25" s="595"/>
      <c r="P25" s="595"/>
      <c r="Q25" s="595"/>
      <c r="R25" s="595"/>
      <c r="S25" s="595"/>
      <c r="T25" s="595"/>
      <c r="U25" s="595"/>
      <c r="V25" s="595"/>
      <c r="W25" s="595"/>
      <c r="X25" s="595"/>
      <c r="Y25" s="595"/>
      <c r="Z25" s="595"/>
    </row>
    <row r="26" spans="1:26">
      <c r="A26" s="595"/>
      <c r="B26" s="595"/>
      <c r="C26" s="595"/>
      <c r="D26" s="595"/>
      <c r="E26" s="595"/>
      <c r="F26" s="595"/>
      <c r="G26" s="595"/>
      <c r="H26" s="595"/>
      <c r="I26" s="595"/>
      <c r="J26" s="595"/>
      <c r="K26" s="595"/>
      <c r="L26" s="595"/>
      <c r="M26" s="595"/>
      <c r="N26" s="595"/>
      <c r="O26" s="595"/>
      <c r="P26" s="595"/>
      <c r="Q26" s="595"/>
      <c r="R26" s="595"/>
      <c r="S26" s="595"/>
      <c r="T26" s="595"/>
      <c r="U26" s="595"/>
      <c r="V26" s="595"/>
      <c r="W26" s="595"/>
      <c r="X26" s="595"/>
      <c r="Y26" s="595"/>
      <c r="Z26" s="595"/>
    </row>
    <row r="27" spans="1:26">
      <c r="A27" s="595"/>
      <c r="B27" s="595"/>
      <c r="C27" s="595"/>
      <c r="D27" s="595"/>
      <c r="E27" s="595"/>
      <c r="F27"/>
      <c r="G27" s="595"/>
      <c r="H27" s="595"/>
      <c r="I27" s="595"/>
      <c r="J27" s="595"/>
      <c r="K27" s="595"/>
      <c r="L27" s="595"/>
      <c r="M27" s="595"/>
      <c r="N27" s="595"/>
      <c r="O27" s="595"/>
      <c r="P27" s="595"/>
      <c r="Q27" s="595"/>
      <c r="R27" s="595"/>
      <c r="S27" s="595"/>
      <c r="T27" s="595"/>
      <c r="U27" s="595"/>
      <c r="V27" s="595"/>
      <c r="W27" s="595"/>
      <c r="X27" s="595"/>
      <c r="Y27" s="595"/>
      <c r="Z27" s="595"/>
    </row>
    <row r="28" spans="1:26">
      <c r="A28" s="595"/>
      <c r="B28" s="595"/>
      <c r="C28" s="595"/>
      <c r="D28" s="595"/>
      <c r="E28" s="595"/>
      <c r="F28" s="595"/>
      <c r="G28" s="595"/>
      <c r="H28" s="595"/>
      <c r="I28" s="595"/>
      <c r="J28" s="595"/>
      <c r="K28" s="595"/>
      <c r="L28" s="595"/>
      <c r="M28" s="595"/>
      <c r="N28" s="595"/>
      <c r="O28" s="595"/>
      <c r="P28" s="595"/>
      <c r="Q28" s="595"/>
      <c r="R28" s="595"/>
      <c r="S28" s="595"/>
      <c r="T28" s="595"/>
      <c r="U28" s="595"/>
      <c r="V28" s="595"/>
      <c r="W28" s="595"/>
      <c r="X28" s="595"/>
      <c r="Y28" s="595"/>
      <c r="Z28" s="595"/>
    </row>
    <row r="29" spans="1:26">
      <c r="A29" s="595"/>
      <c r="B29" s="595"/>
      <c r="C29" s="595"/>
      <c r="D29" s="595"/>
      <c r="E29" s="595"/>
      <c r="F29" s="595"/>
      <c r="G29" s="595"/>
      <c r="H29" s="595"/>
      <c r="I29" s="595"/>
      <c r="J29" s="595"/>
      <c r="K29" s="595"/>
      <c r="L29" s="595"/>
      <c r="M29" s="595"/>
      <c r="N29" s="595"/>
      <c r="O29" s="595"/>
      <c r="P29" s="595"/>
      <c r="Q29" s="595"/>
      <c r="R29" s="595"/>
      <c r="S29" s="595"/>
      <c r="T29" s="595"/>
      <c r="U29" s="595"/>
      <c r="V29" s="595"/>
      <c r="W29" s="595"/>
      <c r="X29" s="595"/>
      <c r="Y29" s="595"/>
      <c r="Z29" s="595"/>
    </row>
    <row r="30" spans="1:26">
      <c r="A30" s="595"/>
      <c r="B30" s="595"/>
      <c r="C30" s="595"/>
      <c r="D30" s="595"/>
      <c r="E30" s="595"/>
      <c r="F30" s="595"/>
      <c r="G30" s="595"/>
      <c r="H30" s="595"/>
      <c r="I30" s="595"/>
      <c r="J30" s="595"/>
      <c r="K30" s="595"/>
      <c r="L30" s="595"/>
      <c r="M30" s="595"/>
      <c r="N30" s="595"/>
      <c r="O30" s="595"/>
      <c r="P30" s="595"/>
      <c r="Q30" s="595"/>
      <c r="R30" s="595"/>
      <c r="S30" s="595"/>
      <c r="T30" s="595"/>
      <c r="U30" s="595"/>
      <c r="V30" s="595"/>
      <c r="W30" s="595"/>
      <c r="X30" s="595"/>
      <c r="Y30" s="595"/>
      <c r="Z30" s="595"/>
    </row>
    <row r="31" spans="1:26">
      <c r="A31" s="595"/>
      <c r="B31" s="595"/>
      <c r="C31" s="595"/>
      <c r="D31" s="595"/>
      <c r="E31" s="595"/>
      <c r="F31" s="595"/>
      <c r="G31" s="595"/>
      <c r="H31" s="595"/>
      <c r="I31" s="595"/>
      <c r="J31" s="595"/>
      <c r="K31" s="595"/>
      <c r="L31" s="595"/>
      <c r="M31" s="595"/>
      <c r="N31" s="595"/>
      <c r="O31" s="595"/>
      <c r="P31" s="595"/>
      <c r="Q31" s="595"/>
      <c r="R31" s="595"/>
      <c r="S31" s="595"/>
      <c r="T31" s="595"/>
      <c r="U31" s="595"/>
      <c r="V31" s="595"/>
      <c r="W31" s="595"/>
      <c r="X31" s="595"/>
      <c r="Y31" s="595"/>
      <c r="Z31" s="595"/>
    </row>
    <row r="32" spans="1:26">
      <c r="A32" s="595"/>
      <c r="B32" s="595"/>
      <c r="C32" s="595"/>
      <c r="D32" s="595"/>
      <c r="E32" s="595"/>
      <c r="F32" s="595"/>
      <c r="G32" s="595"/>
      <c r="H32" s="595"/>
      <c r="I32" s="595"/>
      <c r="J32" s="595"/>
      <c r="K32" s="595"/>
      <c r="L32" s="595"/>
      <c r="M32" s="595"/>
      <c r="N32" s="595"/>
      <c r="O32" s="595"/>
      <c r="P32" s="595"/>
      <c r="Q32" s="595"/>
      <c r="R32" s="595"/>
      <c r="S32" s="595"/>
      <c r="T32" s="595"/>
      <c r="U32" s="595"/>
      <c r="V32" s="595"/>
      <c r="W32" s="595"/>
      <c r="X32" s="595"/>
      <c r="Y32" s="595"/>
      <c r="Z32" s="595"/>
    </row>
    <row r="33" spans="1:26">
      <c r="A33" s="595"/>
      <c r="B33" s="595"/>
      <c r="C33" s="595"/>
      <c r="D33" s="595"/>
      <c r="E33" s="595"/>
      <c r="F33" s="595"/>
      <c r="G33" s="595"/>
      <c r="H33" s="595"/>
      <c r="I33" s="595"/>
      <c r="J33" s="595"/>
      <c r="K33" s="595"/>
      <c r="L33" s="595"/>
      <c r="M33" s="595"/>
      <c r="N33" s="595"/>
      <c r="O33" s="595"/>
      <c r="P33" s="595"/>
      <c r="Q33" s="595"/>
      <c r="R33" s="595"/>
      <c r="S33" s="595"/>
      <c r="T33" s="595"/>
      <c r="U33" s="595"/>
      <c r="V33" s="595"/>
      <c r="W33" s="595"/>
      <c r="X33" s="595"/>
      <c r="Y33" s="595"/>
      <c r="Z33" s="595"/>
    </row>
    <row r="34" spans="1:26">
      <c r="A34" s="595"/>
      <c r="B34" s="595"/>
      <c r="C34" s="595"/>
      <c r="D34" s="595"/>
      <c r="E34" s="595"/>
      <c r="F34" s="595"/>
      <c r="G34" s="595"/>
      <c r="H34" s="595"/>
      <c r="I34" s="595"/>
      <c r="J34" s="595"/>
      <c r="K34" s="595"/>
      <c r="L34" s="595"/>
      <c r="M34" s="595"/>
      <c r="N34" s="595"/>
      <c r="O34" s="595"/>
      <c r="P34" s="595"/>
      <c r="Q34" s="595"/>
      <c r="R34" s="595"/>
      <c r="S34" s="595"/>
      <c r="T34" s="595"/>
      <c r="U34" s="595"/>
      <c r="V34" s="595"/>
      <c r="W34" s="595"/>
      <c r="X34" s="595"/>
      <c r="Y34" s="595"/>
      <c r="Z34" s="595"/>
    </row>
    <row r="35" spans="1:26">
      <c r="A35" s="595"/>
      <c r="B35" s="595"/>
      <c r="C35" s="595"/>
      <c r="D35" s="595"/>
      <c r="E35" s="595"/>
      <c r="F35" s="595"/>
      <c r="G35" s="595"/>
      <c r="H35" s="595"/>
      <c r="I35" s="595"/>
      <c r="J35" s="595"/>
      <c r="K35" s="595"/>
      <c r="L35" s="595"/>
      <c r="M35" s="595"/>
      <c r="N35" s="595"/>
      <c r="O35" s="595"/>
      <c r="P35" s="595"/>
      <c r="Q35" s="595"/>
      <c r="R35" s="595"/>
      <c r="S35" s="595"/>
      <c r="T35" s="595"/>
      <c r="U35" s="595"/>
      <c r="V35" s="595"/>
      <c r="W35" s="595"/>
      <c r="X35" s="595"/>
      <c r="Y35" s="595"/>
      <c r="Z35" s="595"/>
    </row>
    <row r="36" spans="1:26">
      <c r="A36" s="595"/>
      <c r="B36" s="595"/>
      <c r="C36" s="595"/>
      <c r="D36" s="595"/>
      <c r="E36" s="595"/>
      <c r="F36" s="595"/>
      <c r="G36" s="595"/>
      <c r="H36" s="595"/>
      <c r="I36" s="595"/>
      <c r="J36" s="595"/>
      <c r="K36" s="595"/>
      <c r="L36" s="595"/>
      <c r="M36" s="595"/>
      <c r="N36" s="595"/>
      <c r="O36" s="595"/>
      <c r="P36" s="595"/>
      <c r="Q36" s="595"/>
      <c r="R36" s="595"/>
      <c r="S36" s="595"/>
      <c r="T36" s="595"/>
      <c r="U36" s="595"/>
      <c r="V36" s="595"/>
      <c r="W36" s="595"/>
      <c r="X36" s="595"/>
      <c r="Y36" s="595"/>
      <c r="Z36" s="595"/>
    </row>
    <row r="37" spans="1:26">
      <c r="A37" s="595"/>
      <c r="B37" s="595"/>
      <c r="C37" s="595"/>
      <c r="D37" s="595"/>
      <c r="E37" s="595"/>
      <c r="F37" s="595"/>
      <c r="G37" s="595"/>
      <c r="H37" s="595"/>
      <c r="I37" s="595"/>
      <c r="J37" s="595"/>
      <c r="K37" s="595"/>
      <c r="L37" s="595"/>
      <c r="M37" s="595"/>
      <c r="N37" s="595"/>
      <c r="O37" s="595"/>
      <c r="P37" s="595"/>
      <c r="Q37" s="595"/>
      <c r="R37" s="595"/>
      <c r="S37" s="595"/>
      <c r="T37" s="595"/>
      <c r="U37" s="595"/>
      <c r="V37" s="595"/>
      <c r="W37" s="595"/>
      <c r="X37" s="595"/>
      <c r="Y37" s="595"/>
      <c r="Z37" s="595"/>
    </row>
    <row r="38" spans="1:26">
      <c r="A38" s="595"/>
      <c r="B38" s="595"/>
      <c r="C38" s="595"/>
      <c r="D38" s="595"/>
      <c r="E38" s="595"/>
      <c r="F38" s="595"/>
      <c r="G38" s="595"/>
      <c r="H38" s="595"/>
      <c r="I38" s="595"/>
      <c r="J38" s="595"/>
      <c r="K38" s="595"/>
      <c r="L38" s="595"/>
      <c r="M38" s="595"/>
      <c r="N38" s="595"/>
      <c r="O38" s="595"/>
      <c r="P38" s="595"/>
      <c r="Q38" s="595"/>
      <c r="R38" s="595"/>
      <c r="S38" s="595"/>
      <c r="T38" s="595"/>
      <c r="U38" s="595"/>
      <c r="V38" s="595"/>
      <c r="W38" s="595"/>
      <c r="X38" s="595"/>
      <c r="Y38" s="595"/>
      <c r="Z38" s="595"/>
    </row>
    <row r="39" spans="1:26">
      <c r="A39" s="595"/>
      <c r="B39" s="595"/>
      <c r="C39" s="595"/>
      <c r="D39" s="595"/>
      <c r="E39" s="595"/>
      <c r="F39" s="595"/>
      <c r="G39" s="595"/>
      <c r="H39" s="595"/>
      <c r="I39" s="595"/>
      <c r="J39" s="595"/>
      <c r="K39" s="595"/>
      <c r="L39" s="595"/>
      <c r="M39" s="595"/>
      <c r="N39" s="595"/>
      <c r="O39" s="595"/>
      <c r="P39" s="595"/>
      <c r="Q39" s="595"/>
      <c r="R39" s="595"/>
      <c r="S39" s="595"/>
      <c r="T39" s="595"/>
      <c r="U39" s="595"/>
      <c r="V39" s="595"/>
      <c r="W39" s="595"/>
      <c r="X39" s="595"/>
      <c r="Y39" s="595"/>
      <c r="Z39" s="595"/>
    </row>
    <row r="40" spans="1:26">
      <c r="A40" s="595"/>
      <c r="B40" s="595"/>
      <c r="C40" s="595"/>
      <c r="D40" s="595"/>
      <c r="E40" s="595"/>
      <c r="F40" s="595"/>
      <c r="G40" s="595"/>
      <c r="H40" s="595"/>
      <c r="I40" s="595"/>
      <c r="J40" s="595"/>
      <c r="K40" s="595"/>
      <c r="L40" s="595"/>
      <c r="M40" s="595"/>
      <c r="N40" s="595"/>
      <c r="O40" s="595"/>
      <c r="P40" s="595"/>
      <c r="Q40" s="595"/>
      <c r="R40" s="595"/>
      <c r="S40" s="595"/>
      <c r="T40" s="595"/>
      <c r="U40" s="595"/>
      <c r="V40" s="595"/>
      <c r="W40" s="595"/>
      <c r="X40" s="595"/>
      <c r="Y40" s="595"/>
      <c r="Z40" s="595"/>
    </row>
  </sheetData>
  <sheetProtection password="D9B2" sheet="1" objects="1" scenarios="1"/>
  <phoneticPr fontId="172"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zoomScale="85" zoomScaleNormal="85" workbookViewId="0">
      <selection activeCell="R15" sqref="R15"/>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92"/>
      <c r="R2" s="10"/>
      <c r="S2" s="10"/>
      <c r="T2" s="593"/>
      <c r="U2" s="593"/>
      <c r="V2" s="593"/>
      <c r="W2" s="593"/>
      <c r="X2" s="593"/>
      <c r="Y2" s="593"/>
      <c r="Z2" s="10"/>
    </row>
    <row r="3" spans="1:26" s="11" customFormat="1" ht="29.25" customHeight="1">
      <c r="A3" s="585"/>
      <c r="B3" s="585"/>
      <c r="C3" s="585"/>
      <c r="D3" s="585"/>
      <c r="E3" s="7"/>
      <c r="F3" s="8"/>
      <c r="G3" s="8"/>
      <c r="H3" s="8"/>
      <c r="I3" s="8"/>
      <c r="J3" s="8"/>
      <c r="K3" s="8"/>
      <c r="L3" s="8"/>
      <c r="M3" s="8"/>
      <c r="N3" s="6"/>
      <c r="O3" s="9"/>
      <c r="P3" s="9"/>
      <c r="Q3" s="1182" t="s">
        <v>2437</v>
      </c>
      <c r="R3" s="1182"/>
      <c r="S3" s="1182"/>
      <c r="T3" s="1182"/>
      <c r="U3" s="1182"/>
      <c r="V3" s="1182"/>
      <c r="W3" s="1182"/>
      <c r="X3" s="587"/>
      <c r="Y3" s="587"/>
      <c r="Z3" s="10"/>
    </row>
    <row r="4" spans="1:26" s="11" customFormat="1" ht="30" customHeight="1">
      <c r="A4" s="1183"/>
      <c r="B4" s="1183"/>
      <c r="C4" s="1183"/>
      <c r="D4" s="1183"/>
      <c r="E4" s="12"/>
      <c r="F4" s="6"/>
      <c r="G4" s="6"/>
      <c r="H4" s="6"/>
      <c r="I4" s="6"/>
      <c r="J4" s="6"/>
      <c r="K4" s="6"/>
      <c r="L4" s="6"/>
      <c r="M4" s="6"/>
      <c r="N4" s="6"/>
      <c r="O4" s="9"/>
      <c r="P4" s="9"/>
      <c r="Q4" s="1182"/>
      <c r="R4" s="1182"/>
      <c r="S4" s="1182"/>
      <c r="T4" s="1182"/>
      <c r="U4" s="1182"/>
      <c r="V4" s="1182"/>
      <c r="W4" s="1182"/>
      <c r="X4" s="587"/>
      <c r="Y4" s="587"/>
      <c r="Z4" s="10"/>
    </row>
    <row r="5" spans="1:26" s="11" customFormat="1" ht="22.5" customHeight="1">
      <c r="A5" s="1184"/>
      <c r="B5" s="1184"/>
      <c r="C5" s="1184"/>
      <c r="D5" s="1184"/>
      <c r="E5" s="12"/>
      <c r="F5" s="6"/>
      <c r="G5" s="6"/>
      <c r="H5" s="6"/>
      <c r="I5" s="6"/>
      <c r="J5" s="6"/>
      <c r="K5" s="6"/>
      <c r="L5" s="6"/>
      <c r="M5" s="6"/>
      <c r="N5" s="6"/>
      <c r="O5" s="9"/>
      <c r="P5" s="973"/>
      <c r="Q5" s="973" t="s">
        <v>4237</v>
      </c>
      <c r="R5" s="1058"/>
      <c r="S5" s="973"/>
      <c r="T5" s="973"/>
      <c r="U5" s="587"/>
      <c r="V5" s="587"/>
      <c r="W5" s="587"/>
      <c r="X5" s="587"/>
      <c r="Y5" s="587"/>
      <c r="Z5" s="10"/>
    </row>
    <row r="6" spans="1:26" s="11" customFormat="1" ht="22.5" customHeight="1">
      <c r="A6" s="585"/>
      <c r="B6" s="585"/>
      <c r="C6" s="585"/>
      <c r="D6" s="585"/>
      <c r="E6" s="12"/>
      <c r="F6" s="6"/>
      <c r="G6" s="6"/>
      <c r="H6" s="6"/>
      <c r="I6" s="6"/>
      <c r="J6" s="6"/>
      <c r="K6" s="6"/>
      <c r="L6" s="6"/>
      <c r="M6" s="6"/>
      <c r="N6" s="6"/>
      <c r="O6" s="9"/>
      <c r="P6" s="973"/>
      <c r="Q6" s="973" t="s">
        <v>4234</v>
      </c>
      <c r="R6" s="1058"/>
      <c r="S6" s="973"/>
      <c r="T6" s="973"/>
      <c r="U6" s="587"/>
      <c r="V6" s="587"/>
      <c r="W6" s="587"/>
      <c r="X6" s="587"/>
      <c r="Y6" s="587"/>
      <c r="Z6" s="10"/>
    </row>
    <row r="7" spans="1:26" s="11" customFormat="1" ht="22.5" customHeight="1">
      <c r="A7" s="1184"/>
      <c r="B7" s="1184"/>
      <c r="C7" s="1184"/>
      <c r="D7" s="1184"/>
      <c r="E7" s="12"/>
      <c r="F7" s="6"/>
      <c r="G7" s="6"/>
      <c r="H7" s="6"/>
      <c r="I7" s="6"/>
      <c r="J7" s="6"/>
      <c r="K7" s="6"/>
      <c r="L7" s="6"/>
      <c r="M7" s="6"/>
      <c r="N7" s="6"/>
      <c r="O7" s="9"/>
      <c r="P7" s="973"/>
      <c r="Q7" s="973" t="s">
        <v>4329</v>
      </c>
      <c r="R7" s="1058"/>
      <c r="S7" s="973"/>
      <c r="T7" s="973"/>
      <c r="U7" s="10"/>
      <c r="V7" s="587"/>
      <c r="W7" s="587"/>
      <c r="X7" s="587"/>
      <c r="Y7" s="587"/>
      <c r="Z7" s="10"/>
    </row>
    <row r="8" spans="1:26" s="11" customFormat="1" ht="20.25" customHeight="1">
      <c r="A8" s="585"/>
      <c r="B8" s="585"/>
      <c r="C8" s="585"/>
      <c r="D8" s="585"/>
      <c r="E8" s="13"/>
      <c r="F8" s="6"/>
      <c r="G8" s="6"/>
      <c r="H8" s="6"/>
      <c r="I8" s="6"/>
      <c r="J8" s="6"/>
      <c r="K8" s="6"/>
      <c r="L8" s="6"/>
      <c r="M8" s="6"/>
      <c r="N8" s="6"/>
      <c r="O8" s="9"/>
      <c r="P8" s="973"/>
      <c r="Q8" s="973" t="s">
        <v>4330</v>
      </c>
      <c r="R8" s="1058"/>
      <c r="S8" s="973"/>
      <c r="T8" s="299"/>
      <c r="U8" s="237"/>
      <c r="V8" s="10"/>
      <c r="W8" s="10"/>
      <c r="X8" s="587"/>
      <c r="Y8" s="587"/>
      <c r="Z8" s="10"/>
    </row>
    <row r="9" spans="1:26" s="11" customFormat="1" ht="22.5" customHeight="1">
      <c r="A9" s="1185"/>
      <c r="B9" s="1185"/>
      <c r="C9" s="1185"/>
      <c r="D9" s="1185"/>
      <c r="E9" s="13"/>
      <c r="F9" s="6"/>
      <c r="G9" s="6"/>
      <c r="H9" s="6"/>
      <c r="I9" s="6"/>
      <c r="J9" s="6"/>
      <c r="K9" s="6"/>
      <c r="L9" s="6"/>
      <c r="M9" s="6"/>
      <c r="N9" s="6"/>
      <c r="O9" s="9"/>
      <c r="P9" s="973"/>
      <c r="Q9" s="973" t="s">
        <v>4331</v>
      </c>
      <c r="R9" s="1058"/>
      <c r="S9" s="973"/>
      <c r="T9" s="299"/>
      <c r="U9" s="236"/>
      <c r="V9" s="235"/>
      <c r="W9" s="297"/>
      <c r="X9" s="10"/>
      <c r="Y9" s="10"/>
      <c r="Z9" s="10"/>
    </row>
    <row r="10" spans="1:26" s="11" customFormat="1" ht="22.5" customHeight="1">
      <c r="A10" s="14"/>
      <c r="B10" s="14"/>
      <c r="C10" s="14"/>
      <c r="D10" s="14"/>
      <c r="E10" s="14"/>
      <c r="F10" s="14"/>
      <c r="G10" s="14"/>
      <c r="H10" s="14"/>
      <c r="I10" s="14"/>
      <c r="J10" s="14"/>
      <c r="K10" s="14"/>
      <c r="L10" s="14"/>
      <c r="M10" s="14"/>
      <c r="N10" s="14"/>
      <c r="O10" s="14"/>
      <c r="P10" s="973"/>
      <c r="Q10" s="973" t="s">
        <v>4332</v>
      </c>
      <c r="R10" s="1058"/>
      <c r="S10" s="299"/>
      <c r="T10" s="328"/>
      <c r="U10" s="237"/>
      <c r="V10" s="237"/>
      <c r="W10" s="341"/>
      <c r="X10" s="298"/>
      <c r="Y10" s="298"/>
      <c r="Z10" s="10"/>
    </row>
    <row r="11" spans="1:26" s="11" customFormat="1" ht="22.5" customHeight="1">
      <c r="A11" s="14"/>
      <c r="B11" s="14"/>
      <c r="C11" s="14"/>
      <c r="D11" s="14"/>
      <c r="E11" s="14"/>
      <c r="F11" s="14"/>
      <c r="G11" s="14"/>
      <c r="H11" s="14"/>
      <c r="I11" s="14"/>
      <c r="J11" s="14"/>
      <c r="K11" s="14"/>
      <c r="L11" s="14"/>
      <c r="M11" s="14"/>
      <c r="N11" s="14"/>
      <c r="O11" s="14"/>
      <c r="P11" s="973"/>
      <c r="Q11" s="973"/>
      <c r="R11" s="1058"/>
      <c r="S11" s="299"/>
      <c r="T11" s="328"/>
      <c r="U11" s="237"/>
      <c r="V11" s="237"/>
      <c r="W11" s="341"/>
      <c r="X11" s="298"/>
      <c r="Y11" s="298"/>
      <c r="Z11" s="10"/>
    </row>
    <row r="12" spans="1:26" s="11" customFormat="1" ht="22.5" customHeight="1">
      <c r="A12" s="1181"/>
      <c r="B12" s="1181"/>
      <c r="C12" s="1181"/>
      <c r="D12" s="1181"/>
      <c r="E12" s="1181"/>
      <c r="F12" s="1181"/>
      <c r="G12" s="1181"/>
      <c r="H12" s="1181"/>
      <c r="I12" s="1181"/>
      <c r="J12" s="1181"/>
      <c r="K12" s="9"/>
      <c r="L12" s="9"/>
      <c r="M12" s="9"/>
      <c r="N12" s="9"/>
      <c r="O12" s="9"/>
      <c r="P12" s="973"/>
      <c r="Q12" s="973"/>
      <c r="R12" s="299"/>
      <c r="S12" s="299"/>
      <c r="T12" s="328"/>
      <c r="U12" s="298"/>
      <c r="V12" s="235"/>
      <c r="W12" s="297"/>
      <c r="X12" s="341"/>
      <c r="Y12" s="297"/>
      <c r="Z12" s="221"/>
    </row>
    <row r="13" spans="1:26" s="11" customFormat="1" ht="22.5" customHeight="1">
      <c r="A13" s="1181"/>
      <c r="B13" s="1181"/>
      <c r="C13" s="1181"/>
      <c r="D13" s="1181"/>
      <c r="E13" s="1181"/>
      <c r="F13" s="1181"/>
      <c r="G13" s="1181"/>
      <c r="H13" s="1181"/>
      <c r="I13" s="1181"/>
      <c r="J13" s="1181"/>
      <c r="K13" s="9"/>
      <c r="L13" s="9"/>
      <c r="M13" s="9"/>
      <c r="N13" s="9"/>
      <c r="O13" s="9"/>
      <c r="P13" s="1109"/>
      <c r="Q13" s="973"/>
      <c r="R13" s="299"/>
      <c r="S13" s="299"/>
      <c r="T13" s="328"/>
      <c r="U13" s="328"/>
      <c r="V13" s="298"/>
      <c r="W13" s="297"/>
      <c r="X13" s="341"/>
      <c r="Y13" s="341"/>
      <c r="Z13" s="588"/>
    </row>
    <row r="14" spans="1:26" s="11" customFormat="1" ht="23.1" customHeight="1">
      <c r="A14" s="1181"/>
      <c r="B14" s="1181"/>
      <c r="C14" s="1181"/>
      <c r="D14" s="1181"/>
      <c r="E14" s="1181"/>
      <c r="F14" s="1181"/>
      <c r="G14" s="1181"/>
      <c r="H14" s="1181"/>
      <c r="I14" s="1181"/>
      <c r="J14" s="1181"/>
      <c r="K14" s="9"/>
      <c r="L14" s="9"/>
      <c r="M14" s="9"/>
      <c r="N14" s="9"/>
      <c r="O14" s="9"/>
      <c r="P14" s="973"/>
      <c r="Q14" s="973"/>
      <c r="R14" s="299"/>
      <c r="S14" s="328"/>
      <c r="T14" s="297"/>
      <c r="U14" s="10"/>
      <c r="V14" s="340"/>
      <c r="W14" s="297"/>
      <c r="X14" s="341"/>
      <c r="Y14" s="297"/>
      <c r="Z14" s="588"/>
    </row>
    <row r="15" spans="1:26" s="11" customFormat="1" ht="22.5" customHeight="1">
      <c r="A15" s="1186"/>
      <c r="B15" s="1186"/>
      <c r="C15" s="1186"/>
      <c r="D15" s="1186"/>
      <c r="E15" s="1186"/>
      <c r="F15" s="1181"/>
      <c r="G15" s="1181"/>
      <c r="H15" s="1181"/>
      <c r="I15" s="1181"/>
      <c r="J15" s="1181"/>
      <c r="K15" s="9"/>
      <c r="L15" s="9"/>
      <c r="M15" s="9"/>
      <c r="N15" s="9"/>
      <c r="O15" s="186"/>
      <c r="P15" s="186"/>
      <c r="Q15" s="973"/>
      <c r="R15" s="299"/>
      <c r="S15" s="297"/>
      <c r="T15" s="297"/>
      <c r="U15" s="328"/>
      <c r="V15" s="228"/>
      <c r="W15" s="341"/>
      <c r="X15" s="341"/>
      <c r="Y15" s="297"/>
      <c r="Z15" s="588"/>
    </row>
    <row r="16" spans="1:26" s="11" customFormat="1" ht="23.1" customHeight="1">
      <c r="A16" s="1181"/>
      <c r="B16" s="1181"/>
      <c r="C16" s="1181"/>
      <c r="D16" s="1181"/>
      <c r="E16" s="1181"/>
      <c r="F16" s="1181"/>
      <c r="G16" s="1181"/>
      <c r="H16" s="1181"/>
      <c r="I16" s="1181"/>
      <c r="J16" s="1181"/>
      <c r="K16" s="9"/>
      <c r="L16" s="9"/>
      <c r="M16" s="9"/>
      <c r="N16" s="9"/>
      <c r="O16" s="9"/>
      <c r="P16" s="9"/>
      <c r="Q16" s="973"/>
      <c r="R16" s="328"/>
      <c r="S16" s="297"/>
      <c r="T16" s="297"/>
      <c r="U16" s="328"/>
      <c r="V16" s="228"/>
      <c r="W16" s="297"/>
      <c r="X16" s="341"/>
      <c r="Y16" s="297"/>
      <c r="Z16" s="589"/>
    </row>
    <row r="17" spans="1:26" s="11" customFormat="1" ht="23.1" customHeight="1">
      <c r="A17" s="1181"/>
      <c r="B17" s="1181"/>
      <c r="C17" s="1181"/>
      <c r="D17" s="1181"/>
      <c r="E17" s="1181"/>
      <c r="F17" s="1181"/>
      <c r="G17" s="1181"/>
      <c r="H17" s="1181"/>
      <c r="I17" s="1181"/>
      <c r="J17" s="1181"/>
      <c r="K17" s="9"/>
      <c r="L17" s="9"/>
      <c r="M17" s="9"/>
      <c r="N17" s="9"/>
      <c r="O17" s="9"/>
      <c r="P17" s="9"/>
      <c r="Q17" s="973"/>
      <c r="R17" s="973"/>
      <c r="S17" s="297"/>
      <c r="T17" s="297"/>
      <c r="U17" s="298"/>
      <c r="V17" s="228"/>
      <c r="W17" s="297"/>
      <c r="X17" s="341"/>
      <c r="Y17" s="297"/>
      <c r="Z17" s="589"/>
    </row>
    <row r="18" spans="1:26" s="11" customFormat="1" ht="23.1" customHeight="1">
      <c r="A18" s="1181"/>
      <c r="B18" s="1181"/>
      <c r="C18" s="1181"/>
      <c r="D18" s="1181"/>
      <c r="E18" s="1181"/>
      <c r="F18" s="1181"/>
      <c r="G18" s="1181"/>
      <c r="H18" s="1181"/>
      <c r="I18" s="1181"/>
      <c r="J18" s="1181"/>
      <c r="K18" s="9"/>
      <c r="L18" s="9"/>
      <c r="M18" s="9"/>
      <c r="N18" s="9"/>
      <c r="O18" s="9"/>
      <c r="P18" s="9"/>
      <c r="Q18" s="299"/>
      <c r="R18" s="328"/>
      <c r="S18" s="297"/>
      <c r="T18" s="235"/>
      <c r="U18" s="299"/>
      <c r="V18" s="228"/>
      <c r="W18" s="249"/>
      <c r="X18" s="341"/>
      <c r="Y18" s="297"/>
      <c r="Z18" s="589"/>
    </row>
    <row r="19" spans="1:26" s="11" customFormat="1" ht="23.1" customHeight="1">
      <c r="A19" s="1181"/>
      <c r="B19" s="1181"/>
      <c r="C19" s="1181"/>
      <c r="D19" s="1181"/>
      <c r="E19" s="1181"/>
      <c r="F19" s="1181"/>
      <c r="G19" s="1181"/>
      <c r="H19" s="1181"/>
      <c r="I19" s="1181"/>
      <c r="J19" s="1181"/>
      <c r="K19" s="9"/>
      <c r="L19" s="9"/>
      <c r="M19" s="9"/>
      <c r="N19" s="9"/>
      <c r="O19" s="9"/>
      <c r="P19" s="9"/>
      <c r="Q19" s="299"/>
      <c r="R19" s="298"/>
      <c r="S19" s="298"/>
      <c r="T19" s="328"/>
      <c r="U19" s="328"/>
      <c r="V19" s="228"/>
      <c r="W19" s="249"/>
      <c r="X19" s="341"/>
      <c r="Y19" s="297"/>
      <c r="Z19" s="589"/>
    </row>
    <row r="20" spans="1:26" ht="20.25" customHeight="1">
      <c r="A20" s="9"/>
      <c r="B20" s="9"/>
      <c r="C20" s="9"/>
      <c r="D20" s="9"/>
      <c r="E20" s="9"/>
      <c r="F20" s="9"/>
      <c r="G20" s="9"/>
      <c r="H20" s="9"/>
      <c r="I20" s="9"/>
      <c r="J20" s="9"/>
      <c r="K20" s="3"/>
      <c r="L20" s="3"/>
      <c r="M20" s="3"/>
      <c r="N20" s="3"/>
      <c r="O20" s="3"/>
      <c r="P20" s="3"/>
      <c r="Q20" s="299"/>
      <c r="R20" s="298"/>
      <c r="S20" s="298"/>
      <c r="T20" s="332"/>
      <c r="U20" s="298"/>
      <c r="V20" s="228"/>
      <c r="W20" s="297"/>
      <c r="X20" s="248"/>
      <c r="Y20" s="297"/>
      <c r="Z20" s="589"/>
    </row>
    <row r="21" spans="1:26" ht="21.75" customHeight="1">
      <c r="A21" s="9"/>
      <c r="B21" s="9"/>
      <c r="C21" s="9"/>
      <c r="D21" s="9"/>
      <c r="E21" s="9"/>
      <c r="F21" s="9"/>
      <c r="G21" s="9"/>
      <c r="H21" s="9"/>
      <c r="I21" s="9"/>
      <c r="J21" s="9"/>
      <c r="K21" s="3"/>
      <c r="L21" s="3"/>
      <c r="M21" s="3"/>
      <c r="N21" s="3"/>
      <c r="O21" s="3"/>
      <c r="P21" s="3"/>
      <c r="Q21" s="299"/>
      <c r="R21" s="298"/>
      <c r="S21" s="298"/>
      <c r="T21" s="328"/>
      <c r="U21" s="328"/>
      <c r="V21" s="590"/>
      <c r="W21" s="297"/>
      <c r="X21" s="297"/>
      <c r="Y21" s="297"/>
      <c r="Z21" s="589"/>
    </row>
    <row r="22" spans="1:26" ht="21.75" customHeight="1">
      <c r="A22" s="9"/>
      <c r="B22" s="9"/>
      <c r="C22" s="9"/>
      <c r="D22" s="9"/>
      <c r="E22" s="9"/>
      <c r="F22" s="9"/>
      <c r="G22" s="9"/>
      <c r="H22" s="9"/>
      <c r="I22" s="9"/>
      <c r="J22" s="9"/>
      <c r="K22" s="3"/>
      <c r="L22" s="3"/>
      <c r="M22" s="3"/>
      <c r="N22" s="3"/>
      <c r="O22" s="3"/>
      <c r="P22" s="3"/>
      <c r="Q22" s="299"/>
      <c r="R22" s="299"/>
      <c r="S22" s="332"/>
      <c r="T22" s="328"/>
      <c r="U22" s="328"/>
      <c r="V22" s="590"/>
      <c r="W22" s="297"/>
      <c r="X22" s="297"/>
      <c r="Y22" s="297"/>
      <c r="Z22" s="589"/>
    </row>
    <row r="23" spans="1:26" ht="21.75" customHeight="1">
      <c r="A23" s="9"/>
      <c r="B23" s="9"/>
      <c r="C23" s="9"/>
      <c r="D23" s="9"/>
      <c r="E23" s="9"/>
      <c r="F23" s="9"/>
      <c r="G23" s="9"/>
      <c r="H23" s="9"/>
      <c r="I23" s="9"/>
      <c r="J23" s="9"/>
      <c r="K23" s="3"/>
      <c r="L23" s="3"/>
      <c r="M23" s="3"/>
      <c r="N23" s="3"/>
      <c r="O23" s="3"/>
      <c r="P23" s="3"/>
      <c r="Q23" s="299"/>
      <c r="R23" s="299"/>
      <c r="S23" s="328"/>
      <c r="T23" s="328"/>
      <c r="U23" s="328"/>
      <c r="V23" s="590"/>
      <c r="W23" s="328"/>
      <c r="X23" s="297"/>
      <c r="Y23" s="297"/>
      <c r="Z23" s="589"/>
    </row>
    <row r="24" spans="1:26" ht="21.75" customHeight="1">
      <c r="A24" s="9"/>
      <c r="B24" s="9"/>
      <c r="C24" s="9"/>
      <c r="D24" s="9"/>
      <c r="E24" s="16"/>
      <c r="F24" s="17" t="s">
        <v>2438</v>
      </c>
      <c r="G24" s="16"/>
      <c r="H24" s="16"/>
      <c r="I24" s="219" t="s">
        <v>2439</v>
      </c>
      <c r="J24" s="16"/>
      <c r="K24" s="16"/>
      <c r="L24" s="220" t="s">
        <v>2440</v>
      </c>
      <c r="M24" s="18"/>
      <c r="N24" s="3"/>
      <c r="O24" s="205"/>
      <c r="P24" s="205"/>
      <c r="Q24" s="298"/>
      <c r="R24" s="299"/>
      <c r="S24" s="328"/>
      <c r="T24" s="328"/>
      <c r="U24" s="328"/>
      <c r="V24" s="328"/>
      <c r="W24" s="328"/>
      <c r="X24" s="297"/>
      <c r="Y24" s="297"/>
      <c r="Z24" s="235"/>
    </row>
    <row r="25" spans="1:26" ht="21.75" customHeight="1">
      <c r="A25" s="9"/>
      <c r="B25" s="9"/>
      <c r="C25" s="9"/>
      <c r="D25" s="9"/>
      <c r="E25" s="16"/>
      <c r="F25" s="17" t="s">
        <v>2441</v>
      </c>
      <c r="G25" s="16"/>
      <c r="H25" s="16"/>
      <c r="I25" s="17" t="s">
        <v>2442</v>
      </c>
      <c r="J25" s="16"/>
      <c r="K25" s="16"/>
      <c r="L25" s="17" t="s">
        <v>2443</v>
      </c>
      <c r="M25" s="18"/>
      <c r="N25" s="3"/>
      <c r="O25" s="205"/>
      <c r="P25" s="205"/>
      <c r="Q25" s="299"/>
      <c r="R25" s="299"/>
      <c r="S25" s="328"/>
      <c r="T25" s="328"/>
      <c r="U25" s="328"/>
      <c r="V25" s="328"/>
      <c r="W25" s="297"/>
      <c r="X25" s="297"/>
      <c r="Y25" s="297"/>
      <c r="Z25" s="235"/>
    </row>
    <row r="26" spans="1:26" ht="21.75" customHeight="1">
      <c r="A26" s="9"/>
      <c r="B26" s="9"/>
      <c r="C26" s="9"/>
      <c r="D26" s="9"/>
      <c r="E26" s="16"/>
      <c r="F26" s="17"/>
      <c r="G26" s="16"/>
      <c r="H26" s="16"/>
      <c r="I26" s="17"/>
      <c r="J26" s="16"/>
      <c r="K26" s="16"/>
      <c r="L26" s="17"/>
      <c r="M26" s="18"/>
      <c r="N26" s="3"/>
      <c r="O26" s="205"/>
      <c r="P26" s="205"/>
      <c r="Q26" s="299"/>
      <c r="R26" s="328"/>
      <c r="S26" s="328"/>
      <c r="T26" s="328"/>
      <c r="U26" s="328"/>
      <c r="V26" s="590"/>
      <c r="W26" s="297"/>
      <c r="X26" s="297"/>
      <c r="Y26" s="297"/>
      <c r="Z26" s="235"/>
    </row>
    <row r="27" spans="1:26" ht="21.75" customHeight="1">
      <c r="A27" s="9"/>
      <c r="B27" s="9"/>
      <c r="C27" s="9"/>
      <c r="D27" s="9"/>
      <c r="E27" s="9"/>
      <c r="F27" s="9"/>
      <c r="G27" s="9"/>
      <c r="H27" s="9"/>
      <c r="I27" s="9"/>
      <c r="J27" s="9"/>
      <c r="K27" s="3"/>
      <c r="L27" s="3"/>
      <c r="M27" s="3"/>
      <c r="N27" s="3"/>
      <c r="O27" s="205"/>
      <c r="P27" s="205"/>
      <c r="Q27" s="235"/>
      <c r="R27" s="328"/>
      <c r="S27" s="341"/>
      <c r="T27" s="297"/>
      <c r="U27" s="297"/>
      <c r="V27" s="590"/>
      <c r="W27" s="297"/>
      <c r="X27" s="297"/>
      <c r="Y27" s="297"/>
      <c r="Z27" s="10"/>
    </row>
    <row r="28" spans="1:26" ht="21.75" customHeight="1">
      <c r="A28" s="19"/>
      <c r="B28" s="19"/>
      <c r="C28" s="19"/>
      <c r="D28" s="19"/>
      <c r="E28" s="19"/>
      <c r="F28" s="19"/>
      <c r="G28" s="19"/>
      <c r="H28" s="19"/>
      <c r="I28" s="19"/>
      <c r="J28" s="19"/>
      <c r="K28" s="19"/>
      <c r="L28" s="19"/>
      <c r="M28" s="19"/>
      <c r="N28" s="3"/>
      <c r="O28" s="3"/>
      <c r="P28" s="3"/>
      <c r="Q28" s="235"/>
      <c r="R28" s="297"/>
      <c r="S28" s="341"/>
      <c r="T28" s="297"/>
      <c r="U28" s="237"/>
      <c r="V28" s="297"/>
      <c r="W28" s="297"/>
      <c r="X28" s="297"/>
      <c r="Y28" s="591"/>
      <c r="Z28" s="10"/>
    </row>
    <row r="29" spans="1:26" ht="14.25" customHeight="1">
      <c r="A29" s="203"/>
      <c r="B29" s="203"/>
      <c r="C29" s="203"/>
      <c r="D29" s="203"/>
      <c r="E29" s="203"/>
      <c r="F29" s="203"/>
      <c r="G29" s="203"/>
      <c r="H29" s="203"/>
      <c r="I29" s="203"/>
      <c r="J29" s="203"/>
      <c r="K29" s="203"/>
      <c r="L29" s="203"/>
      <c r="O29" s="15"/>
      <c r="P29" s="15"/>
      <c r="Q29" s="15"/>
      <c r="R29" s="15"/>
      <c r="S29" s="15"/>
      <c r="T29" s="15"/>
    </row>
    <row r="30" spans="1:26" ht="14.25" customHeight="1">
      <c r="A30" s="203"/>
      <c r="B30" s="203"/>
      <c r="C30" s="203"/>
      <c r="D30" s="203"/>
      <c r="E30" s="203"/>
      <c r="F30" s="203"/>
      <c r="G30" s="203"/>
      <c r="H30" s="203"/>
      <c r="I30" s="203"/>
      <c r="J30" s="203"/>
      <c r="K30" s="203"/>
      <c r="L30" s="203"/>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O34" s="15"/>
      <c r="P34" s="15"/>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A42" s="11"/>
      <c r="B42" s="11"/>
      <c r="C42" s="11"/>
      <c r="D42" s="11"/>
      <c r="E42" s="11"/>
      <c r="F42" s="11"/>
      <c r="G42" s="11"/>
      <c r="H42" s="11"/>
      <c r="I42" s="11"/>
      <c r="J42" s="11"/>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c r="T54" s="15"/>
    </row>
    <row r="55" spans="17:20">
      <c r="Q55" s="15"/>
      <c r="R55" s="15"/>
      <c r="S55" s="15"/>
    </row>
    <row r="56" spans="17:20">
      <c r="Q56" s="15"/>
      <c r="R56" s="15"/>
      <c r="S56" s="15"/>
    </row>
    <row r="57" spans="17:20">
      <c r="Q57" s="15"/>
      <c r="R57" s="15"/>
      <c r="S57" s="15"/>
      <c r="T57" s="15"/>
    </row>
    <row r="58" spans="17:20">
      <c r="Q58" s="15"/>
      <c r="R58" s="15"/>
      <c r="S58" s="15"/>
      <c r="T58" s="15"/>
    </row>
    <row r="59" spans="17:20">
      <c r="Q59" s="15"/>
      <c r="R59" s="15"/>
      <c r="S59" s="15"/>
      <c r="T59" s="15"/>
    </row>
    <row r="60" spans="17:20">
      <c r="Q60" s="15"/>
      <c r="R60" s="15"/>
      <c r="S60" s="15"/>
    </row>
    <row r="61" spans="17:20">
      <c r="Q61" s="15"/>
      <c r="R61" s="15"/>
      <c r="S61" s="15"/>
    </row>
    <row r="62" spans="17:20">
      <c r="Q62" s="15"/>
      <c r="R62" s="15"/>
      <c r="S62" s="15"/>
    </row>
    <row r="63" spans="17:20">
      <c r="Q63" s="15"/>
      <c r="R63" s="15"/>
      <c r="S63" s="15"/>
    </row>
    <row r="64" spans="17:20">
      <c r="Q64" s="15"/>
      <c r="R64" s="15"/>
      <c r="S64" s="15"/>
    </row>
    <row r="65" spans="17:19">
      <c r="R65" s="15"/>
      <c r="S65" s="15"/>
    </row>
    <row r="66" spans="17:19">
      <c r="R66" s="15"/>
      <c r="S66" s="15"/>
    </row>
    <row r="67" spans="17:19">
      <c r="Q67" s="15"/>
      <c r="R67" s="15"/>
      <c r="S67" s="15"/>
    </row>
    <row r="68" spans="17:19">
      <c r="Q68" s="203"/>
      <c r="R68" s="15"/>
      <c r="S68" s="15"/>
    </row>
    <row r="69" spans="17:19">
      <c r="Q69" s="203"/>
      <c r="R69" s="15"/>
      <c r="S69" s="15"/>
    </row>
    <row r="70" spans="17:19">
      <c r="Q70" s="203"/>
      <c r="R70" s="15"/>
      <c r="S70" s="15"/>
    </row>
    <row r="71" spans="17:19">
      <c r="Q71" s="203"/>
      <c r="R71" s="15"/>
    </row>
    <row r="72" spans="17:19">
      <c r="R72" s="15"/>
    </row>
    <row r="73" spans="17:19">
      <c r="S73" s="15"/>
    </row>
    <row r="74" spans="17:19">
      <c r="S74" s="15"/>
    </row>
    <row r="75" spans="17:19">
      <c r="R75" s="15"/>
      <c r="S75" s="15"/>
    </row>
    <row r="76" spans="17:19">
      <c r="R76" s="15"/>
      <c r="S76" s="15"/>
    </row>
    <row r="77" spans="17:19">
      <c r="R77" s="15"/>
    </row>
    <row r="78" spans="17:19">
      <c r="R78" s="15"/>
    </row>
  </sheetData>
  <sheetProtection password="D9B2" sheet="1" objects="1" scenarios="1"/>
  <mergeCells count="21">
    <mergeCell ref="A19:E19"/>
    <mergeCell ref="F19:J19"/>
    <mergeCell ref="A16:E16"/>
    <mergeCell ref="F16:J16"/>
    <mergeCell ref="A17:E17"/>
    <mergeCell ref="F17:J17"/>
    <mergeCell ref="A18:E18"/>
    <mergeCell ref="F18:J18"/>
    <mergeCell ref="A13:E13"/>
    <mergeCell ref="F13:J13"/>
    <mergeCell ref="A14:E14"/>
    <mergeCell ref="F14:J14"/>
    <mergeCell ref="A15:E15"/>
    <mergeCell ref="F15:J15"/>
    <mergeCell ref="A12:E12"/>
    <mergeCell ref="F12:J12"/>
    <mergeCell ref="Q3:W4"/>
    <mergeCell ref="A4:D4"/>
    <mergeCell ref="A5:D5"/>
    <mergeCell ref="A7:D7"/>
    <mergeCell ref="A9:D9"/>
  </mergeCells>
  <phoneticPr fontId="172"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A1"/>
    <hyperlink ref="L24"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64"/>
  <sheetViews>
    <sheetView topLeftCell="A13" zoomScale="90" zoomScaleNormal="90" workbookViewId="0">
      <selection activeCell="C465" sqref="C465:D465"/>
    </sheetView>
  </sheetViews>
  <sheetFormatPr defaultColWidth="9" defaultRowHeight="13.5"/>
  <cols>
    <col min="1" max="1" width="40" style="212" customWidth="1"/>
    <col min="2" max="2" width="25.875" style="89" customWidth="1"/>
    <col min="3" max="4" width="5.625" style="89" customWidth="1"/>
    <col min="5" max="5" width="22.25" style="89" customWidth="1"/>
    <col min="6" max="6" width="63.375" style="212" customWidth="1"/>
    <col min="7" max="7" width="14.375" style="212" customWidth="1"/>
    <col min="8" max="8" width="8.75" style="212" bestFit="1" customWidth="1"/>
    <col min="9" max="9" width="6.875" style="559" hidden="1" customWidth="1"/>
    <col min="10" max="10" width="21.875" style="566" hidden="1" customWidth="1"/>
    <col min="11" max="12" width="7.125" style="566" hidden="1" customWidth="1"/>
    <col min="13" max="13" width="12.25" style="72" hidden="1" customWidth="1"/>
    <col min="14" max="14" width="11.5" style="40" hidden="1" customWidth="1"/>
    <col min="15" max="15" width="9" style="40" hidden="1" customWidth="1"/>
    <col min="16" max="16" width="9" style="156" hidden="1" customWidth="1"/>
    <col min="17" max="17" width="9" style="40" hidden="1" customWidth="1"/>
    <col min="18" max="19" width="9" style="212" hidden="1" customWidth="1"/>
    <col min="20" max="23" width="9" style="212" customWidth="1"/>
    <col min="24" max="16384" width="9" style="212"/>
  </cols>
  <sheetData>
    <row r="1" spans="1:18" ht="13.5" hidden="1" customHeight="1">
      <c r="A1" s="21"/>
      <c r="B1" s="22"/>
      <c r="C1" s="22"/>
      <c r="D1" s="22"/>
      <c r="E1" s="22"/>
      <c r="F1" s="21"/>
      <c r="G1" s="21"/>
      <c r="H1" s="21"/>
      <c r="J1" s="565"/>
    </row>
    <row r="2" spans="1:18">
      <c r="A2" s="218"/>
      <c r="B2" s="22"/>
      <c r="C2" s="22"/>
      <c r="D2" s="22"/>
      <c r="E2" s="22"/>
      <c r="F2" s="1242"/>
      <c r="G2" s="1242"/>
      <c r="H2" s="1242"/>
      <c r="I2" s="560"/>
      <c r="J2" s="567"/>
      <c r="K2" s="567"/>
      <c r="L2" s="567"/>
    </row>
    <row r="3" spans="1:18">
      <c r="A3" s="21"/>
      <c r="B3" s="22"/>
      <c r="C3" s="22"/>
      <c r="D3" s="22"/>
      <c r="E3" s="22"/>
      <c r="F3" s="1242"/>
      <c r="G3" s="1242"/>
      <c r="H3" s="1242"/>
      <c r="I3" s="560"/>
      <c r="J3" s="567"/>
      <c r="K3" s="567"/>
      <c r="L3" s="567"/>
    </row>
    <row r="4" spans="1:18">
      <c r="A4" s="21"/>
      <c r="B4" s="22"/>
      <c r="C4" s="22"/>
      <c r="D4" s="22"/>
      <c r="E4" s="22"/>
      <c r="F4" s="1242"/>
      <c r="G4" s="1242"/>
      <c r="H4" s="1242"/>
      <c r="I4" s="560"/>
      <c r="J4" s="567"/>
      <c r="K4" s="567"/>
      <c r="L4" s="567"/>
    </row>
    <row r="5" spans="1:18" ht="15" customHeight="1">
      <c r="A5" s="21"/>
      <c r="B5" s="22"/>
      <c r="C5" s="22"/>
      <c r="D5" s="22"/>
      <c r="E5" s="22"/>
      <c r="F5" s="1243" t="s">
        <v>2406</v>
      </c>
      <c r="G5" s="1243"/>
      <c r="H5" s="1243"/>
      <c r="I5" s="561"/>
      <c r="J5" s="573"/>
      <c r="K5" s="573"/>
      <c r="L5" s="573"/>
    </row>
    <row r="6" spans="1:18" ht="67.5">
      <c r="A6" s="546" t="s">
        <v>2627</v>
      </c>
      <c r="B6" s="22"/>
      <c r="C6" s="22"/>
      <c r="D6" s="22"/>
      <c r="E6" s="23"/>
      <c r="F6" s="1244" t="s">
        <v>3635</v>
      </c>
      <c r="G6" s="1244"/>
      <c r="H6" s="1244"/>
      <c r="I6" s="562"/>
      <c r="J6" s="562"/>
      <c r="K6" s="562"/>
      <c r="L6" s="562"/>
    </row>
    <row r="7" spans="1:18" ht="8.25" customHeight="1" thickBot="1">
      <c r="A7" s="21"/>
      <c r="B7" s="22"/>
      <c r="C7" s="22"/>
      <c r="D7" s="22"/>
      <c r="E7" s="22"/>
      <c r="F7" s="21"/>
      <c r="G7" s="21"/>
      <c r="H7" s="21"/>
    </row>
    <row r="8" spans="1:18" ht="19.5" customHeight="1">
      <c r="A8" s="579"/>
      <c r="B8" s="580"/>
      <c r="C8" s="580"/>
      <c r="D8" s="580"/>
      <c r="E8" s="580" t="s">
        <v>0</v>
      </c>
      <c r="F8" s="580"/>
      <c r="G8" s="580"/>
      <c r="H8" s="581"/>
      <c r="I8" s="563" t="s">
        <v>2963</v>
      </c>
      <c r="J8" s="572" t="s">
        <v>2811</v>
      </c>
      <c r="K8" s="214" t="s">
        <v>2771</v>
      </c>
      <c r="L8" s="214" t="s">
        <v>2772</v>
      </c>
      <c r="M8" s="72" t="s">
        <v>2652</v>
      </c>
      <c r="N8" s="72" t="s">
        <v>2740</v>
      </c>
      <c r="O8" s="72" t="s">
        <v>2741</v>
      </c>
      <c r="P8" s="72" t="s">
        <v>2742</v>
      </c>
      <c r="Q8" s="72" t="s">
        <v>2719</v>
      </c>
      <c r="R8" s="556"/>
    </row>
    <row r="9" spans="1:18" ht="19.5" customHeight="1">
      <c r="A9" s="177" t="s">
        <v>1</v>
      </c>
      <c r="B9" s="229" t="s">
        <v>2</v>
      </c>
      <c r="C9" s="1219" t="s">
        <v>3</v>
      </c>
      <c r="D9" s="1241"/>
      <c r="E9" s="1219"/>
      <c r="F9" s="24" t="s">
        <v>4</v>
      </c>
      <c r="G9" s="24" t="s">
        <v>5</v>
      </c>
      <c r="H9" s="25" t="s">
        <v>6</v>
      </c>
      <c r="I9" s="563" t="s">
        <v>2964</v>
      </c>
      <c r="J9" s="214"/>
    </row>
    <row r="10" spans="1:18" s="29" customFormat="1" ht="19.5" customHeight="1">
      <c r="A10" s="204" t="s">
        <v>216</v>
      </c>
      <c r="B10" s="213" t="s">
        <v>368</v>
      </c>
      <c r="C10" s="1253" t="s">
        <v>502</v>
      </c>
      <c r="D10" s="1254"/>
      <c r="E10" s="1255"/>
      <c r="F10" s="199" t="s">
        <v>503</v>
      </c>
      <c r="G10" s="193" t="s">
        <v>8</v>
      </c>
      <c r="H10" s="194">
        <v>3</v>
      </c>
      <c r="I10" s="563" t="s">
        <v>2963</v>
      </c>
      <c r="J10" s="214"/>
      <c r="K10" s="214"/>
      <c r="L10" s="214"/>
      <c r="M10" s="557"/>
      <c r="N10" s="40"/>
      <c r="O10" s="40"/>
      <c r="Q10" s="40"/>
    </row>
    <row r="11" spans="1:18" s="29" customFormat="1" ht="19.5" customHeight="1">
      <c r="A11" s="204" t="s">
        <v>217</v>
      </c>
      <c r="B11" s="213" t="s">
        <v>7</v>
      </c>
      <c r="C11" s="1253" t="s">
        <v>55</v>
      </c>
      <c r="D11" s="1254"/>
      <c r="E11" s="1255"/>
      <c r="F11" s="199" t="s">
        <v>539</v>
      </c>
      <c r="G11" s="193" t="s">
        <v>8</v>
      </c>
      <c r="H11" s="194">
        <v>3</v>
      </c>
      <c r="I11" s="563" t="s">
        <v>2964</v>
      </c>
      <c r="J11" s="214"/>
      <c r="K11" s="214"/>
      <c r="L11" s="214"/>
      <c r="M11" s="557"/>
      <c r="N11" s="40"/>
      <c r="O11" s="40"/>
      <c r="Q11" s="40"/>
    </row>
    <row r="12" spans="1:18" s="29" customFormat="1" ht="19.5" customHeight="1">
      <c r="A12" s="204" t="s">
        <v>218</v>
      </c>
      <c r="B12" s="213" t="s">
        <v>368</v>
      </c>
      <c r="C12" s="1253" t="s">
        <v>504</v>
      </c>
      <c r="D12" s="1254"/>
      <c r="E12" s="1255"/>
      <c r="F12" s="199" t="s">
        <v>546</v>
      </c>
      <c r="G12" s="193" t="s">
        <v>8</v>
      </c>
      <c r="H12" s="194">
        <v>3</v>
      </c>
      <c r="I12" s="563" t="s">
        <v>2965</v>
      </c>
      <c r="J12" s="214"/>
      <c r="K12" s="214"/>
      <c r="L12" s="214"/>
      <c r="M12" s="557"/>
      <c r="N12" s="40"/>
      <c r="O12" s="40"/>
      <c r="Q12" s="40"/>
    </row>
    <row r="13" spans="1:18" s="29" customFormat="1" ht="19.5" customHeight="1">
      <c r="A13" s="204" t="s">
        <v>9</v>
      </c>
      <c r="B13" s="213" t="s">
        <v>368</v>
      </c>
      <c r="C13" s="1253" t="s">
        <v>504</v>
      </c>
      <c r="D13" s="1254"/>
      <c r="E13" s="1255"/>
      <c r="F13" s="199" t="s">
        <v>505</v>
      </c>
      <c r="G13" s="193" t="s">
        <v>8</v>
      </c>
      <c r="H13" s="194">
        <v>3</v>
      </c>
      <c r="I13" s="563" t="s">
        <v>2965</v>
      </c>
      <c r="J13" s="214"/>
      <c r="K13" s="214"/>
      <c r="L13" s="214"/>
      <c r="M13" s="557"/>
      <c r="N13" s="40"/>
      <c r="O13" s="40"/>
      <c r="Q13" s="40"/>
    </row>
    <row r="14" spans="1:18" s="29" customFormat="1" ht="19.5" customHeight="1">
      <c r="A14" s="204" t="s">
        <v>10</v>
      </c>
      <c r="B14" s="213" t="s">
        <v>368</v>
      </c>
      <c r="C14" s="1253" t="s">
        <v>504</v>
      </c>
      <c r="D14" s="1254"/>
      <c r="E14" s="1255"/>
      <c r="F14" s="179" t="s">
        <v>547</v>
      </c>
      <c r="G14" s="193" t="s">
        <v>8</v>
      </c>
      <c r="H14" s="194">
        <v>3</v>
      </c>
      <c r="I14" s="563" t="s">
        <v>2964</v>
      </c>
      <c r="J14" s="214"/>
      <c r="K14" s="214"/>
      <c r="L14" s="214"/>
      <c r="M14" s="557"/>
      <c r="N14" s="40"/>
      <c r="O14" s="40"/>
      <c r="Q14" s="40"/>
    </row>
    <row r="15" spans="1:18" s="29" customFormat="1" ht="19.5" customHeight="1">
      <c r="A15" s="204" t="s">
        <v>11</v>
      </c>
      <c r="B15" s="213" t="s">
        <v>2448</v>
      </c>
      <c r="C15" s="1253" t="s">
        <v>504</v>
      </c>
      <c r="D15" s="1254"/>
      <c r="E15" s="1255"/>
      <c r="F15" s="179" t="s">
        <v>547</v>
      </c>
      <c r="G15" s="193" t="s">
        <v>8</v>
      </c>
      <c r="H15" s="194">
        <v>3</v>
      </c>
      <c r="I15" s="563" t="s">
        <v>2965</v>
      </c>
      <c r="J15" s="214"/>
      <c r="K15" s="214"/>
      <c r="L15" s="214"/>
      <c r="M15" s="557"/>
      <c r="N15" s="40"/>
      <c r="O15" s="40"/>
      <c r="Q15" s="40"/>
    </row>
    <row r="16" spans="1:18" s="29" customFormat="1" ht="19.5" customHeight="1">
      <c r="A16" s="204" t="s">
        <v>14</v>
      </c>
      <c r="B16" s="343" t="s">
        <v>2499</v>
      </c>
      <c r="C16" s="1253" t="s">
        <v>506</v>
      </c>
      <c r="D16" s="1254"/>
      <c r="E16" s="1255"/>
      <c r="F16" s="199" t="s">
        <v>540</v>
      </c>
      <c r="G16" s="193" t="s">
        <v>8</v>
      </c>
      <c r="H16" s="194" t="s">
        <v>2154</v>
      </c>
      <c r="I16" s="563" t="s">
        <v>2964</v>
      </c>
      <c r="J16" s="214"/>
      <c r="K16" s="214"/>
      <c r="L16" s="214"/>
      <c r="M16" s="557"/>
      <c r="N16" s="40"/>
      <c r="O16" s="40"/>
      <c r="Q16" s="40"/>
    </row>
    <row r="17" spans="1:18" s="30" customFormat="1" ht="19.5" customHeight="1">
      <c r="A17" s="1271" t="s">
        <v>371</v>
      </c>
      <c r="B17" s="1272"/>
      <c r="C17" s="1272"/>
      <c r="D17" s="1272"/>
      <c r="E17" s="1272"/>
      <c r="F17" s="1272"/>
      <c r="G17" s="1272"/>
      <c r="H17" s="1273"/>
      <c r="I17" s="563" t="s">
        <v>2965</v>
      </c>
      <c r="J17" s="214"/>
      <c r="K17" s="214"/>
      <c r="L17" s="214"/>
      <c r="M17" s="28"/>
      <c r="N17" s="40"/>
      <c r="O17" s="40"/>
      <c r="Q17" s="40"/>
    </row>
    <row r="18" spans="1:18" s="29" customFormat="1" ht="19.5" customHeight="1">
      <c r="A18" s="204" t="s">
        <v>12</v>
      </c>
      <c r="B18" s="213" t="s">
        <v>3344</v>
      </c>
      <c r="C18" s="1253" t="s">
        <v>506</v>
      </c>
      <c r="D18" s="1254"/>
      <c r="E18" s="1255"/>
      <c r="F18" s="199" t="s">
        <v>540</v>
      </c>
      <c r="G18" s="234" t="s">
        <v>13</v>
      </c>
      <c r="H18" s="194">
        <v>5</v>
      </c>
      <c r="I18" s="563" t="s">
        <v>2964</v>
      </c>
      <c r="J18" s="214"/>
      <c r="K18" s="214"/>
      <c r="L18" s="214"/>
      <c r="M18" s="40"/>
      <c r="N18" s="40"/>
      <c r="O18" s="40"/>
      <c r="Q18" s="40"/>
    </row>
    <row r="19" spans="1:18" s="29" customFormat="1" ht="19.5" customHeight="1">
      <c r="A19" s="204" t="s">
        <v>3341</v>
      </c>
      <c r="B19" s="696" t="s">
        <v>3345</v>
      </c>
      <c r="C19" s="1253" t="s">
        <v>85</v>
      </c>
      <c r="D19" s="1254"/>
      <c r="E19" s="1255"/>
      <c r="F19" s="199" t="s">
        <v>3342</v>
      </c>
      <c r="G19" s="193" t="s">
        <v>8</v>
      </c>
      <c r="H19" s="194" t="s">
        <v>3343</v>
      </c>
      <c r="I19" s="563"/>
      <c r="J19" s="214"/>
      <c r="K19" s="214"/>
      <c r="L19" s="214"/>
      <c r="M19" s="692"/>
      <c r="N19" s="40"/>
      <c r="O19" s="40"/>
      <c r="Q19" s="40"/>
    </row>
    <row r="20" spans="1:18" s="29" customFormat="1" ht="19.5" customHeight="1">
      <c r="A20" s="1265" t="s">
        <v>1937</v>
      </c>
      <c r="B20" s="1266"/>
      <c r="C20" s="1266"/>
      <c r="D20" s="1266"/>
      <c r="E20" s="1266"/>
      <c r="F20" s="1266"/>
      <c r="G20" s="1266"/>
      <c r="H20" s="1267"/>
      <c r="I20" s="563" t="s">
        <v>2965</v>
      </c>
      <c r="J20" s="214"/>
      <c r="K20" s="214"/>
      <c r="L20" s="214"/>
      <c r="M20" s="40"/>
      <c r="N20" s="40"/>
      <c r="O20" s="40"/>
      <c r="Q20" s="40"/>
    </row>
    <row r="21" spans="1:18" s="29" customFormat="1" ht="19.5" customHeight="1">
      <c r="A21" s="1249" t="s">
        <v>2181</v>
      </c>
      <c r="B21" s="1250"/>
      <c r="C21" s="1250"/>
      <c r="D21" s="1250"/>
      <c r="E21" s="1250"/>
      <c r="F21" s="1250"/>
      <c r="G21" s="1250"/>
      <c r="H21" s="1251"/>
      <c r="I21" s="563" t="s">
        <v>2965</v>
      </c>
      <c r="J21" s="214"/>
      <c r="K21" s="214"/>
      <c r="L21" s="214"/>
      <c r="M21" s="40"/>
      <c r="N21" s="40"/>
      <c r="O21" s="40"/>
      <c r="Q21" s="40"/>
    </row>
    <row r="22" spans="1:18" s="29" customFormat="1" ht="19.5" customHeight="1">
      <c r="A22" s="251" t="s">
        <v>464</v>
      </c>
      <c r="B22" s="252"/>
      <c r="C22" s="252"/>
      <c r="D22" s="252"/>
      <c r="E22" s="252"/>
      <c r="F22" s="252"/>
      <c r="G22" s="252"/>
      <c r="H22" s="253"/>
      <c r="I22" s="563" t="s">
        <v>2963</v>
      </c>
      <c r="J22" s="214"/>
      <c r="K22" s="214"/>
      <c r="L22" s="214"/>
      <c r="M22" s="40"/>
      <c r="N22" s="40"/>
      <c r="O22" s="40"/>
      <c r="Q22" s="40"/>
    </row>
    <row r="23" spans="1:18" s="29" customFormat="1" ht="19.5" customHeight="1">
      <c r="A23" s="209" t="s">
        <v>276</v>
      </c>
      <c r="B23" s="214"/>
      <c r="C23" s="214"/>
      <c r="D23" s="214"/>
      <c r="E23" s="214"/>
      <c r="F23" s="214"/>
      <c r="G23" s="215"/>
      <c r="H23" s="216"/>
      <c r="I23" s="563" t="s">
        <v>2963</v>
      </c>
      <c r="J23" s="214"/>
      <c r="K23" s="214"/>
      <c r="L23" s="214"/>
      <c r="M23" s="40"/>
      <c r="N23" s="40"/>
      <c r="O23" s="40"/>
      <c r="Q23" s="40"/>
    </row>
    <row r="24" spans="1:18" s="29" customFormat="1" ht="19.5" customHeight="1">
      <c r="A24" s="1210" t="s">
        <v>2500</v>
      </c>
      <c r="B24" s="1211"/>
      <c r="C24" s="1211"/>
      <c r="D24" s="1211"/>
      <c r="E24" s="1211"/>
      <c r="F24" s="1211"/>
      <c r="G24" s="1211"/>
      <c r="H24" s="1212"/>
      <c r="I24" s="563" t="s">
        <v>2963</v>
      </c>
      <c r="J24" s="214"/>
      <c r="K24" s="214"/>
      <c r="L24" s="214"/>
      <c r="M24" s="40"/>
      <c r="N24" s="40"/>
      <c r="O24" s="40"/>
      <c r="Q24" s="40"/>
    </row>
    <row r="25" spans="1:18" s="30" customFormat="1" ht="19.5" customHeight="1" thickBot="1">
      <c r="A25" s="1256" t="s">
        <v>3995</v>
      </c>
      <c r="B25" s="1221"/>
      <c r="C25" s="1221"/>
      <c r="D25" s="1221"/>
      <c r="E25" s="1221"/>
      <c r="F25" s="1221"/>
      <c r="G25" s="1221"/>
      <c r="H25" s="1222"/>
      <c r="I25" s="563" t="s">
        <v>2963</v>
      </c>
      <c r="J25" s="214"/>
      <c r="K25" s="214"/>
      <c r="L25" s="214"/>
      <c r="M25" s="28"/>
      <c r="N25" s="40"/>
      <c r="O25" s="40"/>
      <c r="Q25" s="40"/>
    </row>
    <row r="26" spans="1:18" s="33" customFormat="1" ht="19.5" customHeight="1">
      <c r="A26" s="1257"/>
      <c r="B26" s="1258"/>
      <c r="C26" s="1258"/>
      <c r="D26" s="1258"/>
      <c r="E26" s="1258"/>
      <c r="F26" s="1258"/>
      <c r="G26" s="1094"/>
      <c r="H26" s="1095"/>
      <c r="I26" s="563" t="s">
        <v>2964</v>
      </c>
      <c r="J26" s="214"/>
      <c r="K26" s="214"/>
      <c r="L26" s="214"/>
      <c r="M26" s="39"/>
      <c r="N26" s="40"/>
      <c r="O26" s="40"/>
      <c r="Q26" s="40"/>
    </row>
    <row r="27" spans="1:18" ht="19.5" customHeight="1">
      <c r="A27" s="177" t="s">
        <v>15</v>
      </c>
      <c r="B27" s="1090" t="s">
        <v>2</v>
      </c>
      <c r="C27" s="1219" t="s">
        <v>3</v>
      </c>
      <c r="D27" s="1219"/>
      <c r="E27" s="1219"/>
      <c r="F27" s="24" t="s">
        <v>4</v>
      </c>
      <c r="G27" s="24" t="s">
        <v>5</v>
      </c>
      <c r="H27" s="25" t="s">
        <v>6</v>
      </c>
      <c r="I27" s="563" t="s">
        <v>2963</v>
      </c>
      <c r="J27" s="572" t="s">
        <v>2811</v>
      </c>
      <c r="K27" s="214" t="s">
        <v>2771</v>
      </c>
      <c r="L27" s="214" t="s">
        <v>2772</v>
      </c>
      <c r="M27" s="72" t="s">
        <v>2652</v>
      </c>
      <c r="N27" s="72" t="s">
        <v>2740</v>
      </c>
      <c r="O27" s="72" t="s">
        <v>2741</v>
      </c>
      <c r="P27" s="72" t="s">
        <v>2742</v>
      </c>
      <c r="Q27" s="72" t="s">
        <v>2719</v>
      </c>
      <c r="R27" s="556"/>
    </row>
    <row r="28" spans="1:18" s="29" customFormat="1" ht="19.5" customHeight="1">
      <c r="A28" s="192" t="s">
        <v>451</v>
      </c>
      <c r="B28" s="1143" t="s">
        <v>4152</v>
      </c>
      <c r="C28" s="1259" t="s">
        <v>22</v>
      </c>
      <c r="D28" s="1260"/>
      <c r="E28" s="1261"/>
      <c r="F28" s="1091" t="s">
        <v>548</v>
      </c>
      <c r="G28" s="193" t="s">
        <v>8</v>
      </c>
      <c r="H28" s="194">
        <v>3</v>
      </c>
      <c r="I28" s="558" t="e">
        <f t="shared" ref="I28:I31" si="0">IF(J28="","",IF(J28="SYSTEM PRICE","",IF(B28=J28,"-","check")))</f>
        <v>#DIV/0!</v>
      </c>
      <c r="J28" s="214" t="e">
        <f>"USD "&amp;IF(K28&lt;0,"( "&amp;-K28&amp;" )",K28)&amp;" / "&amp;IF(L28&lt;0,"( "&amp;-L28&amp;" )",L28)</f>
        <v>#DIV/0!</v>
      </c>
      <c r="K28" s="214" t="e">
        <f>LOOKUP(1,0/($M28&amp;$N28&amp;$O28&amp;$P28&amp;$Q28=全球运价!$B$7:$B$7&amp;全球运价!$C$7:$C$7&amp;全球运价!$S$7:$S$7&amp;全球运价!$L$7:$L$7&amp;全球运价!$P$7:$P$7),全球运价!D$7:D$7)</f>
        <v>#DIV/0!</v>
      </c>
      <c r="L28" s="214" t="e">
        <f>LOOKUP(1,0/($M28&amp;$N28&amp;$O28&amp;$P28&amp;$Q28=全球运价!$B$7:$B$7&amp;全球运价!$C$7:$C$7&amp;全球运价!$S$7:$S$7&amp;全球运价!$L$7:$L$7&amp;全球运价!$P$7:$P$7),全球运价!E$7:E$7)</f>
        <v>#DIV/0!</v>
      </c>
      <c r="M28" s="551" t="s">
        <v>2773</v>
      </c>
      <c r="N28" s="40" t="s">
        <v>2773</v>
      </c>
      <c r="O28" s="40" t="s">
        <v>2774</v>
      </c>
      <c r="P28" s="29" t="s">
        <v>2775</v>
      </c>
      <c r="Q28" s="40" t="s">
        <v>2776</v>
      </c>
    </row>
    <row r="29" spans="1:18" s="29" customFormat="1" ht="19.5" customHeight="1">
      <c r="A29" s="192" t="s">
        <v>454</v>
      </c>
      <c r="B29" s="1143" t="s">
        <v>4153</v>
      </c>
      <c r="C29" s="1259" t="s">
        <v>22</v>
      </c>
      <c r="D29" s="1260"/>
      <c r="E29" s="1261"/>
      <c r="F29" s="1091" t="s">
        <v>548</v>
      </c>
      <c r="G29" s="193" t="s">
        <v>8</v>
      </c>
      <c r="H29" s="194">
        <v>3</v>
      </c>
      <c r="I29" s="558" t="e">
        <f t="shared" si="0"/>
        <v>#DIV/0!</v>
      </c>
      <c r="J29" s="214" t="e">
        <f t="shared" ref="J29:J31" si="1">"USD "&amp;IF(K29&lt;0,"( "&amp;-K29&amp;" )",K29)&amp;" / "&amp;IF(L29&lt;0,"( "&amp;-L29&amp;" )",L29)</f>
        <v>#DIV/0!</v>
      </c>
      <c r="K29" s="214" t="e">
        <f>LOOKUP(1,0/($M29&amp;$N29&amp;$O29&amp;$P29&amp;$Q29=全球运价!$B$7:$B$7&amp;全球运价!$C$7:$C$7&amp;全球运价!$S$7:$S$7&amp;全球运价!$L$7:$L$7&amp;全球运价!$P$7:$P$7),全球运价!D$7:D$7)</f>
        <v>#DIV/0!</v>
      </c>
      <c r="L29" s="214" t="e">
        <f>LOOKUP(1,0/($M29&amp;$N29&amp;$O29&amp;$P29&amp;$Q29=全球运价!$B$7:$B$7&amp;全球运价!$C$7:$C$7&amp;全球运价!$S$7:$S$7&amp;全球运价!$L$7:$L$7&amp;全球运价!$P$7:$P$7),全球运价!E$7:E$7)</f>
        <v>#DIV/0!</v>
      </c>
      <c r="M29" s="551" t="s">
        <v>2653</v>
      </c>
      <c r="N29" s="40" t="s">
        <v>2653</v>
      </c>
      <c r="O29" s="40" t="s">
        <v>2678</v>
      </c>
      <c r="P29" s="29" t="s">
        <v>2656</v>
      </c>
      <c r="Q29" s="40" t="s">
        <v>2721</v>
      </c>
    </row>
    <row r="30" spans="1:18" s="29" customFormat="1" ht="19.5" customHeight="1">
      <c r="A30" s="192" t="s">
        <v>455</v>
      </c>
      <c r="B30" s="1143" t="s">
        <v>4154</v>
      </c>
      <c r="C30" s="1259" t="s">
        <v>16</v>
      </c>
      <c r="D30" s="1260"/>
      <c r="E30" s="1261"/>
      <c r="F30" s="1091" t="s">
        <v>549</v>
      </c>
      <c r="G30" s="193" t="s">
        <v>8</v>
      </c>
      <c r="H30" s="194">
        <v>2</v>
      </c>
      <c r="I30" s="558" t="e">
        <f t="shared" si="0"/>
        <v>#DIV/0!</v>
      </c>
      <c r="J30" s="214" t="e">
        <f t="shared" si="1"/>
        <v>#DIV/0!</v>
      </c>
      <c r="K30" s="214" t="e">
        <f>LOOKUP(1,0/($M30&amp;$N30&amp;$O30&amp;$P30&amp;$Q30=全球运价!$B$7:$B$7&amp;全球运价!$C$7:$C$7&amp;全球运价!$S$7:$S$7&amp;全球运价!$L$7:$L$7&amp;全球运价!$P$7:$P$7),全球运价!D$7:D$7)</f>
        <v>#DIV/0!</v>
      </c>
      <c r="L30" s="214" t="e">
        <f>LOOKUP(1,0/($M30&amp;$N30&amp;$O30&amp;$P30&amp;$Q30=全球运价!$B$7:$B$7&amp;全球运价!$C$7:$C$7&amp;全球运价!$S$7:$S$7&amp;全球运价!$L$7:$L$7&amp;全球运价!$P$7:$P$7),全球运价!E$7:E$7)</f>
        <v>#DIV/0!</v>
      </c>
      <c r="M30" s="551" t="s">
        <v>2655</v>
      </c>
      <c r="N30" s="40" t="s">
        <v>2655</v>
      </c>
      <c r="O30" s="40" t="s">
        <v>2678</v>
      </c>
      <c r="P30" s="29" t="s">
        <v>2656</v>
      </c>
      <c r="Q30" s="40" t="s">
        <v>2720</v>
      </c>
    </row>
    <row r="31" spans="1:18" s="29" customFormat="1" ht="19.5" customHeight="1">
      <c r="A31" s="192" t="s">
        <v>452</v>
      </c>
      <c r="B31" s="1143" t="s">
        <v>4155</v>
      </c>
      <c r="C31" s="1259" t="s">
        <v>16</v>
      </c>
      <c r="D31" s="1260"/>
      <c r="E31" s="1261"/>
      <c r="F31" s="1091" t="s">
        <v>549</v>
      </c>
      <c r="G31" s="193" t="s">
        <v>8</v>
      </c>
      <c r="H31" s="194">
        <v>2</v>
      </c>
      <c r="I31" s="558" t="e">
        <f t="shared" si="0"/>
        <v>#DIV/0!</v>
      </c>
      <c r="J31" s="214" t="e">
        <f t="shared" si="1"/>
        <v>#DIV/0!</v>
      </c>
      <c r="K31" s="214" t="e">
        <f>LOOKUP(1,0/($M31&amp;$N31&amp;$O31&amp;$P31&amp;$Q31=全球运价!$B$7:$B$7&amp;全球运价!$C$7:$C$7&amp;全球运价!$S$7:$S$7&amp;全球运价!$L$7:$L$7&amp;全球运价!$P$7:$P$7),全球运价!D$7:D$7)</f>
        <v>#DIV/0!</v>
      </c>
      <c r="L31" s="214" t="e">
        <f>LOOKUP(1,0/($M31&amp;$N31&amp;$O31&amp;$P31&amp;$Q31=全球运价!$B$7:$B$7&amp;全球运价!$C$7:$C$7&amp;全球运价!$S$7:$S$7&amp;全球运价!$L$7:$L$7&amp;全球运价!$P$7:$P$7),全球运价!E$7:E$7)</f>
        <v>#DIV/0!</v>
      </c>
      <c r="M31" s="551" t="s">
        <v>2655</v>
      </c>
      <c r="N31" s="40" t="s">
        <v>2655</v>
      </c>
      <c r="O31" s="40" t="s">
        <v>2678</v>
      </c>
      <c r="P31" s="29" t="s">
        <v>2656</v>
      </c>
      <c r="Q31" s="40" t="s">
        <v>2721</v>
      </c>
    </row>
    <row r="32" spans="1:18" s="29" customFormat="1" ht="19.5" customHeight="1">
      <c r="A32" s="1265"/>
      <c r="B32" s="1266"/>
      <c r="C32" s="1266"/>
      <c r="D32" s="1266"/>
      <c r="E32" s="1266"/>
      <c r="F32" s="1266"/>
      <c r="G32" s="1266"/>
      <c r="H32" s="1267"/>
      <c r="I32" s="563" t="s">
        <v>2963</v>
      </c>
      <c r="J32" s="214"/>
      <c r="K32" s="214"/>
      <c r="L32" s="214"/>
      <c r="M32" s="551"/>
      <c r="N32" s="40"/>
      <c r="O32" s="40"/>
      <c r="Q32" s="40"/>
    </row>
    <row r="33" spans="1:18" s="29" customFormat="1" ht="19.5" customHeight="1">
      <c r="A33" s="1187" t="s">
        <v>3908</v>
      </c>
      <c r="B33" s="1188"/>
      <c r="C33" s="1188"/>
      <c r="D33" s="1188"/>
      <c r="E33" s="1188"/>
      <c r="F33" s="1188"/>
      <c r="G33" s="1188"/>
      <c r="H33" s="1189"/>
      <c r="I33" s="563"/>
      <c r="J33" s="214"/>
      <c r="K33" s="214"/>
      <c r="L33" s="214"/>
      <c r="M33" s="551"/>
      <c r="N33" s="40"/>
      <c r="O33" s="40"/>
      <c r="Q33" s="40"/>
    </row>
    <row r="34" spans="1:18" s="29" customFormat="1" ht="19.5" customHeight="1">
      <c r="A34" s="1238" t="s">
        <v>3907</v>
      </c>
      <c r="B34" s="1239"/>
      <c r="C34" s="1239"/>
      <c r="D34" s="1239"/>
      <c r="E34" s="1239"/>
      <c r="F34" s="1239"/>
      <c r="G34" s="1239"/>
      <c r="H34" s="1240"/>
      <c r="I34" s="558" t="str">
        <f t="shared" ref="I34:I67" si="2">IF(J34="","",IF(J34="SYSTEM PRICE","",IF(B34=J34,"-","check")))</f>
        <v/>
      </c>
      <c r="J34" s="214"/>
      <c r="K34" s="214"/>
      <c r="L34" s="214"/>
      <c r="M34" s="40"/>
      <c r="N34" s="40"/>
      <c r="O34" s="40"/>
      <c r="Q34" s="40"/>
    </row>
    <row r="35" spans="1:18" s="29" customFormat="1" ht="19.5" customHeight="1">
      <c r="A35" s="1249" t="s">
        <v>465</v>
      </c>
      <c r="B35" s="1250"/>
      <c r="C35" s="1250"/>
      <c r="D35" s="1250"/>
      <c r="E35" s="1250"/>
      <c r="F35" s="1250"/>
      <c r="G35" s="1250"/>
      <c r="H35" s="1251"/>
      <c r="I35" s="558" t="str">
        <f t="shared" si="2"/>
        <v/>
      </c>
      <c r="J35" s="214"/>
      <c r="K35" s="214"/>
      <c r="L35" s="214"/>
      <c r="M35" s="40"/>
      <c r="N35" s="40"/>
      <c r="O35" s="40"/>
      <c r="Q35" s="40"/>
    </row>
    <row r="36" spans="1:18" s="29" customFormat="1" ht="19.5" customHeight="1">
      <c r="A36" s="1262" t="s">
        <v>275</v>
      </c>
      <c r="B36" s="1263"/>
      <c r="C36" s="1263"/>
      <c r="D36" s="1263"/>
      <c r="E36" s="1263"/>
      <c r="F36" s="1263"/>
      <c r="G36" s="1263"/>
      <c r="H36" s="1264"/>
      <c r="I36" s="558" t="str">
        <f t="shared" si="2"/>
        <v/>
      </c>
      <c r="J36" s="214"/>
      <c r="K36" s="214"/>
      <c r="L36" s="214"/>
      <c r="M36" s="40"/>
      <c r="N36" s="40"/>
      <c r="O36" s="40"/>
      <c r="Q36" s="40"/>
    </row>
    <row r="37" spans="1:18" s="29" customFormat="1" ht="19.5" customHeight="1">
      <c r="A37" s="1210" t="s">
        <v>274</v>
      </c>
      <c r="B37" s="1211"/>
      <c r="C37" s="1211"/>
      <c r="D37" s="1211"/>
      <c r="E37" s="1211"/>
      <c r="F37" s="1211"/>
      <c r="G37" s="1211"/>
      <c r="H37" s="1212"/>
      <c r="I37" s="558" t="str">
        <f t="shared" si="2"/>
        <v/>
      </c>
      <c r="J37" s="214"/>
      <c r="K37" s="214"/>
      <c r="L37" s="214"/>
      <c r="M37" s="40"/>
      <c r="N37" s="40"/>
      <c r="O37" s="40"/>
      <c r="Q37" s="40"/>
    </row>
    <row r="38" spans="1:18" s="33" customFormat="1" ht="19.5" customHeight="1">
      <c r="A38" s="34" t="s">
        <v>17</v>
      </c>
      <c r="B38" s="31"/>
      <c r="C38" s="31"/>
      <c r="D38" s="31"/>
      <c r="E38" s="31"/>
      <c r="F38" s="31"/>
      <c r="G38" s="31"/>
      <c r="H38" s="35"/>
      <c r="I38" s="558" t="str">
        <f t="shared" si="2"/>
        <v/>
      </c>
      <c r="J38" s="214"/>
      <c r="K38" s="214"/>
      <c r="L38" s="214"/>
      <c r="M38" s="39"/>
      <c r="N38" s="40"/>
      <c r="O38" s="40"/>
      <c r="Q38" s="40"/>
    </row>
    <row r="39" spans="1:18" s="33" customFormat="1" ht="19.5" customHeight="1" thickBot="1">
      <c r="A39" s="1277" t="s">
        <v>243</v>
      </c>
      <c r="B39" s="1278"/>
      <c r="C39" s="1278"/>
      <c r="D39" s="1278"/>
      <c r="E39" s="1278"/>
      <c r="F39" s="1278"/>
      <c r="G39" s="36"/>
      <c r="H39" s="37"/>
      <c r="I39" s="558" t="str">
        <f t="shared" si="2"/>
        <v/>
      </c>
      <c r="J39" s="214"/>
      <c r="K39" s="214"/>
      <c r="L39" s="214"/>
      <c r="M39" s="39"/>
      <c r="N39" s="40"/>
      <c r="O39" s="40"/>
      <c r="Q39" s="40"/>
    </row>
    <row r="40" spans="1:18" s="33" customFormat="1" ht="19.5" customHeight="1">
      <c r="A40" s="1274"/>
      <c r="B40" s="1275"/>
      <c r="C40" s="1275"/>
      <c r="D40" s="1275"/>
      <c r="E40" s="1275"/>
      <c r="F40" s="1275"/>
      <c r="G40" s="31"/>
      <c r="H40" s="32"/>
      <c r="I40" s="558" t="str">
        <f t="shared" si="2"/>
        <v/>
      </c>
      <c r="J40" s="214"/>
      <c r="K40" s="214"/>
      <c r="L40" s="214"/>
      <c r="M40" s="39"/>
      <c r="N40" s="40"/>
      <c r="O40" s="40"/>
      <c r="Q40" s="40"/>
    </row>
    <row r="41" spans="1:18" ht="19.5" customHeight="1">
      <c r="A41" s="177" t="s">
        <v>18</v>
      </c>
      <c r="B41" s="229" t="s">
        <v>2</v>
      </c>
      <c r="C41" s="1219" t="s">
        <v>3</v>
      </c>
      <c r="D41" s="1219"/>
      <c r="E41" s="1219"/>
      <c r="F41" s="24" t="s">
        <v>4</v>
      </c>
      <c r="G41" s="24" t="s">
        <v>5</v>
      </c>
      <c r="H41" s="25" t="s">
        <v>6</v>
      </c>
      <c r="I41" s="558" t="str">
        <f t="shared" si="2"/>
        <v/>
      </c>
      <c r="J41" s="572" t="s">
        <v>2811</v>
      </c>
      <c r="K41" s="214" t="s">
        <v>2771</v>
      </c>
      <c r="L41" s="214" t="s">
        <v>2772</v>
      </c>
      <c r="M41" s="72" t="s">
        <v>2652</v>
      </c>
      <c r="N41" s="72" t="s">
        <v>2740</v>
      </c>
      <c r="O41" s="72" t="s">
        <v>2741</v>
      </c>
      <c r="P41" s="72" t="s">
        <v>2742</v>
      </c>
      <c r="Q41" s="72" t="s">
        <v>2719</v>
      </c>
      <c r="R41" s="556"/>
    </row>
    <row r="42" spans="1:18" s="29" customFormat="1" ht="19.5" customHeight="1">
      <c r="A42" s="192" t="s">
        <v>3502</v>
      </c>
      <c r="B42" s="1145" t="s">
        <v>4182</v>
      </c>
      <c r="C42" s="1223" t="s">
        <v>19</v>
      </c>
      <c r="D42" s="1224"/>
      <c r="E42" s="1225"/>
      <c r="F42" s="1093" t="s">
        <v>555</v>
      </c>
      <c r="G42" s="193" t="s">
        <v>8</v>
      </c>
      <c r="H42" s="194">
        <v>3</v>
      </c>
      <c r="I42" s="558" t="e">
        <f t="shared" si="2"/>
        <v>#DIV/0!</v>
      </c>
      <c r="J42" s="214" t="e">
        <f t="shared" ref="J42:J44" si="3">"USD "&amp;IF(K42&lt;0,"( "&amp;-K42&amp;" )",K42)&amp;" / "&amp;IF(L42&lt;0,"( "&amp;-L42&amp;" )",L42)</f>
        <v>#DIV/0!</v>
      </c>
      <c r="K42" s="214" t="e">
        <f>LOOKUP(1,0/($M42&amp;$N42&amp;$O42&amp;$P42&amp;$Q42=全球运价!$B$7:$B$7&amp;全球运价!$C$7:$C$7&amp;全球运价!$S$7:$S$7&amp;全球运价!$L$7:$L$7&amp;全球运价!$P$7:$P$7),全球运价!D$7:D$7)</f>
        <v>#DIV/0!</v>
      </c>
      <c r="L42" s="214" t="e">
        <f>LOOKUP(1,0/($M42&amp;$N42&amp;$O42&amp;$P42&amp;$Q42=全球运价!$B$7:$B$7&amp;全球运价!$C$7:$C$7&amp;全球运价!$S$7:$S$7&amp;全球运价!$L$7:$L$7&amp;全球运价!$P$7:$P$7),全球运价!E$7:E$7)</f>
        <v>#DIV/0!</v>
      </c>
      <c r="M42" s="552" t="s">
        <v>1145</v>
      </c>
      <c r="N42" s="40" t="s">
        <v>1145</v>
      </c>
      <c r="O42" s="40" t="s">
        <v>2678</v>
      </c>
      <c r="P42" s="29" t="s">
        <v>827</v>
      </c>
      <c r="Q42" s="40" t="s">
        <v>2722</v>
      </c>
    </row>
    <row r="43" spans="1:18" s="29" customFormat="1" ht="19.5" customHeight="1">
      <c r="A43" s="192" t="s">
        <v>3504</v>
      </c>
      <c r="B43" s="1145" t="s">
        <v>4165</v>
      </c>
      <c r="C43" s="1223" t="s">
        <v>513</v>
      </c>
      <c r="D43" s="1224"/>
      <c r="E43" s="1225"/>
      <c r="F43" s="1093" t="s">
        <v>556</v>
      </c>
      <c r="G43" s="193" t="s">
        <v>8</v>
      </c>
      <c r="H43" s="194" t="s">
        <v>20</v>
      </c>
      <c r="I43" s="558" t="e">
        <f t="shared" si="2"/>
        <v>#DIV/0!</v>
      </c>
      <c r="J43" s="214" t="e">
        <f t="shared" si="3"/>
        <v>#DIV/0!</v>
      </c>
      <c r="K43" s="214" t="e">
        <f>LOOKUP(1,0/($M43&amp;$N43&amp;$O43&amp;$P43&amp;$Q43=全球运价!$B$7:$B$7&amp;全球运价!$C$7:$C$7&amp;全球运价!$S$7:$S$7&amp;全球运价!$L$7:$L$7&amp;全球运价!$P$7:$P$7),全球运价!D$7:D$7)</f>
        <v>#DIV/0!</v>
      </c>
      <c r="L43" s="214" t="e">
        <f>LOOKUP(1,0/($M43&amp;$N43&amp;$O43&amp;$P43&amp;$Q43=全球运价!$B$7:$B$7&amp;全球运价!$C$7:$C$7&amp;全球运价!$S$7:$S$7&amp;全球运价!$L$7:$L$7&amp;全球运价!$P$7:$P$7),全球运价!E$7:E$7)</f>
        <v>#DIV/0!</v>
      </c>
      <c r="M43" s="552" t="s">
        <v>1151</v>
      </c>
      <c r="N43" s="40" t="s">
        <v>1151</v>
      </c>
      <c r="O43" s="40" t="s">
        <v>2678</v>
      </c>
      <c r="P43" s="29" t="s">
        <v>827</v>
      </c>
      <c r="Q43" s="40" t="s">
        <v>2722</v>
      </c>
    </row>
    <row r="44" spans="1:18" s="29" customFormat="1" ht="19.5" customHeight="1">
      <c r="A44" s="1097" t="s">
        <v>3503</v>
      </c>
      <c r="B44" s="1145" t="s">
        <v>4166</v>
      </c>
      <c r="C44" s="1245" t="s">
        <v>19</v>
      </c>
      <c r="D44" s="1245"/>
      <c r="E44" s="1245"/>
      <c r="F44" s="1093" t="s">
        <v>556</v>
      </c>
      <c r="G44" s="193" t="s">
        <v>8</v>
      </c>
      <c r="H44" s="194">
        <v>3</v>
      </c>
      <c r="I44" s="558" t="e">
        <f t="shared" si="2"/>
        <v>#DIV/0!</v>
      </c>
      <c r="J44" s="214" t="e">
        <f t="shared" si="3"/>
        <v>#DIV/0!</v>
      </c>
      <c r="K44" s="214" t="e">
        <f>LOOKUP(1,0/($M44&amp;$N44&amp;$O44&amp;$P44&amp;$Q44=全球运价!$B$7:$B$7&amp;全球运价!$C$7:$C$7&amp;全球运价!$S$7:$S$7&amp;全球运价!$L$7:$L$7&amp;全球运价!$P$7:$P$7),全球运价!D$7:D$7)</f>
        <v>#DIV/0!</v>
      </c>
      <c r="L44" s="214" t="e">
        <f>LOOKUP(1,0/($M44&amp;$N44&amp;$O44&amp;$P44&amp;$Q44=全球运价!$B$7:$B$7&amp;全球运价!$C$7:$C$7&amp;全球运价!$S$7:$S$7&amp;全球运价!$L$7:$L$7&amp;全球运价!$P$7:$P$7),全球运价!E$7:E$7)</f>
        <v>#DIV/0!</v>
      </c>
      <c r="M44" s="552" t="s">
        <v>1432</v>
      </c>
      <c r="N44" s="40" t="s">
        <v>1432</v>
      </c>
      <c r="O44" s="40" t="s">
        <v>2678</v>
      </c>
      <c r="P44" s="29" t="s">
        <v>827</v>
      </c>
      <c r="Q44" s="40" t="s">
        <v>2722</v>
      </c>
    </row>
    <row r="45" spans="1:18" s="29" customFormat="1" ht="19.5" customHeight="1">
      <c r="A45" s="1187" t="s">
        <v>4187</v>
      </c>
      <c r="B45" s="1188"/>
      <c r="C45" s="1188"/>
      <c r="D45" s="1188"/>
      <c r="E45" s="1188"/>
      <c r="F45" s="1188"/>
      <c r="G45" s="1188"/>
      <c r="H45" s="1189"/>
      <c r="I45" s="558"/>
      <c r="J45" s="214"/>
      <c r="K45" s="214"/>
      <c r="L45" s="214"/>
      <c r="M45" s="552"/>
      <c r="N45" s="40"/>
      <c r="O45" s="40"/>
      <c r="Q45" s="40"/>
    </row>
    <row r="46" spans="1:18" s="29" customFormat="1" ht="19.5" customHeight="1">
      <c r="A46" s="1268" t="s">
        <v>2106</v>
      </c>
      <c r="B46" s="1269"/>
      <c r="C46" s="1269"/>
      <c r="D46" s="1269"/>
      <c r="E46" s="1269"/>
      <c r="F46" s="1269"/>
      <c r="G46" s="1269"/>
      <c r="H46" s="1270"/>
      <c r="I46" s="558" t="str">
        <f t="shared" si="2"/>
        <v/>
      </c>
      <c r="J46" s="214"/>
      <c r="K46" s="214"/>
      <c r="L46" s="214"/>
      <c r="M46" s="40"/>
      <c r="N46" s="40"/>
      <c r="O46" s="40"/>
      <c r="Q46" s="40"/>
    </row>
    <row r="47" spans="1:18" s="29" customFormat="1" ht="19.5" customHeight="1">
      <c r="A47" s="1249" t="s">
        <v>466</v>
      </c>
      <c r="B47" s="1250"/>
      <c r="C47" s="1250"/>
      <c r="D47" s="1250"/>
      <c r="E47" s="1250"/>
      <c r="F47" s="1250"/>
      <c r="G47" s="1250"/>
      <c r="H47" s="1251"/>
      <c r="I47" s="558" t="str">
        <f t="shared" si="2"/>
        <v/>
      </c>
      <c r="J47" s="214"/>
      <c r="K47" s="214"/>
      <c r="L47" s="214"/>
      <c r="M47" s="40"/>
      <c r="N47" s="40"/>
      <c r="O47" s="40"/>
      <c r="Q47" s="40"/>
    </row>
    <row r="48" spans="1:18" s="29" customFormat="1" ht="19.5" customHeight="1" thickBot="1">
      <c r="A48" s="1246" t="s">
        <v>440</v>
      </c>
      <c r="B48" s="1247"/>
      <c r="C48" s="1247"/>
      <c r="D48" s="1247"/>
      <c r="E48" s="1247"/>
      <c r="F48" s="1247"/>
      <c r="G48" s="1247"/>
      <c r="H48" s="1248"/>
      <c r="I48" s="558" t="str">
        <f t="shared" si="2"/>
        <v/>
      </c>
      <c r="J48" s="214"/>
      <c r="K48" s="214"/>
      <c r="L48" s="214"/>
      <c r="M48" s="40"/>
      <c r="N48" s="40"/>
      <c r="O48" s="40"/>
      <c r="Q48" s="40"/>
    </row>
    <row r="49" spans="1:18" s="33" customFormat="1" ht="19.5" customHeight="1">
      <c r="A49" s="1274"/>
      <c r="B49" s="1275"/>
      <c r="C49" s="1275"/>
      <c r="D49" s="1275"/>
      <c r="E49" s="1275"/>
      <c r="F49" s="1275"/>
      <c r="G49" s="31"/>
      <c r="H49" s="32"/>
      <c r="I49" s="558" t="str">
        <f t="shared" si="2"/>
        <v/>
      </c>
      <c r="J49" s="214"/>
      <c r="K49" s="214"/>
      <c r="L49" s="214"/>
      <c r="M49" s="39"/>
      <c r="N49" s="40"/>
      <c r="O49" s="40"/>
      <c r="Q49" s="40"/>
    </row>
    <row r="50" spans="1:18" ht="19.5" customHeight="1">
      <c r="A50" s="1098" t="s">
        <v>21</v>
      </c>
      <c r="B50" s="1099" t="s">
        <v>2</v>
      </c>
      <c r="C50" s="1252" t="s">
        <v>3</v>
      </c>
      <c r="D50" s="1252"/>
      <c r="E50" s="1252"/>
      <c r="F50" s="1100" t="s">
        <v>4</v>
      </c>
      <c r="G50" s="1100" t="s">
        <v>5</v>
      </c>
      <c r="H50" s="1101" t="s">
        <v>6</v>
      </c>
      <c r="I50" s="558" t="str">
        <f t="shared" si="2"/>
        <v/>
      </c>
      <c r="J50" s="572" t="s">
        <v>2811</v>
      </c>
      <c r="K50" s="214" t="s">
        <v>2771</v>
      </c>
      <c r="L50" s="214" t="s">
        <v>2772</v>
      </c>
      <c r="M50" s="72" t="s">
        <v>2652</v>
      </c>
      <c r="N50" s="72" t="s">
        <v>2740</v>
      </c>
      <c r="O50" s="72" t="s">
        <v>2741</v>
      </c>
      <c r="P50" s="72" t="s">
        <v>2742</v>
      </c>
      <c r="Q50" s="72" t="s">
        <v>2719</v>
      </c>
      <c r="R50" s="556"/>
    </row>
    <row r="51" spans="1:18" s="29" customFormat="1" ht="19.5" customHeight="1">
      <c r="A51" s="189" t="s">
        <v>2124</v>
      </c>
      <c r="B51" s="1137" t="s">
        <v>4066</v>
      </c>
      <c r="C51" s="1223" t="s">
        <v>3644</v>
      </c>
      <c r="D51" s="1224"/>
      <c r="E51" s="1225"/>
      <c r="F51" s="327" t="s">
        <v>2998</v>
      </c>
      <c r="G51" s="193" t="s">
        <v>8</v>
      </c>
      <c r="H51" s="195">
        <v>2</v>
      </c>
      <c r="I51" s="558" t="e">
        <f t="shared" si="2"/>
        <v>#DIV/0!</v>
      </c>
      <c r="J51" s="214" t="e">
        <f t="shared" ref="J51:J55" si="4">"USD "&amp;IF(K51&lt;0,"( "&amp;-K51&amp;" )",K51)&amp;" / "&amp;IF(L51&lt;0,"( "&amp;-L51&amp;" )",L51)</f>
        <v>#DIV/0!</v>
      </c>
      <c r="K51" s="214" t="e">
        <f>LOOKUP(1,0/($M51&amp;$N51&amp;$O51&amp;$P51&amp;$Q51=全球运价!$B$7:$B$7&amp;全球运价!$C$7:$C$7&amp;全球运价!$S$7:$S$7&amp;全球运价!$L$7:$L$7&amp;全球运价!$P$7:$P$7),全球运价!D$7:D$7)</f>
        <v>#DIV/0!</v>
      </c>
      <c r="L51" s="214" t="e">
        <f>LOOKUP(1,0/($M51&amp;$N51&amp;$O51&amp;$P51&amp;$Q51=全球运价!$B$7:$B$7&amp;全球运价!$C$7:$C$7&amp;全球运价!$S$7:$S$7&amp;全球运价!$L$7:$L$7&amp;全球运价!$P$7:$P$7),全球运价!E$7:E$7)</f>
        <v>#DIV/0!</v>
      </c>
      <c r="M51" s="557" t="s">
        <v>2658</v>
      </c>
      <c r="N51" s="40" t="s">
        <v>2658</v>
      </c>
      <c r="O51" s="40" t="s">
        <v>2678</v>
      </c>
      <c r="P51" s="29" t="s">
        <v>2657</v>
      </c>
      <c r="Q51" s="40" t="s">
        <v>2721</v>
      </c>
    </row>
    <row r="52" spans="1:18" s="29" customFormat="1" ht="19.5" customHeight="1">
      <c r="A52" s="189" t="s">
        <v>2125</v>
      </c>
      <c r="B52" s="1137" t="s">
        <v>4067</v>
      </c>
      <c r="C52" s="1223" t="s">
        <v>3644</v>
      </c>
      <c r="D52" s="1224"/>
      <c r="E52" s="1225"/>
      <c r="F52" s="327" t="s">
        <v>2999</v>
      </c>
      <c r="G52" s="193" t="s">
        <v>8</v>
      </c>
      <c r="H52" s="195">
        <v>2</v>
      </c>
      <c r="I52" s="558" t="e">
        <f t="shared" si="2"/>
        <v>#DIV/0!</v>
      </c>
      <c r="J52" s="214" t="e">
        <f t="shared" si="4"/>
        <v>#DIV/0!</v>
      </c>
      <c r="K52" s="214" t="e">
        <f>LOOKUP(1,0/($M52&amp;$N52&amp;$O52&amp;$P52&amp;$Q52=全球运价!$B$7:$B$7&amp;全球运价!$C$7:$C$7&amp;全球运价!$S$7:$S$7&amp;全球运价!$L$7:$L$7&amp;全球运价!$P$7:$P$7),全球运价!D$7:D$7)</f>
        <v>#DIV/0!</v>
      </c>
      <c r="L52" s="214" t="e">
        <f>LOOKUP(1,0/($M52&amp;$N52&amp;$O52&amp;$P52&amp;$Q52=全球运价!$B$7:$B$7&amp;全球运价!$C$7:$C$7&amp;全球运价!$S$7:$S$7&amp;全球运价!$L$7:$L$7&amp;全球运价!$P$7:$P$7),全球运价!E$7:E$7)</f>
        <v>#DIV/0!</v>
      </c>
      <c r="M52" s="557" t="s">
        <v>2658</v>
      </c>
      <c r="N52" s="40" t="s">
        <v>2658</v>
      </c>
      <c r="O52" s="40" t="s">
        <v>2678</v>
      </c>
      <c r="P52" s="29" t="s">
        <v>2657</v>
      </c>
      <c r="Q52" s="40" t="s">
        <v>2723</v>
      </c>
    </row>
    <row r="53" spans="1:18" s="29" customFormat="1" ht="19.5" customHeight="1">
      <c r="A53" s="189" t="s">
        <v>1939</v>
      </c>
      <c r="B53" s="1137" t="s">
        <v>4068</v>
      </c>
      <c r="C53" s="1223" t="s">
        <v>3644</v>
      </c>
      <c r="D53" s="1224"/>
      <c r="E53" s="1225"/>
      <c r="F53" s="327" t="s">
        <v>2999</v>
      </c>
      <c r="G53" s="193" t="s">
        <v>8</v>
      </c>
      <c r="H53" s="195">
        <v>2</v>
      </c>
      <c r="I53" s="558" t="e">
        <f t="shared" si="2"/>
        <v>#DIV/0!</v>
      </c>
      <c r="J53" s="214" t="e">
        <f t="shared" si="4"/>
        <v>#DIV/0!</v>
      </c>
      <c r="K53" s="214" t="e">
        <f>LOOKUP(1,0/($M53&amp;$N53&amp;$O53&amp;$P53&amp;$Q53=全球运价!$B$7:$B$7&amp;全球运价!$C$7:$C$7&amp;全球运价!$S$7:$S$7&amp;全球运价!$L$7:$L$7&amp;全球运价!$P$7:$P$7),全球运价!D$7:D$7)</f>
        <v>#DIV/0!</v>
      </c>
      <c r="L53" s="214" t="e">
        <f>LOOKUP(1,0/($M53&amp;$N53&amp;$O53&amp;$P53&amp;$Q53=全球运价!$B$7:$B$7&amp;全球运价!$C$7:$C$7&amp;全球运价!$S$7:$S$7&amp;全球运价!$L$7:$L$7&amp;全球运价!$P$7:$P$7),全球运价!E$7:E$7)</f>
        <v>#DIV/0!</v>
      </c>
      <c r="M53" s="557" t="s">
        <v>2658</v>
      </c>
      <c r="N53" s="40" t="s">
        <v>2658</v>
      </c>
      <c r="O53" s="40" t="s">
        <v>2678</v>
      </c>
      <c r="P53" s="29" t="s">
        <v>2657</v>
      </c>
      <c r="Q53" s="40" t="s">
        <v>2724</v>
      </c>
    </row>
    <row r="54" spans="1:18" s="29" customFormat="1" ht="19.5" customHeight="1">
      <c r="A54" s="189" t="s">
        <v>1938</v>
      </c>
      <c r="B54" s="1137" t="s">
        <v>4069</v>
      </c>
      <c r="C54" s="1223" t="s">
        <v>3644</v>
      </c>
      <c r="D54" s="1224"/>
      <c r="E54" s="1225"/>
      <c r="F54" s="327" t="s">
        <v>2999</v>
      </c>
      <c r="G54" s="193" t="s">
        <v>8</v>
      </c>
      <c r="H54" s="195">
        <v>2</v>
      </c>
      <c r="I54" s="558" t="e">
        <f t="shared" si="2"/>
        <v>#DIV/0!</v>
      </c>
      <c r="J54" s="214" t="e">
        <f t="shared" si="4"/>
        <v>#DIV/0!</v>
      </c>
      <c r="K54" s="214" t="e">
        <f>LOOKUP(1,0/($M54&amp;$N54&amp;$O54&amp;$P54&amp;$Q54=全球运价!$B$7:$B$7&amp;全球运价!$C$7:$C$7&amp;全球运价!$S$7:$S$7&amp;全球运价!$L$7:$L$7&amp;全球运价!$P$7:$P$7),全球运价!D$7:D$7)</f>
        <v>#DIV/0!</v>
      </c>
      <c r="L54" s="214" t="e">
        <f>LOOKUP(1,0/($M54&amp;$N54&amp;$O54&amp;$P54&amp;$Q54=全球运价!$B$7:$B$7&amp;全球运价!$C$7:$C$7&amp;全球运价!$S$7:$S$7&amp;全球运价!$L$7:$L$7&amp;全球运价!$P$7:$P$7),全球运价!E$7:E$7)</f>
        <v>#DIV/0!</v>
      </c>
      <c r="M54" s="557" t="s">
        <v>2658</v>
      </c>
      <c r="N54" s="40" t="s">
        <v>2658</v>
      </c>
      <c r="O54" s="40" t="s">
        <v>2678</v>
      </c>
      <c r="P54" s="29" t="s">
        <v>2657</v>
      </c>
      <c r="Q54" s="40" t="s">
        <v>2725</v>
      </c>
    </row>
    <row r="55" spans="1:18" s="29" customFormat="1" ht="19.5" customHeight="1">
      <c r="A55" s="189" t="s">
        <v>1940</v>
      </c>
      <c r="B55" s="1137" t="s">
        <v>4070</v>
      </c>
      <c r="C55" s="1223" t="s">
        <v>3644</v>
      </c>
      <c r="D55" s="1224"/>
      <c r="E55" s="1225"/>
      <c r="F55" s="327" t="s">
        <v>2999</v>
      </c>
      <c r="G55" s="193" t="s">
        <v>8</v>
      </c>
      <c r="H55" s="195">
        <v>2</v>
      </c>
      <c r="I55" s="558" t="e">
        <f t="shared" si="2"/>
        <v>#DIV/0!</v>
      </c>
      <c r="J55" s="214" t="e">
        <f t="shared" si="4"/>
        <v>#DIV/0!</v>
      </c>
      <c r="K55" s="214" t="e">
        <f>LOOKUP(1,0/($M55&amp;$N55&amp;$O55&amp;$P55&amp;$Q55=全球运价!$B$7:$B$7&amp;全球运价!$C$7:$C$7&amp;全球运价!$S$7:$S$7&amp;全球运价!$L$7:$L$7&amp;全球运价!$P$7:$P$7),全球运价!D$7:D$7)</f>
        <v>#DIV/0!</v>
      </c>
      <c r="L55" s="214" t="e">
        <f>LOOKUP(1,0/($M55&amp;$N55&amp;$O55&amp;$P55&amp;$Q55=全球运价!$B$7:$B$7&amp;全球运价!$C$7:$C$7&amp;全球运价!$S$7:$S$7&amp;全球运价!$L$7:$L$7&amp;全球运价!$P$7:$P$7),全球运价!E$7:E$7)</f>
        <v>#DIV/0!</v>
      </c>
      <c r="M55" s="557" t="s">
        <v>2658</v>
      </c>
      <c r="N55" s="40" t="s">
        <v>2658</v>
      </c>
      <c r="O55" s="40" t="s">
        <v>2678</v>
      </c>
      <c r="P55" s="29" t="s">
        <v>2657</v>
      </c>
      <c r="Q55" s="40" t="s">
        <v>2726</v>
      </c>
    </row>
    <row r="56" spans="1:18" s="30" customFormat="1" ht="19.5" customHeight="1">
      <c r="A56" s="1279" t="s">
        <v>2922</v>
      </c>
      <c r="B56" s="1280"/>
      <c r="C56" s="1280"/>
      <c r="D56" s="1280"/>
      <c r="E56" s="1280"/>
      <c r="F56" s="1280"/>
      <c r="G56" s="1280"/>
      <c r="H56" s="1281"/>
      <c r="I56" s="558" t="str">
        <f t="shared" si="2"/>
        <v/>
      </c>
      <c r="J56" s="214"/>
      <c r="K56" s="214"/>
      <c r="L56" s="214"/>
      <c r="M56" s="28"/>
      <c r="N56" s="40"/>
      <c r="O56" s="40"/>
      <c r="Q56" s="40"/>
    </row>
    <row r="57" spans="1:18" s="29" customFormat="1" ht="19.5" customHeight="1">
      <c r="A57" s="189" t="s">
        <v>456</v>
      </c>
      <c r="B57" s="1137" t="s">
        <v>4071</v>
      </c>
      <c r="C57" s="1223" t="s">
        <v>3644</v>
      </c>
      <c r="D57" s="1224"/>
      <c r="E57" s="1225"/>
      <c r="F57" s="327" t="s">
        <v>2999</v>
      </c>
      <c r="G57" s="193" t="s">
        <v>8</v>
      </c>
      <c r="H57" s="195">
        <v>2</v>
      </c>
      <c r="I57" s="558" t="e">
        <f t="shared" si="2"/>
        <v>#DIV/0!</v>
      </c>
      <c r="J57" s="214" t="e">
        <f t="shared" ref="J57:J61" si="5">"USD "&amp;IF(K57&lt;0,"( "&amp;-K57&amp;" )",K57)&amp;" / "&amp;IF(L57&lt;0,"( "&amp;-L57&amp;" )",L57)</f>
        <v>#DIV/0!</v>
      </c>
      <c r="K57" s="214" t="e">
        <f>LOOKUP(1,0/($M57&amp;$N57&amp;$O57&amp;$P57&amp;$Q57=全球运价!$B$7:$B$7&amp;全球运价!$C$7:$C$7&amp;全球运价!$S$7:$S$7&amp;全球运价!$L$7:$L$7&amp;全球运价!$P$7:$P$7),全球运价!D$7:D$7)</f>
        <v>#DIV/0!</v>
      </c>
      <c r="L57" s="214" t="e">
        <f>LOOKUP(1,0/($M57&amp;$N57&amp;$O57&amp;$P57&amp;$Q57=全球运价!$B$7:$B$7&amp;全球运价!$C$7:$C$7&amp;全球运价!$S$7:$S$7&amp;全球运价!$L$7:$L$7&amp;全球运价!$P$7:$P$7),全球运价!E$7:E$7)</f>
        <v>#DIV/0!</v>
      </c>
      <c r="M57" s="557" t="s">
        <v>2658</v>
      </c>
      <c r="N57" s="40" t="s">
        <v>2658</v>
      </c>
      <c r="O57" s="40" t="s">
        <v>2678</v>
      </c>
      <c r="P57" s="29" t="s">
        <v>2659</v>
      </c>
      <c r="Q57" s="40" t="s">
        <v>2727</v>
      </c>
    </row>
    <row r="58" spans="1:18" s="29" customFormat="1" ht="19.5" customHeight="1">
      <c r="A58" s="189" t="s">
        <v>457</v>
      </c>
      <c r="B58" s="1137" t="s">
        <v>4072</v>
      </c>
      <c r="C58" s="1223" t="s">
        <v>3644</v>
      </c>
      <c r="D58" s="1224"/>
      <c r="E58" s="1225"/>
      <c r="F58" s="327" t="s">
        <v>2999</v>
      </c>
      <c r="G58" s="193" t="s">
        <v>8</v>
      </c>
      <c r="H58" s="195">
        <v>2</v>
      </c>
      <c r="I58" s="558" t="e">
        <f t="shared" si="2"/>
        <v>#DIV/0!</v>
      </c>
      <c r="J58" s="214" t="e">
        <f t="shared" si="5"/>
        <v>#DIV/0!</v>
      </c>
      <c r="K58" s="214" t="e">
        <f>LOOKUP(1,0/($M58&amp;$N58&amp;$O58&amp;$P58&amp;$Q58=全球运价!$B$7:$B$7&amp;全球运价!$C$7:$C$7&amp;全球运价!$S$7:$S$7&amp;全球运价!$L$7:$L$7&amp;全球运价!$P$7:$P$7),全球运价!D$7:D$7)</f>
        <v>#DIV/0!</v>
      </c>
      <c r="L58" s="214" t="e">
        <f>LOOKUP(1,0/($M58&amp;$N58&amp;$O58&amp;$P58&amp;$Q58=全球运价!$B$7:$B$7&amp;全球运价!$C$7:$C$7&amp;全球运价!$S$7:$S$7&amp;全球运价!$L$7:$L$7&amp;全球运价!$P$7:$P$7),全球运价!E$7:E$7)</f>
        <v>#DIV/0!</v>
      </c>
      <c r="M58" s="557" t="s">
        <v>2658</v>
      </c>
      <c r="N58" s="40" t="s">
        <v>2658</v>
      </c>
      <c r="O58" s="40" t="s">
        <v>2678</v>
      </c>
      <c r="P58" s="29" t="s">
        <v>2659</v>
      </c>
      <c r="Q58" s="40" t="s">
        <v>2728</v>
      </c>
    </row>
    <row r="59" spans="1:18" s="29" customFormat="1" ht="19.5" customHeight="1">
      <c r="A59" s="189" t="s">
        <v>1941</v>
      </c>
      <c r="B59" s="1137" t="s">
        <v>4073</v>
      </c>
      <c r="C59" s="1223" t="s">
        <v>3644</v>
      </c>
      <c r="D59" s="1224"/>
      <c r="E59" s="1225"/>
      <c r="F59" s="327" t="s">
        <v>2999</v>
      </c>
      <c r="G59" s="193" t="s">
        <v>8</v>
      </c>
      <c r="H59" s="195">
        <v>2</v>
      </c>
      <c r="I59" s="558" t="e">
        <f t="shared" si="2"/>
        <v>#DIV/0!</v>
      </c>
      <c r="J59" s="214" t="e">
        <f t="shared" si="5"/>
        <v>#DIV/0!</v>
      </c>
      <c r="K59" s="214" t="e">
        <f>LOOKUP(1,0/($M59&amp;$N59&amp;$O59&amp;$P59&amp;$Q59=全球运价!$B$7:$B$7&amp;全球运价!$C$7:$C$7&amp;全球运价!$S$7:$S$7&amp;全球运价!$L$7:$L$7&amp;全球运价!$P$7:$P$7),全球运价!D$7:D$7)</f>
        <v>#DIV/0!</v>
      </c>
      <c r="L59" s="214" t="e">
        <f>LOOKUP(1,0/($M59&amp;$N59&amp;$O59&amp;$P59&amp;$Q59=全球运价!$B$7:$B$7&amp;全球运价!$C$7:$C$7&amp;全球运价!$S$7:$S$7&amp;全球运价!$L$7:$L$7&amp;全球运价!$P$7:$P$7),全球运价!E$7:E$7)</f>
        <v>#DIV/0!</v>
      </c>
      <c r="M59" s="557" t="s">
        <v>2658</v>
      </c>
      <c r="N59" s="40" t="s">
        <v>2658</v>
      </c>
      <c r="O59" s="40" t="s">
        <v>2678</v>
      </c>
      <c r="P59" s="29" t="s">
        <v>2659</v>
      </c>
      <c r="Q59" s="40" t="s">
        <v>2729</v>
      </c>
    </row>
    <row r="60" spans="1:18" s="29" customFormat="1" ht="19.5" customHeight="1">
      <c r="A60" s="189" t="s">
        <v>1942</v>
      </c>
      <c r="B60" s="1137" t="s">
        <v>4074</v>
      </c>
      <c r="C60" s="1223" t="s">
        <v>3644</v>
      </c>
      <c r="D60" s="1224"/>
      <c r="E60" s="1225"/>
      <c r="F60" s="327" t="s">
        <v>2999</v>
      </c>
      <c r="G60" s="193" t="s">
        <v>8</v>
      </c>
      <c r="H60" s="195">
        <v>2</v>
      </c>
      <c r="I60" s="558" t="e">
        <f t="shared" si="2"/>
        <v>#DIV/0!</v>
      </c>
      <c r="J60" s="214" t="e">
        <f t="shared" si="5"/>
        <v>#DIV/0!</v>
      </c>
      <c r="K60" s="214" t="e">
        <f>LOOKUP(1,0/($M60&amp;$N60&amp;$O60&amp;$P60&amp;$Q60=全球运价!$B$7:$B$7&amp;全球运价!$C$7:$C$7&amp;全球运价!$S$7:$S$7&amp;全球运价!$L$7:$L$7&amp;全球运价!$P$7:$P$7),全球运价!D$7:D$7)</f>
        <v>#DIV/0!</v>
      </c>
      <c r="L60" s="214" t="e">
        <f>LOOKUP(1,0/($M60&amp;$N60&amp;$O60&amp;$P60&amp;$Q60=全球运价!$B$7:$B$7&amp;全球运价!$C$7:$C$7&amp;全球运价!$S$7:$S$7&amp;全球运价!$L$7:$L$7&amp;全球运价!$P$7:$P$7),全球运价!E$7:E$7)</f>
        <v>#DIV/0!</v>
      </c>
      <c r="M60" s="557" t="s">
        <v>2658</v>
      </c>
      <c r="N60" s="40" t="s">
        <v>2658</v>
      </c>
      <c r="O60" s="40" t="s">
        <v>2678</v>
      </c>
      <c r="P60" s="29" t="s">
        <v>2659</v>
      </c>
      <c r="Q60" s="40" t="s">
        <v>2725</v>
      </c>
    </row>
    <row r="61" spans="1:18" s="29" customFormat="1" ht="19.5" customHeight="1">
      <c r="A61" s="189" t="s">
        <v>459</v>
      </c>
      <c r="B61" s="1137" t="s">
        <v>4075</v>
      </c>
      <c r="C61" s="1223" t="s">
        <v>3644</v>
      </c>
      <c r="D61" s="1224"/>
      <c r="E61" s="1225"/>
      <c r="F61" s="327" t="s">
        <v>2999</v>
      </c>
      <c r="G61" s="193" t="s">
        <v>8</v>
      </c>
      <c r="H61" s="195">
        <v>2</v>
      </c>
      <c r="I61" s="558" t="e">
        <f t="shared" si="2"/>
        <v>#DIV/0!</v>
      </c>
      <c r="J61" s="214" t="e">
        <f t="shared" si="5"/>
        <v>#DIV/0!</v>
      </c>
      <c r="K61" s="214" t="e">
        <f>LOOKUP(1,0/($M61&amp;$N61&amp;$O61&amp;$P61&amp;$Q61=全球运价!$B$7:$B$7&amp;全球运价!$C$7:$C$7&amp;全球运价!$S$7:$S$7&amp;全球运价!$L$7:$L$7&amp;全球运价!$P$7:$P$7),全球运价!D$7:D$7)</f>
        <v>#DIV/0!</v>
      </c>
      <c r="L61" s="214" t="e">
        <f>LOOKUP(1,0/($M61&amp;$N61&amp;$O61&amp;$P61&amp;$Q61=全球运价!$B$7:$B$7&amp;全球运价!$C$7:$C$7&amp;全球运价!$S$7:$S$7&amp;全球运价!$L$7:$L$7&amp;全球运价!$P$7:$P$7),全球运价!E$7:E$7)</f>
        <v>#DIV/0!</v>
      </c>
      <c r="M61" s="557" t="s">
        <v>2658</v>
      </c>
      <c r="N61" s="40" t="s">
        <v>2658</v>
      </c>
      <c r="O61" s="40" t="s">
        <v>2678</v>
      </c>
      <c r="P61" s="29" t="s">
        <v>2659</v>
      </c>
      <c r="Q61" s="40" t="s">
        <v>2726</v>
      </c>
    </row>
    <row r="62" spans="1:18" s="30" customFormat="1" ht="19.5" customHeight="1">
      <c r="A62" s="1282" t="s">
        <v>2923</v>
      </c>
      <c r="B62" s="1283"/>
      <c r="C62" s="1283"/>
      <c r="D62" s="1283"/>
      <c r="E62" s="1283"/>
      <c r="F62" s="1283"/>
      <c r="G62" s="1283"/>
      <c r="H62" s="1284"/>
      <c r="I62" s="558" t="str">
        <f t="shared" si="2"/>
        <v/>
      </c>
      <c r="J62" s="214"/>
      <c r="K62" s="214"/>
      <c r="L62" s="214"/>
      <c r="M62" s="28"/>
      <c r="N62" s="40"/>
      <c r="O62" s="40"/>
      <c r="Q62" s="40"/>
    </row>
    <row r="63" spans="1:18" s="40" customFormat="1" ht="19.5" customHeight="1">
      <c r="A63" s="188" t="s">
        <v>532</v>
      </c>
      <c r="B63" s="1144" t="s">
        <v>4162</v>
      </c>
      <c r="C63" s="1223" t="s">
        <v>2921</v>
      </c>
      <c r="D63" s="1224"/>
      <c r="E63" s="1225"/>
      <c r="F63" s="327" t="s">
        <v>2999</v>
      </c>
      <c r="G63" s="1092" t="s">
        <v>23</v>
      </c>
      <c r="H63" s="196">
        <v>25</v>
      </c>
      <c r="I63" s="558" t="e">
        <f t="shared" si="2"/>
        <v>#DIV/0!</v>
      </c>
      <c r="J63" s="214" t="e">
        <f t="shared" ref="J63:J67" si="6">"USD "&amp;IF(K63&lt;0,"( "&amp;-K63&amp;" )",K63)&amp;" / "&amp;IF(L63&lt;0,"( "&amp;-L63&amp;" )",L63)</f>
        <v>#DIV/0!</v>
      </c>
      <c r="K63" s="214" t="e">
        <f>LOOKUP(1,0/($M63&amp;$N63&amp;$O63&amp;$P63&amp;$Q63=全球运价!$B$7:$B$7&amp;全球运价!$C$7:$C$7&amp;全球运价!$S$7:$S$7&amp;全球运价!$L$7:$L$7&amp;全球运价!$P$7:$P$7),全球运价!D$7:D$7)</f>
        <v>#DIV/0!</v>
      </c>
      <c r="L63" s="214" t="e">
        <f>LOOKUP(1,0/($M63&amp;$N63&amp;$O63&amp;$P63&amp;$Q63=全球运价!$B$7:$B$7&amp;全球运价!$C$7:$C$7&amp;全球运价!$S$7:$S$7&amp;全球运价!$L$7:$L$7&amp;全球运价!$P$7:$P$7),全球运价!E$7:E$7)</f>
        <v>#DIV/0!</v>
      </c>
      <c r="M63" s="551" t="s">
        <v>997</v>
      </c>
      <c r="N63" s="40" t="s">
        <v>998</v>
      </c>
      <c r="O63" s="40" t="s">
        <v>2678</v>
      </c>
      <c r="P63" s="29" t="s">
        <v>827</v>
      </c>
      <c r="Q63" s="40" t="s">
        <v>2730</v>
      </c>
    </row>
    <row r="64" spans="1:18" s="40" customFormat="1" ht="19.5" customHeight="1">
      <c r="A64" s="188" t="s">
        <v>2186</v>
      </c>
      <c r="B64" s="1163" t="s">
        <v>4243</v>
      </c>
      <c r="C64" s="1202" t="s">
        <v>3877</v>
      </c>
      <c r="D64" s="1226"/>
      <c r="E64" s="1203"/>
      <c r="F64" s="1093" t="s">
        <v>2104</v>
      </c>
      <c r="G64" s="193" t="s">
        <v>8</v>
      </c>
      <c r="H64" s="196">
        <v>10</v>
      </c>
      <c r="I64" s="558" t="e">
        <f t="shared" si="2"/>
        <v>#DIV/0!</v>
      </c>
      <c r="J64" s="214" t="e">
        <f t="shared" si="6"/>
        <v>#DIV/0!</v>
      </c>
      <c r="K64" s="214" t="e">
        <f>LOOKUP(1,0/($M64&amp;$N64&amp;$O64&amp;$P64&amp;$Q64=全球运价!$B$7:$B$7&amp;全球运价!$C$7:$C$7&amp;全球运价!$S$7:$S$7&amp;全球运价!$L$7:$L$7&amp;全球运价!$P$7:$P$7),全球运价!D$7:D$7)</f>
        <v>#DIV/0!</v>
      </c>
      <c r="L64" s="214" t="e">
        <f>LOOKUP(1,0/($M64&amp;$N64&amp;$O64&amp;$P64&amp;$Q64=全球运价!$B$7:$B$7&amp;全球运价!$C$7:$C$7&amp;全球运价!$S$7:$S$7&amp;全球运价!$L$7:$L$7&amp;全球运价!$P$7:$P$7),全球运价!E$7:E$7)</f>
        <v>#DIV/0!</v>
      </c>
      <c r="M64" s="551" t="s">
        <v>2660</v>
      </c>
      <c r="N64" s="40" t="s">
        <v>997</v>
      </c>
      <c r="O64" s="40" t="s">
        <v>2678</v>
      </c>
      <c r="P64" s="29" t="s">
        <v>827</v>
      </c>
      <c r="Q64" s="40" t="s">
        <v>2730</v>
      </c>
    </row>
    <row r="65" spans="1:18" s="29" customFormat="1" ht="19.5" customHeight="1">
      <c r="A65" s="192" t="s">
        <v>2156</v>
      </c>
      <c r="B65" s="1145" t="s">
        <v>4163</v>
      </c>
      <c r="C65" s="1223" t="s">
        <v>2921</v>
      </c>
      <c r="D65" s="1224"/>
      <c r="E65" s="1225"/>
      <c r="F65" s="327" t="s">
        <v>2999</v>
      </c>
      <c r="G65" s="1093" t="s">
        <v>23</v>
      </c>
      <c r="H65" s="195">
        <v>25</v>
      </c>
      <c r="I65" s="558" t="e">
        <f t="shared" si="2"/>
        <v>#DIV/0!</v>
      </c>
      <c r="J65" s="214" t="e">
        <f t="shared" si="6"/>
        <v>#DIV/0!</v>
      </c>
      <c r="K65" s="214" t="e">
        <f>LOOKUP(1,0/($M65&amp;$N65&amp;$O65&amp;$P65&amp;$Q65=全球运价!$B$7:$B$7&amp;全球运价!$C$7:$C$7&amp;全球运价!$S$7:$S$7&amp;全球运价!$L$7:$L$7&amp;全球运价!$P$7:$P$7),全球运价!D$7:D$7)</f>
        <v>#DIV/0!</v>
      </c>
      <c r="L65" s="214" t="e">
        <f>LOOKUP(1,0/($M65&amp;$N65&amp;$O65&amp;$P65&amp;$Q65=全球运价!$B$7:$B$7&amp;全球运价!$C$7:$C$7&amp;全球运价!$S$7:$S$7&amp;全球运价!$L$7:$L$7&amp;全球运价!$P$7:$P$7),全球运价!E$7:E$7)</f>
        <v>#DIV/0!</v>
      </c>
      <c r="M65" s="551" t="s">
        <v>2661</v>
      </c>
      <c r="N65" s="40" t="s">
        <v>998</v>
      </c>
      <c r="O65" s="40" t="s">
        <v>2678</v>
      </c>
      <c r="P65" s="29" t="s">
        <v>827</v>
      </c>
      <c r="Q65" s="40" t="s">
        <v>2730</v>
      </c>
    </row>
    <row r="66" spans="1:18" s="29" customFormat="1" ht="19.5" customHeight="1">
      <c r="A66" s="192" t="s">
        <v>3673</v>
      </c>
      <c r="B66" s="1145" t="s">
        <v>4076</v>
      </c>
      <c r="C66" s="1223" t="s">
        <v>2921</v>
      </c>
      <c r="D66" s="1224"/>
      <c r="E66" s="1225"/>
      <c r="F66" s="327" t="s">
        <v>2999</v>
      </c>
      <c r="G66" s="1093" t="s">
        <v>23</v>
      </c>
      <c r="H66" s="195">
        <v>8</v>
      </c>
      <c r="I66" s="558" t="e">
        <f t="shared" si="2"/>
        <v>#DIV/0!</v>
      </c>
      <c r="J66" s="214" t="e">
        <f t="shared" si="6"/>
        <v>#DIV/0!</v>
      </c>
      <c r="K66" s="214" t="e">
        <f>LOOKUP(1,0/($M66&amp;$N66&amp;$O66&amp;$P66&amp;$Q66=全球运价!$B$7:$B$7&amp;全球运价!$C$7:$C$7&amp;全球运价!$S$7:$S$7&amp;全球运价!$L$7:$L$7&amp;全球运价!$P$7:$P$7),全球运价!D$7:D$7)</f>
        <v>#DIV/0!</v>
      </c>
      <c r="L66" s="214" t="e">
        <f>LOOKUP(1,0/($M66&amp;$N66&amp;$O66&amp;$P66&amp;$Q66=全球运价!$B$7:$B$7&amp;全球运价!$C$7:$C$7&amp;全球运价!$S$7:$S$7&amp;全球运价!$L$7:$L$7&amp;全球运价!$P$7:$P$7),全球运价!E$7:E$7)</f>
        <v>#DIV/0!</v>
      </c>
      <c r="M66" s="551" t="s">
        <v>1217</v>
      </c>
      <c r="N66" s="40" t="s">
        <v>998</v>
      </c>
      <c r="O66" s="40" t="s">
        <v>2678</v>
      </c>
      <c r="P66" s="29" t="s">
        <v>827</v>
      </c>
      <c r="Q66" s="40" t="s">
        <v>2730</v>
      </c>
    </row>
    <row r="67" spans="1:18" s="29" customFormat="1" ht="19.5" customHeight="1">
      <c r="A67" s="192" t="s">
        <v>2274</v>
      </c>
      <c r="B67" s="1145" t="s">
        <v>4164</v>
      </c>
      <c r="C67" s="1223" t="s">
        <v>2921</v>
      </c>
      <c r="D67" s="1224"/>
      <c r="E67" s="1225"/>
      <c r="F67" s="327" t="s">
        <v>2999</v>
      </c>
      <c r="G67" s="1093" t="s">
        <v>23</v>
      </c>
      <c r="H67" s="195">
        <v>25</v>
      </c>
      <c r="I67" s="558" t="e">
        <f t="shared" si="2"/>
        <v>#DIV/0!</v>
      </c>
      <c r="J67" s="214" t="e">
        <f t="shared" si="6"/>
        <v>#DIV/0!</v>
      </c>
      <c r="K67" s="214" t="e">
        <f>LOOKUP(1,0/($M67&amp;$N67&amp;$O67&amp;$P67&amp;$Q67=全球运价!$B$7:$B$7&amp;全球运价!$C$7:$C$7&amp;全球运价!$S$7:$S$7&amp;全球运价!$L$7:$L$7&amp;全球运价!$P$7:$P$7),全球运价!D$7:D$7)</f>
        <v>#DIV/0!</v>
      </c>
      <c r="L67" s="214" t="e">
        <f>LOOKUP(1,0/($M67&amp;$N67&amp;$O67&amp;$P67&amp;$Q67=全球运价!$B$7:$B$7&amp;全球运价!$C$7:$C$7&amp;全球运价!$S$7:$S$7&amp;全球运价!$L$7:$L$7&amp;全球运价!$P$7:$P$7),全球运价!E$7:E$7)</f>
        <v>#DIV/0!</v>
      </c>
      <c r="M67" s="551" t="s">
        <v>2662</v>
      </c>
      <c r="N67" s="40" t="s">
        <v>998</v>
      </c>
      <c r="O67" s="40" t="s">
        <v>2678</v>
      </c>
      <c r="P67" s="29" t="s">
        <v>827</v>
      </c>
      <c r="Q67" s="40" t="s">
        <v>2730</v>
      </c>
    </row>
    <row r="68" spans="1:18" s="29" customFormat="1" ht="19.5" customHeight="1">
      <c r="A68" s="1262" t="s">
        <v>1943</v>
      </c>
      <c r="B68" s="1263"/>
      <c r="C68" s="1263"/>
      <c r="D68" s="1263"/>
      <c r="E68" s="1263"/>
      <c r="F68" s="1263"/>
      <c r="G68" s="1263"/>
      <c r="H68" s="1264"/>
      <c r="I68" s="558" t="str">
        <f t="shared" ref="I68:I85" si="7">IF(J68="","",IF(J68="SYSTEM PRICE","",IF(B68=J68,"-","check")))</f>
        <v/>
      </c>
      <c r="J68" s="214"/>
      <c r="K68" s="214"/>
      <c r="L68" s="214"/>
      <c r="M68" s="40"/>
      <c r="N68" s="40"/>
      <c r="O68" s="40"/>
      <c r="Q68" s="40"/>
    </row>
    <row r="69" spans="1:18" s="29" customFormat="1" ht="19.5" customHeight="1">
      <c r="A69" s="1249" t="s">
        <v>468</v>
      </c>
      <c r="B69" s="1250"/>
      <c r="C69" s="1250"/>
      <c r="D69" s="1250"/>
      <c r="E69" s="1250"/>
      <c r="F69" s="1250"/>
      <c r="G69" s="1250"/>
      <c r="H69" s="1251"/>
      <c r="I69" s="558" t="str">
        <f t="shared" si="7"/>
        <v/>
      </c>
      <c r="J69" s="214"/>
      <c r="K69" s="214"/>
      <c r="L69" s="214"/>
      <c r="M69" s="40"/>
      <c r="N69" s="40"/>
      <c r="O69" s="40"/>
      <c r="Q69" s="40"/>
    </row>
    <row r="70" spans="1:18" s="29" customFormat="1" ht="19.5" customHeight="1">
      <c r="A70" s="1190" t="s">
        <v>3902</v>
      </c>
      <c r="B70" s="1191"/>
      <c r="C70" s="1191"/>
      <c r="D70" s="1191"/>
      <c r="E70" s="1191"/>
      <c r="F70" s="1191"/>
      <c r="G70" s="1191"/>
      <c r="H70" s="1192"/>
      <c r="I70" s="558"/>
      <c r="J70" s="214"/>
      <c r="K70" s="214"/>
      <c r="L70" s="214"/>
      <c r="M70" s="40"/>
      <c r="N70" s="40"/>
      <c r="O70" s="40"/>
      <c r="Q70" s="40"/>
    </row>
    <row r="71" spans="1:18" s="30" customFormat="1" ht="19.5" customHeight="1" thickBot="1">
      <c r="A71" s="1277" t="s">
        <v>24</v>
      </c>
      <c r="B71" s="1278"/>
      <c r="C71" s="1278"/>
      <c r="D71" s="1278"/>
      <c r="E71" s="1278"/>
      <c r="F71" s="1278"/>
      <c r="G71" s="36"/>
      <c r="H71" s="37"/>
      <c r="I71" s="558" t="str">
        <f t="shared" si="7"/>
        <v/>
      </c>
      <c r="J71" s="214"/>
      <c r="K71" s="214"/>
      <c r="L71" s="214"/>
      <c r="M71" s="28"/>
      <c r="N71" s="40"/>
      <c r="O71" s="40"/>
      <c r="Q71" s="40"/>
    </row>
    <row r="72" spans="1:18" s="33" customFormat="1" ht="19.5" customHeight="1">
      <c r="A72" s="1301"/>
      <c r="B72" s="1302"/>
      <c r="C72" s="1302"/>
      <c r="D72" s="1302"/>
      <c r="E72" s="1302"/>
      <c r="F72" s="1302"/>
      <c r="G72" s="1302"/>
      <c r="H72" s="1303"/>
      <c r="I72" s="558" t="str">
        <f t="shared" si="7"/>
        <v/>
      </c>
      <c r="J72" s="214"/>
      <c r="K72" s="214"/>
      <c r="L72" s="214"/>
      <c r="M72" s="39"/>
      <c r="N72" s="40"/>
      <c r="O72" s="40"/>
      <c r="Q72" s="40"/>
    </row>
    <row r="73" spans="1:18" ht="19.5" customHeight="1">
      <c r="A73" s="177" t="s">
        <v>25</v>
      </c>
      <c r="B73" s="229" t="s">
        <v>2</v>
      </c>
      <c r="C73" s="1219" t="s">
        <v>3</v>
      </c>
      <c r="D73" s="1219"/>
      <c r="E73" s="1219"/>
      <c r="F73" s="24" t="s">
        <v>4</v>
      </c>
      <c r="G73" s="24" t="s">
        <v>5</v>
      </c>
      <c r="H73" s="25" t="s">
        <v>6</v>
      </c>
      <c r="I73" s="558" t="str">
        <f t="shared" si="7"/>
        <v/>
      </c>
      <c r="J73" s="572" t="s">
        <v>2811</v>
      </c>
      <c r="K73" s="214" t="s">
        <v>2771</v>
      </c>
      <c r="L73" s="214" t="s">
        <v>2772</v>
      </c>
      <c r="M73" s="72" t="s">
        <v>2652</v>
      </c>
      <c r="N73" s="72" t="s">
        <v>2740</v>
      </c>
      <c r="O73" s="72" t="s">
        <v>2741</v>
      </c>
      <c r="P73" s="72" t="s">
        <v>2742</v>
      </c>
      <c r="Q73" s="72" t="s">
        <v>2719</v>
      </c>
      <c r="R73" s="556"/>
    </row>
    <row r="74" spans="1:18" s="40" customFormat="1" ht="19.5" customHeight="1">
      <c r="A74" s="187" t="s">
        <v>3566</v>
      </c>
      <c r="B74" s="1154" t="s">
        <v>4333</v>
      </c>
      <c r="C74" s="1202" t="s">
        <v>821</v>
      </c>
      <c r="D74" s="1226"/>
      <c r="E74" s="1203"/>
      <c r="F74" s="972" t="s">
        <v>3618</v>
      </c>
      <c r="G74" s="162" t="s">
        <v>8</v>
      </c>
      <c r="H74" s="222" t="s">
        <v>3676</v>
      </c>
      <c r="I74" s="558" t="e">
        <f t="shared" si="7"/>
        <v>#DIV/0!</v>
      </c>
      <c r="J74" s="214" t="e">
        <f t="shared" ref="J74:J85" si="8">"USD "&amp;IF(K74&lt;0,"( "&amp;-K74&amp;" )",K74)&amp;" / "&amp;IF(L74&lt;0,"( "&amp;-L74&amp;" )",L74)</f>
        <v>#DIV/0!</v>
      </c>
      <c r="K74" s="214" t="e">
        <f>LOOKUP(1,0/($M74&amp;$N74&amp;$O74&amp;$P74&amp;$Q74=全球运价!$B$7:$B$7&amp;全球运价!$C$7:$C$7&amp;全球运价!$S$7:$S$7&amp;全球运价!$L$7:$L$7&amp;全球运价!$P$7:$P$7),全球运价!D$7:D$7)</f>
        <v>#DIV/0!</v>
      </c>
      <c r="L74" s="214" t="e">
        <f>LOOKUP(1,0/($M74&amp;$N74&amp;$O74&amp;$P74&amp;$Q74=全球运价!$B$7:$B$7&amp;全球运价!$C$7:$C$7&amp;全球运价!$S$7:$S$7&amp;全球运价!$L$7:$L$7&amp;全球运价!$P$7:$P$7),全球运价!E$7:E$7)</f>
        <v>#DIV/0!</v>
      </c>
      <c r="M74" s="557" t="s">
        <v>2663</v>
      </c>
      <c r="N74" s="40" t="s">
        <v>1428</v>
      </c>
      <c r="O74" s="40" t="s">
        <v>2678</v>
      </c>
      <c r="P74" s="29" t="s">
        <v>2657</v>
      </c>
      <c r="Q74" s="40" t="s">
        <v>2731</v>
      </c>
    </row>
    <row r="75" spans="1:18" s="40" customFormat="1" ht="19.5" customHeight="1">
      <c r="A75" s="187" t="s">
        <v>2343</v>
      </c>
      <c r="B75" s="1154" t="s">
        <v>4334</v>
      </c>
      <c r="C75" s="1202" t="s">
        <v>821</v>
      </c>
      <c r="D75" s="1226"/>
      <c r="E75" s="1203"/>
      <c r="F75" s="972" t="s">
        <v>3618</v>
      </c>
      <c r="G75" s="162" t="s">
        <v>8</v>
      </c>
      <c r="H75" s="222" t="s">
        <v>3676</v>
      </c>
      <c r="I75" s="558" t="e">
        <f t="shared" si="7"/>
        <v>#DIV/0!</v>
      </c>
      <c r="J75" s="214" t="e">
        <f t="shared" si="8"/>
        <v>#DIV/0!</v>
      </c>
      <c r="K75" s="214" t="e">
        <f>LOOKUP(1,0/($M75&amp;$N75&amp;$O75&amp;$P75&amp;$Q75=全球运价!$B$7:$B$7&amp;全球运价!$C$7:$C$7&amp;全球运价!$S$7:$S$7&amp;全球运价!$L$7:$L$7&amp;全球运价!$P$7:$P$7),全球运价!D$7:D$7)</f>
        <v>#DIV/0!</v>
      </c>
      <c r="L75" s="214" t="e">
        <f>LOOKUP(1,0/($M75&amp;$N75&amp;$O75&amp;$P75&amp;$Q75=全球运价!$B$7:$B$7&amp;全球运价!$C$7:$C$7&amp;全球运价!$S$7:$S$7&amp;全球运价!$L$7:$L$7&amp;全球运价!$P$7:$P$7),全球运价!E$7:E$7)</f>
        <v>#DIV/0!</v>
      </c>
      <c r="M75" s="557" t="s">
        <v>1428</v>
      </c>
      <c r="N75" s="40" t="s">
        <v>1428</v>
      </c>
      <c r="O75" s="40" t="s">
        <v>2678</v>
      </c>
      <c r="P75" s="29" t="s">
        <v>2659</v>
      </c>
      <c r="Q75" s="40" t="s">
        <v>2732</v>
      </c>
    </row>
    <row r="76" spans="1:18" s="40" customFormat="1" ht="19.5" customHeight="1">
      <c r="A76" s="187" t="s">
        <v>26</v>
      </c>
      <c r="B76" s="1154" t="s">
        <v>4335</v>
      </c>
      <c r="C76" s="1202" t="s">
        <v>822</v>
      </c>
      <c r="D76" s="1226"/>
      <c r="E76" s="1203"/>
      <c r="F76" s="972" t="s">
        <v>3675</v>
      </c>
      <c r="G76" s="162" t="s">
        <v>8</v>
      </c>
      <c r="H76" s="222" t="s">
        <v>3676</v>
      </c>
      <c r="I76" s="558" t="e">
        <f t="shared" si="7"/>
        <v>#DIV/0!</v>
      </c>
      <c r="J76" s="214" t="e">
        <f t="shared" si="8"/>
        <v>#DIV/0!</v>
      </c>
      <c r="K76" s="214" t="e">
        <f>LOOKUP(1,0/($M76&amp;$N76&amp;$O76&amp;$P76&amp;$Q76=全球运价!$B$7:$B$7&amp;全球运价!$C$7:$C$7&amp;全球运价!$S$7:$S$7&amp;全球运价!$L$7:$L$7&amp;全球运价!$P$7:$P$7),全球运价!D$7:D$7)</f>
        <v>#DIV/0!</v>
      </c>
      <c r="L76" s="214" t="e">
        <f>LOOKUP(1,0/($M76&amp;$N76&amp;$O76&amp;$P76&amp;$Q76=全球运价!$B$7:$B$7&amp;全球运价!$C$7:$C$7&amp;全球运价!$S$7:$S$7&amp;全球运价!$L$7:$L$7&amp;全球运价!$P$7:$P$7),全球运价!E$7:E$7)</f>
        <v>#DIV/0!</v>
      </c>
      <c r="M76" s="557" t="s">
        <v>1241</v>
      </c>
      <c r="N76" s="40" t="s">
        <v>1241</v>
      </c>
      <c r="O76" s="40" t="s">
        <v>2678</v>
      </c>
      <c r="P76" s="29" t="s">
        <v>2657</v>
      </c>
      <c r="Q76" s="40" t="s">
        <v>2732</v>
      </c>
    </row>
    <row r="77" spans="1:18" s="40" customFormat="1" ht="19.5" customHeight="1">
      <c r="A77" s="187" t="s">
        <v>27</v>
      </c>
      <c r="B77" s="1154" t="s">
        <v>4336</v>
      </c>
      <c r="C77" s="1202" t="s">
        <v>822</v>
      </c>
      <c r="D77" s="1226"/>
      <c r="E77" s="1203"/>
      <c r="F77" s="1009" t="s">
        <v>3675</v>
      </c>
      <c r="G77" s="162" t="s">
        <v>8</v>
      </c>
      <c r="H77" s="222" t="s">
        <v>3676</v>
      </c>
      <c r="I77" s="558" t="e">
        <f t="shared" si="7"/>
        <v>#DIV/0!</v>
      </c>
      <c r="J77" s="214" t="e">
        <f t="shared" si="8"/>
        <v>#DIV/0!</v>
      </c>
      <c r="K77" s="214" t="e">
        <f>LOOKUP(1,0/($M77&amp;$N77&amp;$O77&amp;$P77&amp;$Q77=全球运价!$B$7:$B$7&amp;全球运价!$C$7:$C$7&amp;全球运价!$S$7:$S$7&amp;全球运价!$L$7:$L$7&amp;全球运价!$P$7:$P$7),全球运价!D$7:D$7)</f>
        <v>#DIV/0!</v>
      </c>
      <c r="L77" s="214" t="e">
        <f>LOOKUP(1,0/($M77&amp;$N77&amp;$O77&amp;$P77&amp;$Q77=全球运价!$B$7:$B$7&amp;全球运价!$C$7:$C$7&amp;全球运价!$S$7:$S$7&amp;全球运价!$L$7:$L$7&amp;全球运价!$P$7:$P$7),全球运价!E$7:E$7)</f>
        <v>#DIV/0!</v>
      </c>
      <c r="M77" s="557" t="s">
        <v>1241</v>
      </c>
      <c r="N77" s="40" t="s">
        <v>1241</v>
      </c>
      <c r="O77" s="40" t="s">
        <v>2678</v>
      </c>
      <c r="P77" s="29" t="s">
        <v>2659</v>
      </c>
      <c r="Q77" s="40" t="s">
        <v>2732</v>
      </c>
    </row>
    <row r="78" spans="1:18" s="40" customFormat="1" ht="19.5" customHeight="1">
      <c r="A78" s="187" t="s">
        <v>2413</v>
      </c>
      <c r="B78" s="1154" t="s">
        <v>4335</v>
      </c>
      <c r="C78" s="1202" t="s">
        <v>3705</v>
      </c>
      <c r="D78" s="1226"/>
      <c r="E78" s="1203"/>
      <c r="F78" s="1009" t="s">
        <v>3745</v>
      </c>
      <c r="G78" s="182" t="s">
        <v>8</v>
      </c>
      <c r="H78" s="222" t="s">
        <v>3677</v>
      </c>
      <c r="I78" s="558" t="e">
        <f t="shared" si="7"/>
        <v>#DIV/0!</v>
      </c>
      <c r="J78" s="214" t="e">
        <f t="shared" si="8"/>
        <v>#DIV/0!</v>
      </c>
      <c r="K78" s="214" t="e">
        <f>LOOKUP(1,0/($M78&amp;$N78&amp;$O78&amp;$P78&amp;$Q78=全球运价!$B$7:$B$7&amp;全球运价!$C$7:$C$7&amp;全球运价!$S$7:$S$7&amp;全球运价!$L$7:$L$7&amp;全球运价!$P$7:$P$7),全球运价!D$7:D$7)</f>
        <v>#DIV/0!</v>
      </c>
      <c r="L78" s="214" t="e">
        <f>LOOKUP(1,0/($M78&amp;$N78&amp;$O78&amp;$P78&amp;$Q78=全球运价!$B$7:$B$7&amp;全球运价!$C$7:$C$7&amp;全球运价!$S$7:$S$7&amp;全球运价!$L$7:$L$7&amp;全球运价!$P$7:$P$7),全球运价!E$7:E$7)</f>
        <v>#DIV/0!</v>
      </c>
      <c r="M78" s="557" t="s">
        <v>964</v>
      </c>
      <c r="N78" s="40" t="s">
        <v>964</v>
      </c>
      <c r="O78" s="40" t="s">
        <v>2678</v>
      </c>
      <c r="P78" s="29" t="s">
        <v>2657</v>
      </c>
      <c r="Q78" s="40" t="s">
        <v>2732</v>
      </c>
    </row>
    <row r="79" spans="1:18" s="40" customFormat="1" ht="19.5" customHeight="1">
      <c r="A79" s="187" t="s">
        <v>534</v>
      </c>
      <c r="B79" s="1154" t="s">
        <v>4336</v>
      </c>
      <c r="C79" s="1202" t="s">
        <v>3705</v>
      </c>
      <c r="D79" s="1226"/>
      <c r="E79" s="1203"/>
      <c r="F79" s="1009" t="s">
        <v>3745</v>
      </c>
      <c r="G79" s="182" t="s">
        <v>8</v>
      </c>
      <c r="H79" s="222" t="s">
        <v>3677</v>
      </c>
      <c r="I79" s="558" t="e">
        <f t="shared" si="7"/>
        <v>#DIV/0!</v>
      </c>
      <c r="J79" s="214" t="e">
        <f t="shared" si="8"/>
        <v>#DIV/0!</v>
      </c>
      <c r="K79" s="214" t="e">
        <f>LOOKUP(1,0/($M79&amp;$N79&amp;$O79&amp;$P79&amp;$Q79=全球运价!$B$7:$B$7&amp;全球运价!$C$7:$C$7&amp;全球运价!$S$7:$S$7&amp;全球运价!$L$7:$L$7&amp;全球运价!$P$7:$P$7),全球运价!D$7:D$7)</f>
        <v>#DIV/0!</v>
      </c>
      <c r="L79" s="214" t="e">
        <f>LOOKUP(1,0/($M79&amp;$N79&amp;$O79&amp;$P79&amp;$Q79=全球运价!$B$7:$B$7&amp;全球运价!$C$7:$C$7&amp;全球运价!$S$7:$S$7&amp;全球运价!$L$7:$L$7&amp;全球运价!$P$7:$P$7),全球运价!E$7:E$7)</f>
        <v>#DIV/0!</v>
      </c>
      <c r="M79" s="557" t="s">
        <v>964</v>
      </c>
      <c r="N79" s="40" t="s">
        <v>964</v>
      </c>
      <c r="O79" s="40" t="s">
        <v>2678</v>
      </c>
      <c r="P79" s="29" t="s">
        <v>2659</v>
      </c>
      <c r="Q79" s="40" t="s">
        <v>2732</v>
      </c>
    </row>
    <row r="80" spans="1:18" s="40" customFormat="1" ht="19.5" customHeight="1">
      <c r="A80" s="187" t="s">
        <v>3869</v>
      </c>
      <c r="B80" s="1114" t="s">
        <v>4034</v>
      </c>
      <c r="C80" s="1202" t="s">
        <v>2121</v>
      </c>
      <c r="D80" s="1226"/>
      <c r="E80" s="1203"/>
      <c r="F80" s="1009" t="s">
        <v>3678</v>
      </c>
      <c r="G80" s="162" t="s">
        <v>8</v>
      </c>
      <c r="H80" s="196">
        <v>33</v>
      </c>
      <c r="I80" s="558" t="e">
        <f t="shared" si="7"/>
        <v>#DIV/0!</v>
      </c>
      <c r="J80" s="214" t="e">
        <f t="shared" si="8"/>
        <v>#DIV/0!</v>
      </c>
      <c r="K80" s="214" t="e">
        <f>LOOKUP(1,0/($M80&amp;$N80&amp;$O80&amp;$P80&amp;$Q80=全球运价!$B$7:$B$7&amp;全球运价!$C$7:$C$7&amp;全球运价!$S$7:$S$7&amp;全球运价!$L$7:$L$7&amp;全球运价!$P$7:$P$7),全球运价!D$7:D$7)</f>
        <v>#DIV/0!</v>
      </c>
      <c r="L80" s="214" t="e">
        <f>LOOKUP(1,0/($M80&amp;$N80&amp;$O80&amp;$P80&amp;$Q80=全球运价!$B$7:$B$7&amp;全球运价!$C$7:$C$7&amp;全球运价!$S$7:$S$7&amp;全球运价!$L$7:$L$7&amp;全球运价!$P$7:$P$7),全球运价!E$7:E$7)</f>
        <v>#DIV/0!</v>
      </c>
      <c r="M80" s="40" t="s">
        <v>850</v>
      </c>
      <c r="N80" s="40" t="s">
        <v>850</v>
      </c>
      <c r="O80" s="40" t="s">
        <v>2678</v>
      </c>
      <c r="P80" s="29" t="s">
        <v>2657</v>
      </c>
      <c r="Q80" s="40" t="s">
        <v>2730</v>
      </c>
    </row>
    <row r="81" spans="1:18" s="40" customFormat="1" ht="19.5" customHeight="1">
      <c r="A81" s="187" t="s">
        <v>28</v>
      </c>
      <c r="B81" s="1114" t="s">
        <v>4035</v>
      </c>
      <c r="C81" s="1202" t="s">
        <v>2122</v>
      </c>
      <c r="D81" s="1226"/>
      <c r="E81" s="1203"/>
      <c r="F81" s="972" t="s">
        <v>3678</v>
      </c>
      <c r="G81" s="162" t="s">
        <v>8</v>
      </c>
      <c r="H81" s="196">
        <v>33</v>
      </c>
      <c r="I81" s="558" t="e">
        <f t="shared" si="7"/>
        <v>#DIV/0!</v>
      </c>
      <c r="J81" s="214" t="e">
        <f t="shared" si="8"/>
        <v>#DIV/0!</v>
      </c>
      <c r="K81" s="214" t="e">
        <f>LOOKUP(1,0/($M81&amp;$N81&amp;$O81&amp;$P81&amp;$Q81=全球运价!$B$7:$B$7&amp;全球运价!$C$7:$C$7&amp;全球运价!$S$7:$S$7&amp;全球运价!$L$7:$L$7&amp;全球运价!$P$7:$P$7),全球运价!D$7:D$7)</f>
        <v>#DIV/0!</v>
      </c>
      <c r="L81" s="214" t="e">
        <f>LOOKUP(1,0/($M81&amp;$N81&amp;$O81&amp;$P81&amp;$Q81=全球运价!$B$7:$B$7&amp;全球运价!$C$7:$C$7&amp;全球运价!$S$7:$S$7&amp;全球运价!$L$7:$L$7&amp;全球运价!$P$7:$P$7),全球运价!E$7:E$7)</f>
        <v>#DIV/0!</v>
      </c>
      <c r="M81" s="40" t="s">
        <v>850</v>
      </c>
      <c r="N81" s="40" t="s">
        <v>850</v>
      </c>
      <c r="O81" s="40" t="s">
        <v>2678</v>
      </c>
      <c r="P81" s="29" t="s">
        <v>2659</v>
      </c>
      <c r="Q81" s="40" t="s">
        <v>2730</v>
      </c>
    </row>
    <row r="82" spans="1:18" s="40" customFormat="1" ht="19.5" customHeight="1">
      <c r="A82" s="187" t="s">
        <v>3870</v>
      </c>
      <c r="B82" s="1114" t="s">
        <v>4036</v>
      </c>
      <c r="C82" s="1202" t="s">
        <v>3679</v>
      </c>
      <c r="D82" s="1226"/>
      <c r="E82" s="1203"/>
      <c r="F82" s="972" t="s">
        <v>2150</v>
      </c>
      <c r="G82" s="162" t="s">
        <v>8</v>
      </c>
      <c r="H82" s="164">
        <v>25</v>
      </c>
      <c r="I82" s="558" t="e">
        <f t="shared" si="7"/>
        <v>#DIV/0!</v>
      </c>
      <c r="J82" s="214" t="e">
        <f t="shared" si="8"/>
        <v>#DIV/0!</v>
      </c>
      <c r="K82" s="214" t="e">
        <f>LOOKUP(1,0/($M82&amp;$N82&amp;$O82&amp;$P82&amp;$Q82=全球运价!$B$7:$B$7&amp;全球运价!$C$7:$C$7&amp;全球运价!$S$7:$S$7&amp;全球运价!$L$7:$L$7&amp;全球运价!$P$7:$P$7),全球运价!D$7:D$7)</f>
        <v>#DIV/0!</v>
      </c>
      <c r="L82" s="214" t="e">
        <f>LOOKUP(1,0/($M82&amp;$N82&amp;$O82&amp;$P82&amp;$Q82=全球运价!$B$7:$B$7&amp;全球运价!$C$7:$C$7&amp;全球运价!$S$7:$S$7&amp;全球运价!$L$7:$L$7&amp;全球运价!$P$7:$P$7),全球运价!E$7:E$7)</f>
        <v>#DIV/0!</v>
      </c>
      <c r="M82" s="557" t="s">
        <v>1072</v>
      </c>
      <c r="N82" s="40" t="s">
        <v>1072</v>
      </c>
      <c r="O82" s="40" t="s">
        <v>2678</v>
      </c>
      <c r="P82" s="29" t="s">
        <v>2657</v>
      </c>
      <c r="Q82" s="40" t="s">
        <v>2730</v>
      </c>
    </row>
    <row r="83" spans="1:18" s="40" customFormat="1" ht="19.5" customHeight="1">
      <c r="A83" s="336" t="s">
        <v>2307</v>
      </c>
      <c r="B83" s="1114" t="s">
        <v>4037</v>
      </c>
      <c r="C83" s="1202" t="s">
        <v>3679</v>
      </c>
      <c r="D83" s="1226"/>
      <c r="E83" s="1203"/>
      <c r="F83" s="321" t="s">
        <v>2150</v>
      </c>
      <c r="G83" s="162" t="s">
        <v>8</v>
      </c>
      <c r="H83" s="166">
        <v>25</v>
      </c>
      <c r="I83" s="558" t="e">
        <f t="shared" si="7"/>
        <v>#DIV/0!</v>
      </c>
      <c r="J83" s="214" t="e">
        <f t="shared" si="8"/>
        <v>#DIV/0!</v>
      </c>
      <c r="K83" s="214" t="e">
        <f>LOOKUP(1,0/($M83&amp;$N83&amp;$O83&amp;$P83&amp;$Q83=全球运价!$B$7:$B$7&amp;全球运价!$C$7:$C$7&amp;全球运价!$S$7:$S$7&amp;全球运价!$L$7:$L$7&amp;全球运价!$P$7:$P$7),全球运价!D$7:D$7)</f>
        <v>#DIV/0!</v>
      </c>
      <c r="L83" s="214" t="e">
        <f>LOOKUP(1,0/($M83&amp;$N83&amp;$O83&amp;$P83&amp;$Q83=全球运价!$B$7:$B$7&amp;全球运价!$C$7:$C$7&amp;全球运价!$S$7:$S$7&amp;全球运价!$L$7:$L$7&amp;全球运价!$P$7:$P$7),全球运价!E$7:E$7)</f>
        <v>#DIV/0!</v>
      </c>
      <c r="M83" s="557" t="s">
        <v>1072</v>
      </c>
      <c r="N83" s="40" t="s">
        <v>1072</v>
      </c>
      <c r="O83" s="40" t="s">
        <v>2678</v>
      </c>
      <c r="P83" s="29" t="s">
        <v>2659</v>
      </c>
      <c r="Q83" s="40" t="s">
        <v>2730</v>
      </c>
    </row>
    <row r="84" spans="1:18" s="40" customFormat="1" ht="19.5" customHeight="1">
      <c r="A84" s="165" t="s">
        <v>267</v>
      </c>
      <c r="B84" s="1114" t="s">
        <v>4036</v>
      </c>
      <c r="C84" s="1202" t="s">
        <v>3679</v>
      </c>
      <c r="D84" s="1226"/>
      <c r="E84" s="1203"/>
      <c r="F84" s="331" t="s">
        <v>2150</v>
      </c>
      <c r="G84" s="162" t="s">
        <v>2308</v>
      </c>
      <c r="H84" s="166">
        <v>25</v>
      </c>
      <c r="I84" s="558" t="e">
        <f t="shared" si="7"/>
        <v>#DIV/0!</v>
      </c>
      <c r="J84" s="214" t="e">
        <f t="shared" si="8"/>
        <v>#DIV/0!</v>
      </c>
      <c r="K84" s="214" t="e">
        <f>LOOKUP(1,0/($M84&amp;$N84&amp;$O84&amp;$P84&amp;$Q84=全球运价!$B$7:$B$7&amp;全球运价!$C$7:$C$7&amp;全球运价!$S$7:$S$7&amp;全球运价!$L$7:$L$7&amp;全球运价!$P$7:$P$7),全球运价!D$7:D$7)</f>
        <v>#DIV/0!</v>
      </c>
      <c r="L84" s="214" t="e">
        <f>LOOKUP(1,0/($M84&amp;$N84&amp;$O84&amp;$P84&amp;$Q84=全球运价!$B$7:$B$7&amp;全球运价!$C$7:$C$7&amp;全球运价!$S$7:$S$7&amp;全球运价!$L$7:$L$7&amp;全球运价!$P$7:$P$7),全球运价!E$7:E$7)</f>
        <v>#DIV/0!</v>
      </c>
      <c r="M84" s="550" t="s">
        <v>1314</v>
      </c>
      <c r="N84" s="40" t="s">
        <v>1072</v>
      </c>
      <c r="O84" s="40" t="s">
        <v>2678</v>
      </c>
      <c r="P84" s="29" t="s">
        <v>2657</v>
      </c>
      <c r="Q84" s="40" t="s">
        <v>2730</v>
      </c>
    </row>
    <row r="85" spans="1:18" s="40" customFormat="1" ht="19.5" customHeight="1">
      <c r="A85" s="171" t="s">
        <v>29</v>
      </c>
      <c r="B85" s="1114" t="s">
        <v>4037</v>
      </c>
      <c r="C85" s="1202" t="s">
        <v>3679</v>
      </c>
      <c r="D85" s="1226"/>
      <c r="E85" s="1203"/>
      <c r="F85" s="331" t="s">
        <v>2150</v>
      </c>
      <c r="G85" s="162" t="s">
        <v>2308</v>
      </c>
      <c r="H85" s="164">
        <v>25</v>
      </c>
      <c r="I85" s="558" t="e">
        <f t="shared" si="7"/>
        <v>#DIV/0!</v>
      </c>
      <c r="J85" s="214" t="e">
        <f t="shared" si="8"/>
        <v>#DIV/0!</v>
      </c>
      <c r="K85" s="214" t="e">
        <f>LOOKUP(1,0/($M85&amp;$N85&amp;$O85&amp;$P85&amp;$Q85=全球运价!$B$7:$B$7&amp;全球运价!$C$7:$C$7&amp;全球运价!$S$7:$S$7&amp;全球运价!$L$7:$L$7&amp;全球运价!$P$7:$P$7),全球运价!D$7:D$7)</f>
        <v>#DIV/0!</v>
      </c>
      <c r="L85" s="214" t="e">
        <f>LOOKUP(1,0/($M85&amp;$N85&amp;$O85&amp;$P85&amp;$Q85=全球运价!$B$7:$B$7&amp;全球运价!$C$7:$C$7&amp;全球运价!$S$7:$S$7&amp;全球运价!$L$7:$L$7&amp;全球运价!$P$7:$P$7),全球运价!E$7:E$7)</f>
        <v>#DIV/0!</v>
      </c>
      <c r="M85" s="550" t="s">
        <v>1314</v>
      </c>
      <c r="N85" s="40" t="s">
        <v>1072</v>
      </c>
      <c r="O85" s="40" t="s">
        <v>2678</v>
      </c>
      <c r="P85" s="29" t="s">
        <v>2659</v>
      </c>
      <c r="Q85" s="40" t="s">
        <v>2730</v>
      </c>
    </row>
    <row r="86" spans="1:18" s="40" customFormat="1" ht="19.5" customHeight="1">
      <c r="A86" s="1299"/>
      <c r="B86" s="1299"/>
      <c r="C86" s="1299"/>
      <c r="D86" s="1299"/>
      <c r="E86" s="1299"/>
      <c r="F86" s="1299"/>
      <c r="G86" s="1299"/>
      <c r="H86" s="1300"/>
      <c r="I86" s="563" t="s">
        <v>2964</v>
      </c>
      <c r="J86" s="214"/>
      <c r="K86" s="214"/>
      <c r="L86" s="214"/>
      <c r="M86" s="550"/>
      <c r="P86" s="29"/>
    </row>
    <row r="87" spans="1:18" s="40" customFormat="1" ht="19.5" customHeight="1">
      <c r="A87" s="1187" t="s">
        <v>3868</v>
      </c>
      <c r="B87" s="1188"/>
      <c r="C87" s="1188"/>
      <c r="D87" s="1188"/>
      <c r="E87" s="1188"/>
      <c r="F87" s="1188"/>
      <c r="G87" s="1188"/>
      <c r="H87" s="1189"/>
      <c r="I87" s="558"/>
      <c r="J87" s="214"/>
      <c r="K87" s="214"/>
      <c r="L87" s="214"/>
    </row>
    <row r="88" spans="1:18" s="40" customFormat="1" ht="19.5" customHeight="1">
      <c r="A88" s="1297" t="s">
        <v>3579</v>
      </c>
      <c r="B88" s="1297"/>
      <c r="C88" s="1297"/>
      <c r="D88" s="1297"/>
      <c r="E88" s="1297"/>
      <c r="F88" s="1297"/>
      <c r="G88" s="1297"/>
      <c r="H88" s="1298"/>
      <c r="I88" s="558" t="str">
        <f t="shared" ref="I88:I147" si="9">IF(J88="","",IF(J88="SYSTEM PRICE","",IF(B88=J88,"-","check")))</f>
        <v/>
      </c>
      <c r="J88" s="214"/>
      <c r="K88" s="214"/>
      <c r="L88" s="214"/>
    </row>
    <row r="89" spans="1:18" s="40" customFormat="1" ht="19.5" customHeight="1">
      <c r="A89" s="1297" t="s">
        <v>1944</v>
      </c>
      <c r="B89" s="1297"/>
      <c r="C89" s="1297"/>
      <c r="D89" s="1297"/>
      <c r="E89" s="1297"/>
      <c r="F89" s="1297"/>
      <c r="G89" s="1297"/>
      <c r="H89" s="1298"/>
      <c r="I89" s="558" t="str">
        <f t="shared" si="9"/>
        <v/>
      </c>
      <c r="J89" s="214"/>
      <c r="K89" s="214"/>
      <c r="L89" s="214"/>
    </row>
    <row r="90" spans="1:18" s="41" customFormat="1" ht="19.5" customHeight="1" thickBot="1">
      <c r="A90" s="1309" t="s">
        <v>1945</v>
      </c>
      <c r="B90" s="1310"/>
      <c r="C90" s="1310"/>
      <c r="D90" s="1310"/>
      <c r="E90" s="1310"/>
      <c r="F90" s="1310"/>
      <c r="G90" s="1310"/>
      <c r="H90" s="1311"/>
      <c r="I90" s="558" t="str">
        <f t="shared" si="9"/>
        <v/>
      </c>
      <c r="J90" s="214"/>
      <c r="K90" s="214"/>
      <c r="L90" s="214"/>
      <c r="M90" s="40"/>
      <c r="N90" s="40"/>
      <c r="O90" s="40"/>
      <c r="Q90" s="40"/>
    </row>
    <row r="91" spans="1:18" s="33" customFormat="1" ht="19.5" customHeight="1">
      <c r="A91" s="1274"/>
      <c r="B91" s="1275"/>
      <c r="C91" s="1275"/>
      <c r="D91" s="1275"/>
      <c r="E91" s="1275"/>
      <c r="F91" s="1275"/>
      <c r="G91" s="31"/>
      <c r="H91" s="32"/>
      <c r="I91" s="558" t="str">
        <f t="shared" si="9"/>
        <v/>
      </c>
      <c r="J91" s="214"/>
      <c r="K91" s="214"/>
      <c r="L91" s="214"/>
      <c r="M91" s="39"/>
      <c r="N91" s="40"/>
      <c r="O91" s="40"/>
      <c r="Q91" s="40"/>
    </row>
    <row r="92" spans="1:18" ht="19.5" customHeight="1">
      <c r="A92" s="177" t="s">
        <v>279</v>
      </c>
      <c r="B92" s="229" t="s">
        <v>2</v>
      </c>
      <c r="C92" s="1219" t="s">
        <v>3</v>
      </c>
      <c r="D92" s="1219"/>
      <c r="E92" s="1219"/>
      <c r="F92" s="24" t="s">
        <v>4</v>
      </c>
      <c r="G92" s="24" t="s">
        <v>5</v>
      </c>
      <c r="H92" s="25" t="s">
        <v>6</v>
      </c>
      <c r="I92" s="558" t="str">
        <f t="shared" si="9"/>
        <v/>
      </c>
      <c r="J92" s="572" t="s">
        <v>2811</v>
      </c>
      <c r="K92" s="214" t="s">
        <v>2771</v>
      </c>
      <c r="L92" s="214" t="s">
        <v>2772</v>
      </c>
      <c r="M92" s="72" t="s">
        <v>2652</v>
      </c>
      <c r="N92" s="72" t="s">
        <v>2740</v>
      </c>
      <c r="O92" s="72" t="s">
        <v>2741</v>
      </c>
      <c r="P92" s="72" t="s">
        <v>2742</v>
      </c>
      <c r="Q92" s="72" t="s">
        <v>2719</v>
      </c>
      <c r="R92" s="556"/>
    </row>
    <row r="93" spans="1:18" s="40" customFormat="1" ht="19.5" customHeight="1">
      <c r="A93" s="161" t="s">
        <v>30</v>
      </c>
      <c r="B93" s="1176" t="s">
        <v>4188</v>
      </c>
      <c r="C93" s="1202" t="s">
        <v>3705</v>
      </c>
      <c r="D93" s="1226"/>
      <c r="E93" s="1203"/>
      <c r="F93" s="1009" t="s">
        <v>3744</v>
      </c>
      <c r="G93" s="162" t="s">
        <v>8</v>
      </c>
      <c r="H93" s="164">
        <v>25</v>
      </c>
      <c r="I93" s="558" t="e">
        <f t="shared" si="9"/>
        <v>#DIV/0!</v>
      </c>
      <c r="J93" s="214" t="e">
        <f t="shared" ref="J93:J98" si="10">"USD "&amp;IF(K93&lt;0,"( "&amp;-K93&amp;" )",K93)&amp;" / "&amp;IF(L93&lt;0,"( "&amp;-L93&amp;" )",L93)</f>
        <v>#DIV/0!</v>
      </c>
      <c r="K93" s="214" t="e">
        <f>LOOKUP(1,0/($M93&amp;$N93&amp;$O93&amp;$P93&amp;$Q93=全球运价!$B$7:$B$7&amp;全球运价!$C$7:$C$7&amp;全球运价!$S$7:$S$7&amp;全球运价!$L$7:$L$7&amp;全球运价!$P$7:$P$7),全球运价!D$7:D$7)</f>
        <v>#DIV/0!</v>
      </c>
      <c r="L93" s="214" t="e">
        <f>LOOKUP(1,0/($M93&amp;$N93&amp;$O93&amp;$P93&amp;$Q93=全球运价!$B$7:$B$7&amp;全球运价!$C$7:$C$7&amp;全球运价!$S$7:$S$7&amp;全球运价!$L$7:$L$7&amp;全球运价!$P$7:$P$7),全球运价!E$7:E$7)</f>
        <v>#DIV/0!</v>
      </c>
      <c r="M93" s="550" t="s">
        <v>859</v>
      </c>
      <c r="N93" s="40" t="s">
        <v>859</v>
      </c>
      <c r="O93" s="40" t="s">
        <v>2678</v>
      </c>
      <c r="P93" s="40" t="s">
        <v>2664</v>
      </c>
      <c r="Q93" s="40" t="s">
        <v>2730</v>
      </c>
    </row>
    <row r="94" spans="1:18" s="40" customFormat="1" ht="19.5" customHeight="1">
      <c r="A94" s="161" t="s">
        <v>3742</v>
      </c>
      <c r="B94" s="1131" t="s">
        <v>4048</v>
      </c>
      <c r="C94" s="1202" t="s">
        <v>3743</v>
      </c>
      <c r="D94" s="1226"/>
      <c r="E94" s="1203"/>
      <c r="F94" s="1009" t="s">
        <v>3744</v>
      </c>
      <c r="G94" s="331" t="s">
        <v>31</v>
      </c>
      <c r="H94" s="164">
        <v>45</v>
      </c>
      <c r="I94" s="558"/>
      <c r="J94" s="214"/>
      <c r="K94" s="214"/>
      <c r="L94" s="214"/>
      <c r="M94" s="550"/>
    </row>
    <row r="95" spans="1:18" s="40" customFormat="1" ht="19.5" customHeight="1">
      <c r="A95" s="187" t="s">
        <v>2190</v>
      </c>
      <c r="B95" s="1131" t="s">
        <v>4049</v>
      </c>
      <c r="C95" s="1202" t="s">
        <v>3705</v>
      </c>
      <c r="D95" s="1226"/>
      <c r="E95" s="1203"/>
      <c r="F95" s="1009" t="s">
        <v>3744</v>
      </c>
      <c r="G95" s="325" t="s">
        <v>31</v>
      </c>
      <c r="H95" s="164">
        <v>35</v>
      </c>
      <c r="I95" s="558" t="e">
        <f t="shared" si="9"/>
        <v>#DIV/0!</v>
      </c>
      <c r="J95" s="214" t="e">
        <f t="shared" si="10"/>
        <v>#DIV/0!</v>
      </c>
      <c r="K95" s="214" t="e">
        <f>LOOKUP(1,0/($M95&amp;$N95&amp;$O95&amp;$P95&amp;$Q95=全球运价!$B$7:$B$7&amp;全球运价!$C$7:$C$7&amp;全球运价!$S$7:$S$7&amp;全球运价!$L$7:$L$7&amp;全球运价!$P$7:$P$7),全球运价!D$7:D$7)</f>
        <v>#DIV/0!</v>
      </c>
      <c r="L95" s="214" t="e">
        <f>LOOKUP(1,0/($M95&amp;$N95&amp;$O95&amp;$P95&amp;$Q95=全球运价!$B$7:$B$7&amp;全球运价!$C$7:$C$7&amp;全球运价!$S$7:$S$7&amp;全球运价!$L$7:$L$7&amp;全球运价!$P$7:$P$7),全球运价!E$7:E$7)</f>
        <v>#DIV/0!</v>
      </c>
      <c r="M95" s="557" t="s">
        <v>1426</v>
      </c>
      <c r="N95" s="40" t="s">
        <v>859</v>
      </c>
      <c r="O95" s="40" t="s">
        <v>2678</v>
      </c>
      <c r="P95" s="40" t="s">
        <v>2664</v>
      </c>
      <c r="Q95" s="40" t="s">
        <v>2730</v>
      </c>
    </row>
    <row r="96" spans="1:18" s="40" customFormat="1" ht="19.5" customHeight="1">
      <c r="A96" s="161" t="s">
        <v>272</v>
      </c>
      <c r="B96" s="1131" t="s">
        <v>4051</v>
      </c>
      <c r="C96" s="1202" t="s">
        <v>3705</v>
      </c>
      <c r="D96" s="1226"/>
      <c r="E96" s="1203"/>
      <c r="F96" s="1009" t="s">
        <v>3745</v>
      </c>
      <c r="G96" s="227" t="s">
        <v>31</v>
      </c>
      <c r="H96" s="164">
        <v>28</v>
      </c>
      <c r="I96" s="558" t="e">
        <f t="shared" si="9"/>
        <v>#DIV/0!</v>
      </c>
      <c r="J96" s="214" t="e">
        <f t="shared" si="10"/>
        <v>#DIV/0!</v>
      </c>
      <c r="K96" s="214" t="e">
        <f>LOOKUP(1,0/($M96&amp;$N96&amp;$O96&amp;$P96&amp;$Q96=全球运价!$B$7:$B$7&amp;全球运价!$C$7:$C$7&amp;全球运价!$S$7:$S$7&amp;全球运价!$L$7:$L$7&amp;全球运价!$P$7:$P$7),全球运价!D$7:D$7)</f>
        <v>#DIV/0!</v>
      </c>
      <c r="L96" s="214" t="e">
        <f>LOOKUP(1,0/($M96&amp;$N96&amp;$O96&amp;$P96&amp;$Q96=全球运价!$B$7:$B$7&amp;全球运价!$C$7:$C$7&amp;全球运价!$S$7:$S$7&amp;全球运价!$L$7:$L$7&amp;全球运价!$P$7:$P$7),全球运价!E$7:E$7)</f>
        <v>#DIV/0!</v>
      </c>
      <c r="M96" s="550" t="s">
        <v>1015</v>
      </c>
      <c r="N96" s="40" t="s">
        <v>859</v>
      </c>
      <c r="O96" s="40" t="s">
        <v>2678</v>
      </c>
      <c r="P96" s="40" t="s">
        <v>2664</v>
      </c>
      <c r="Q96" s="40" t="s">
        <v>2730</v>
      </c>
    </row>
    <row r="97" spans="1:18" s="40" customFormat="1" ht="19.5" customHeight="1">
      <c r="A97" s="165" t="s">
        <v>273</v>
      </c>
      <c r="B97" s="1131" t="s">
        <v>4051</v>
      </c>
      <c r="C97" s="1202" t="s">
        <v>3705</v>
      </c>
      <c r="D97" s="1226"/>
      <c r="E97" s="1203"/>
      <c r="F97" s="1009" t="s">
        <v>3745</v>
      </c>
      <c r="G97" s="167" t="s">
        <v>31</v>
      </c>
      <c r="H97" s="166">
        <v>28</v>
      </c>
      <c r="I97" s="558" t="e">
        <f t="shared" si="9"/>
        <v>#DIV/0!</v>
      </c>
      <c r="J97" s="214" t="e">
        <f t="shared" si="10"/>
        <v>#DIV/0!</v>
      </c>
      <c r="K97" s="214" t="e">
        <f>LOOKUP(1,0/($M97&amp;$N97&amp;$O97&amp;$P97&amp;$Q97=全球运价!$B$7:$B$7&amp;全球运价!$C$7:$C$7&amp;全球运价!$S$7:$S$7&amp;全球运价!$L$7:$L$7&amp;全球运价!$P$7:$P$7),全球运价!D$7:D$7)</f>
        <v>#DIV/0!</v>
      </c>
      <c r="L97" s="214" t="e">
        <f>LOOKUP(1,0/($M97&amp;$N97&amp;$O97&amp;$P97&amp;$Q97=全球运价!$B$7:$B$7&amp;全球运价!$C$7:$C$7&amp;全球运价!$S$7:$S$7&amp;全球运价!$L$7:$L$7&amp;全球运价!$P$7:$P$7),全球运价!E$7:E$7)</f>
        <v>#DIV/0!</v>
      </c>
      <c r="M97" s="550" t="s">
        <v>1216</v>
      </c>
      <c r="N97" s="40" t="s">
        <v>859</v>
      </c>
      <c r="O97" s="40" t="s">
        <v>2678</v>
      </c>
      <c r="P97" s="40" t="s">
        <v>2664</v>
      </c>
      <c r="Q97" s="40" t="s">
        <v>2730</v>
      </c>
    </row>
    <row r="98" spans="1:18" s="40" customFormat="1" ht="19.5" customHeight="1">
      <c r="A98" s="161" t="s">
        <v>32</v>
      </c>
      <c r="B98" s="1131" t="s">
        <v>4050</v>
      </c>
      <c r="C98" s="1202" t="s">
        <v>3705</v>
      </c>
      <c r="D98" s="1226"/>
      <c r="E98" s="1203"/>
      <c r="F98" s="1009" t="s">
        <v>3745</v>
      </c>
      <c r="G98" s="314" t="s">
        <v>31</v>
      </c>
      <c r="H98" s="164">
        <v>28</v>
      </c>
      <c r="I98" s="558" t="e">
        <f t="shared" si="9"/>
        <v>#DIV/0!</v>
      </c>
      <c r="J98" s="214" t="e">
        <f t="shared" si="10"/>
        <v>#DIV/0!</v>
      </c>
      <c r="K98" s="214" t="e">
        <f>LOOKUP(1,0/($M98&amp;$N98&amp;$O98&amp;$P98&amp;$Q98=全球运价!$B$7:$B$7&amp;全球运价!$C$7:$C$7&amp;全球运价!$S$7:$S$7&amp;全球运价!$L$7:$L$7&amp;全球运价!$P$7:$P$7),全球运价!D$7:D$7)</f>
        <v>#DIV/0!</v>
      </c>
      <c r="L98" s="214" t="e">
        <f>LOOKUP(1,0/($M98&amp;$N98&amp;$O98&amp;$P98&amp;$Q98=全球运价!$B$7:$B$7&amp;全球运价!$C$7:$C$7&amp;全球运价!$S$7:$S$7&amp;全球运价!$L$7:$L$7&amp;全球运价!$P$7:$P$7),全球运价!E$7:E$7)</f>
        <v>#DIV/0!</v>
      </c>
      <c r="M98" s="550" t="s">
        <v>2087</v>
      </c>
      <c r="N98" s="40" t="s">
        <v>859</v>
      </c>
      <c r="O98" s="40" t="s">
        <v>2678</v>
      </c>
      <c r="P98" s="40" t="s">
        <v>2664</v>
      </c>
      <c r="Q98" s="40" t="s">
        <v>2730</v>
      </c>
    </row>
    <row r="99" spans="1:18" s="40" customFormat="1" ht="19.5" customHeight="1">
      <c r="A99" s="1065"/>
      <c r="B99" s="1066"/>
      <c r="C99" s="185"/>
      <c r="D99" s="185"/>
      <c r="E99" s="185"/>
      <c r="F99" s="185"/>
      <c r="G99" s="1064"/>
      <c r="H99" s="934"/>
      <c r="I99" s="558"/>
      <c r="J99" s="214"/>
      <c r="K99" s="214"/>
      <c r="L99" s="214"/>
      <c r="M99" s="550"/>
    </row>
    <row r="100" spans="1:18" s="40" customFormat="1" ht="19.5" customHeight="1">
      <c r="A100" s="1187" t="s">
        <v>3868</v>
      </c>
      <c r="B100" s="1188"/>
      <c r="C100" s="1188"/>
      <c r="D100" s="1188"/>
      <c r="E100" s="1188"/>
      <c r="F100" s="1188"/>
      <c r="G100" s="1188"/>
      <c r="H100" s="1189"/>
      <c r="I100" s="558"/>
      <c r="J100" s="214"/>
      <c r="K100" s="214"/>
      <c r="L100" s="214"/>
    </row>
    <row r="101" spans="1:18" s="40" customFormat="1" ht="24.75" customHeight="1">
      <c r="A101" s="1295" t="s">
        <v>3591</v>
      </c>
      <c r="B101" s="1295"/>
      <c r="C101" s="1295"/>
      <c r="D101" s="1295"/>
      <c r="E101" s="1295"/>
      <c r="F101" s="1295"/>
      <c r="G101" s="1295"/>
      <c r="H101" s="1296"/>
      <c r="I101" s="558" t="str">
        <f t="shared" si="9"/>
        <v/>
      </c>
      <c r="J101" s="214"/>
      <c r="K101" s="214"/>
      <c r="L101" s="214"/>
    </row>
    <row r="102" spans="1:18" s="41" customFormat="1" ht="19.5" customHeight="1" thickBot="1">
      <c r="A102" s="1256" t="s">
        <v>1946</v>
      </c>
      <c r="B102" s="1312"/>
      <c r="C102" s="1312"/>
      <c r="D102" s="1312"/>
      <c r="E102" s="1312"/>
      <c r="F102" s="1312"/>
      <c r="G102" s="1312"/>
      <c r="H102" s="1313"/>
      <c r="I102" s="558" t="str">
        <f t="shared" si="9"/>
        <v/>
      </c>
      <c r="J102" s="214"/>
      <c r="K102" s="214"/>
      <c r="L102" s="214"/>
      <c r="M102" s="40"/>
      <c r="N102" s="40"/>
      <c r="O102" s="40"/>
      <c r="Q102" s="40"/>
    </row>
    <row r="103" spans="1:18" s="33" customFormat="1" ht="19.5" customHeight="1">
      <c r="A103" s="1274"/>
      <c r="B103" s="1275"/>
      <c r="C103" s="1275"/>
      <c r="D103" s="1275"/>
      <c r="E103" s="1275"/>
      <c r="F103" s="1275"/>
      <c r="G103" s="31"/>
      <c r="H103" s="32"/>
      <c r="I103" s="558" t="str">
        <f t="shared" si="9"/>
        <v/>
      </c>
      <c r="J103" s="214"/>
      <c r="K103" s="214"/>
      <c r="L103" s="214"/>
      <c r="M103" s="39"/>
      <c r="N103" s="40"/>
      <c r="O103" s="40"/>
      <c r="Q103" s="40"/>
    </row>
    <row r="104" spans="1:18" ht="19.5" customHeight="1">
      <c r="A104" s="177" t="s">
        <v>2182</v>
      </c>
      <c r="B104" s="229" t="s">
        <v>2</v>
      </c>
      <c r="C104" s="1209" t="s">
        <v>72</v>
      </c>
      <c r="D104" s="1209"/>
      <c r="E104" s="229" t="s">
        <v>3</v>
      </c>
      <c r="F104" s="24" t="s">
        <v>4</v>
      </c>
      <c r="G104" s="24" t="s">
        <v>5</v>
      </c>
      <c r="H104" s="25" t="s">
        <v>6</v>
      </c>
      <c r="I104" s="558" t="str">
        <f t="shared" si="9"/>
        <v/>
      </c>
      <c r="J104" s="214" t="s">
        <v>2811</v>
      </c>
      <c r="K104" s="214" t="s">
        <v>2771</v>
      </c>
      <c r="L104" s="214" t="s">
        <v>2772</v>
      </c>
      <c r="M104" s="72" t="s">
        <v>2652</v>
      </c>
      <c r="N104" s="72" t="s">
        <v>2740</v>
      </c>
      <c r="O104" s="72" t="s">
        <v>2741</v>
      </c>
      <c r="P104" s="72" t="s">
        <v>2742</v>
      </c>
      <c r="Q104" s="72" t="s">
        <v>2719</v>
      </c>
      <c r="R104" s="556"/>
    </row>
    <row r="105" spans="1:18" s="40" customFormat="1" ht="19.5" customHeight="1">
      <c r="A105" s="187" t="s">
        <v>277</v>
      </c>
      <c r="B105" s="1131" t="s">
        <v>4052</v>
      </c>
      <c r="C105" s="1196">
        <v>0</v>
      </c>
      <c r="D105" s="1197"/>
      <c r="E105" s="1010" t="s">
        <v>85</v>
      </c>
      <c r="F105" s="994" t="s">
        <v>3616</v>
      </c>
      <c r="G105" s="168" t="s">
        <v>8</v>
      </c>
      <c r="H105" s="164">
        <v>25</v>
      </c>
      <c r="I105" s="558" t="e">
        <f t="shared" si="9"/>
        <v>#DIV/0!</v>
      </c>
      <c r="J105" s="214" t="e">
        <f t="shared" ref="J105:J122" si="11">"USD "&amp;IF(K105&lt;0,"( "&amp;-K105&amp;" )",K105)&amp;" / "&amp;IF(L105&lt;0,"( "&amp;-L105&amp;" )",L105)</f>
        <v>#DIV/0!</v>
      </c>
      <c r="K105" s="214" t="e">
        <f>LOOKUP(1,0/($M105&amp;$N105&amp;$O105&amp;$P105&amp;$Q105=全球运价!$B$7:$B$7&amp;全球运价!$C$7:$C$7&amp;全球运价!$S$7:$S$7&amp;全球运价!$L$7:$L$7&amp;全球运价!$P$7:$P$7),全球运价!D$7:D$7)</f>
        <v>#DIV/0!</v>
      </c>
      <c r="L105" s="214" t="e">
        <f>LOOKUP(1,0/($M105&amp;$N105&amp;$O105&amp;$P105&amp;$Q105=全球运价!$B$7:$B$7&amp;全球运价!$C$7:$C$7&amp;全球运价!$S$7:$S$7&amp;全球运价!$L$7:$L$7&amp;全球运价!$P$7:$P$7),全球运价!E$7:E$7)</f>
        <v>#DIV/0!</v>
      </c>
      <c r="M105" s="557" t="s">
        <v>987</v>
      </c>
      <c r="N105" s="40" t="s">
        <v>987</v>
      </c>
      <c r="O105" s="40" t="s">
        <v>2678</v>
      </c>
      <c r="P105" s="40" t="s">
        <v>2664</v>
      </c>
      <c r="Q105" s="40" t="s">
        <v>2730</v>
      </c>
    </row>
    <row r="106" spans="1:18" s="40" customFormat="1" ht="19.5" customHeight="1">
      <c r="A106" s="1520" t="s">
        <v>2426</v>
      </c>
      <c r="B106" s="1154" t="s">
        <v>4338</v>
      </c>
      <c r="C106" s="1196">
        <v>0</v>
      </c>
      <c r="D106" s="1197"/>
      <c r="E106" s="1010" t="s">
        <v>3770</v>
      </c>
      <c r="F106" s="904" t="s">
        <v>3616</v>
      </c>
      <c r="G106" s="168" t="s">
        <v>8</v>
      </c>
      <c r="H106" s="164" t="s">
        <v>252</v>
      </c>
      <c r="I106" s="558" t="e">
        <f t="shared" si="9"/>
        <v>#DIV/0!</v>
      </c>
      <c r="J106" s="214" t="e">
        <f t="shared" si="11"/>
        <v>#DIV/0!</v>
      </c>
      <c r="K106" s="214" t="e">
        <f>LOOKUP(1,0/($M106&amp;$N106&amp;$O106&amp;$P106&amp;$Q106=全球运价!$B$7:$B$7&amp;全球运价!$C$7:$C$7&amp;全球运价!$S$7:$S$7&amp;全球运价!$L$7:$L$7&amp;全球运价!$P$7:$P$7),全球运价!D$7:D$7)</f>
        <v>#DIV/0!</v>
      </c>
      <c r="L106" s="214" t="e">
        <f>LOOKUP(1,0/($M106&amp;$N106&amp;$O106&amp;$P106&amp;$Q106=全球运价!$B$7:$B$7&amp;全球运价!$C$7:$C$7&amp;全球运价!$S$7:$S$7&amp;全球运价!$L$7:$L$7&amp;全球运价!$P$7:$P$7),全球运价!E$7:E$7)</f>
        <v>#DIV/0!</v>
      </c>
      <c r="M106" s="550" t="s">
        <v>2665</v>
      </c>
      <c r="N106" s="40" t="s">
        <v>2665</v>
      </c>
      <c r="O106" s="40" t="s">
        <v>2678</v>
      </c>
      <c r="P106" s="40" t="s">
        <v>2664</v>
      </c>
      <c r="Q106" s="40" t="s">
        <v>2730</v>
      </c>
    </row>
    <row r="107" spans="1:18" s="40" customFormat="1" ht="19.5" customHeight="1">
      <c r="A107" s="1520" t="s">
        <v>286</v>
      </c>
      <c r="B107" s="1154" t="s">
        <v>4337</v>
      </c>
      <c r="C107" s="1196" t="s">
        <v>3696</v>
      </c>
      <c r="D107" s="1197"/>
      <c r="E107" s="1010" t="s">
        <v>3770</v>
      </c>
      <c r="F107" s="904" t="s">
        <v>3617</v>
      </c>
      <c r="G107" s="168" t="s">
        <v>8</v>
      </c>
      <c r="H107" s="164" t="s">
        <v>252</v>
      </c>
      <c r="I107" s="558" t="e">
        <f t="shared" si="9"/>
        <v>#DIV/0!</v>
      </c>
      <c r="J107" s="214" t="e">
        <f t="shared" si="11"/>
        <v>#DIV/0!</v>
      </c>
      <c r="K107" s="214" t="e">
        <f>LOOKUP(1,0/($M107&amp;$N107&amp;$O107&amp;$P107&amp;$Q107=全球运价!$B$7:$B$7&amp;全球运价!$C$7:$C$7&amp;全球运价!$S$7:$S$7&amp;全球运价!$L$7:$L$7&amp;全球运价!$P$7:$P$7),全球运价!D$7:D$7)</f>
        <v>#DIV/0!</v>
      </c>
      <c r="L107" s="214" t="e">
        <f>LOOKUP(1,0/($M107&amp;$N107&amp;$O107&amp;$P107&amp;$Q107=全球运价!$B$7:$B$7&amp;全球运价!$C$7:$C$7&amp;全球运价!$S$7:$S$7&amp;全球运价!$L$7:$L$7&amp;全球运价!$P$7:$P$7),全球运价!E$7:E$7)</f>
        <v>#DIV/0!</v>
      </c>
      <c r="M107" s="550" t="s">
        <v>2665</v>
      </c>
      <c r="N107" s="40" t="s">
        <v>2665</v>
      </c>
      <c r="O107" s="40" t="s">
        <v>2676</v>
      </c>
      <c r="P107" s="40" t="s">
        <v>2664</v>
      </c>
      <c r="Q107" s="40" t="s">
        <v>2730</v>
      </c>
    </row>
    <row r="108" spans="1:18" s="40" customFormat="1" ht="19.5" customHeight="1">
      <c r="A108" s="161" t="s">
        <v>3626</v>
      </c>
      <c r="B108" s="1154" t="s">
        <v>4340</v>
      </c>
      <c r="C108" s="1196">
        <v>0</v>
      </c>
      <c r="D108" s="1197"/>
      <c r="E108" s="1010" t="s">
        <v>3770</v>
      </c>
      <c r="F108" s="904" t="s">
        <v>3617</v>
      </c>
      <c r="G108" s="230" t="s">
        <v>33</v>
      </c>
      <c r="H108" s="164">
        <v>25</v>
      </c>
      <c r="I108" s="558" t="e">
        <f t="shared" si="9"/>
        <v>#DIV/0!</v>
      </c>
      <c r="J108" s="214" t="e">
        <f t="shared" si="11"/>
        <v>#DIV/0!</v>
      </c>
      <c r="K108" s="214" t="e">
        <f>LOOKUP(1,0/($M108&amp;$N108&amp;$O108&amp;$P108&amp;$Q108=全球运价!$B$7:$B$7&amp;全球运价!$C$7:$C$7&amp;全球运价!$S$7:$S$7&amp;全球运价!$L$7:$L$7&amp;全球运价!$P$7:$P$7),全球运价!D$7:D$7)</f>
        <v>#DIV/0!</v>
      </c>
      <c r="L108" s="214" t="e">
        <f>LOOKUP(1,0/($M108&amp;$N108&amp;$O108&amp;$P108&amp;$Q108=全球运价!$B$7:$B$7&amp;全球运价!$C$7:$C$7&amp;全球运价!$S$7:$S$7&amp;全球运价!$L$7:$L$7&amp;全球运价!$P$7:$P$7),全球运价!E$7:E$7)</f>
        <v>#DIV/0!</v>
      </c>
      <c r="M108" s="550" t="s">
        <v>1141</v>
      </c>
      <c r="N108" s="40" t="s">
        <v>834</v>
      </c>
      <c r="O108" s="40" t="s">
        <v>2678</v>
      </c>
      <c r="P108" s="40" t="s">
        <v>2664</v>
      </c>
      <c r="Q108" s="40" t="s">
        <v>2730</v>
      </c>
    </row>
    <row r="109" spans="1:18" s="40" customFormat="1" ht="19.5" customHeight="1">
      <c r="A109" s="161" t="s">
        <v>219</v>
      </c>
      <c r="B109" s="1154" t="s">
        <v>4339</v>
      </c>
      <c r="C109" s="1196" t="s">
        <v>3696</v>
      </c>
      <c r="D109" s="1197"/>
      <c r="E109" s="1010" t="s">
        <v>3770</v>
      </c>
      <c r="F109" s="904" t="s">
        <v>3617</v>
      </c>
      <c r="G109" s="230" t="s">
        <v>33</v>
      </c>
      <c r="H109" s="164">
        <v>25</v>
      </c>
      <c r="I109" s="558" t="e">
        <f t="shared" si="9"/>
        <v>#DIV/0!</v>
      </c>
      <c r="J109" s="214" t="e">
        <f t="shared" si="11"/>
        <v>#DIV/0!</v>
      </c>
      <c r="K109" s="214" t="e">
        <f>LOOKUP(1,0/($M109&amp;$N109&amp;$O109&amp;$P109&amp;$Q109=全球运价!$B$7:$B$7&amp;全球运价!$C$7:$C$7&amp;全球运价!$S$7:$S$7&amp;全球运价!$L$7:$L$7&amp;全球运价!$P$7:$P$7),全球运价!D$7:D$7)</f>
        <v>#DIV/0!</v>
      </c>
      <c r="L109" s="214" t="e">
        <f>LOOKUP(1,0/($M109&amp;$N109&amp;$O109&amp;$P109&amp;$Q109=全球运价!$B$7:$B$7&amp;全球运价!$C$7:$C$7&amp;全球运价!$S$7:$S$7&amp;全球运价!$L$7:$L$7&amp;全球运价!$P$7:$P$7),全球运价!E$7:E$7)</f>
        <v>#DIV/0!</v>
      </c>
      <c r="M109" s="550" t="s">
        <v>1141</v>
      </c>
      <c r="N109" s="40" t="s">
        <v>834</v>
      </c>
      <c r="O109" s="40" t="s">
        <v>2676</v>
      </c>
      <c r="P109" s="40" t="s">
        <v>2664</v>
      </c>
      <c r="Q109" s="40" t="s">
        <v>2730</v>
      </c>
    </row>
    <row r="110" spans="1:18" s="40" customFormat="1" ht="19.5" customHeight="1">
      <c r="A110" s="161" t="s">
        <v>480</v>
      </c>
      <c r="B110" s="1154" t="s">
        <v>4342</v>
      </c>
      <c r="C110" s="1196">
        <v>0</v>
      </c>
      <c r="D110" s="1197"/>
      <c r="E110" s="1010" t="s">
        <v>3770</v>
      </c>
      <c r="F110" s="904" t="s">
        <v>3617</v>
      </c>
      <c r="G110" s="230" t="s">
        <v>33</v>
      </c>
      <c r="H110" s="164">
        <v>28</v>
      </c>
      <c r="I110" s="558" t="e">
        <f t="shared" si="9"/>
        <v>#DIV/0!</v>
      </c>
      <c r="J110" s="214" t="e">
        <f t="shared" si="11"/>
        <v>#DIV/0!</v>
      </c>
      <c r="K110" s="214" t="e">
        <f>LOOKUP(1,0/($M110&amp;$N110&amp;$O110&amp;$P110&amp;$Q110=全球运价!$B$7:$B$7&amp;全球运价!$C$7:$C$7&amp;全球运价!$S$7:$S$7&amp;全球运价!$L$7:$L$7&amp;全球运价!$P$7:$P$7),全球运价!D$7:D$7)</f>
        <v>#DIV/0!</v>
      </c>
      <c r="L110" s="214" t="e">
        <f>LOOKUP(1,0/($M110&amp;$N110&amp;$O110&amp;$P110&amp;$Q110=全球运价!$B$7:$B$7&amp;全球运价!$C$7:$C$7&amp;全球运价!$S$7:$S$7&amp;全球运价!$L$7:$L$7&amp;全球运价!$P$7:$P$7),全球运价!E$7:E$7)</f>
        <v>#DIV/0!</v>
      </c>
      <c r="M110" s="550" t="s">
        <v>2783</v>
      </c>
      <c r="N110" s="40" t="s">
        <v>834</v>
      </c>
      <c r="O110" s="40" t="s">
        <v>2678</v>
      </c>
      <c r="P110" s="40" t="s">
        <v>2664</v>
      </c>
      <c r="Q110" s="40" t="s">
        <v>2730</v>
      </c>
    </row>
    <row r="111" spans="1:18" s="40" customFormat="1" ht="19.5" customHeight="1">
      <c r="A111" s="161" t="s">
        <v>481</v>
      </c>
      <c r="B111" s="1154" t="s">
        <v>4341</v>
      </c>
      <c r="C111" s="1196" t="s">
        <v>3696</v>
      </c>
      <c r="D111" s="1197"/>
      <c r="E111" s="1010" t="s">
        <v>3770</v>
      </c>
      <c r="F111" s="904" t="s">
        <v>3617</v>
      </c>
      <c r="G111" s="230" t="s">
        <v>33</v>
      </c>
      <c r="H111" s="164">
        <v>28</v>
      </c>
      <c r="I111" s="558" t="e">
        <f t="shared" si="9"/>
        <v>#DIV/0!</v>
      </c>
      <c r="J111" s="214" t="e">
        <f t="shared" si="11"/>
        <v>#DIV/0!</v>
      </c>
      <c r="K111" s="214" t="e">
        <f>LOOKUP(1,0/($M111&amp;$N111&amp;$O111&amp;$P111&amp;$Q111=全球运价!$B$7:$B$7&amp;全球运价!$C$7:$C$7&amp;全球运价!$S$7:$S$7&amp;全球运价!$L$7:$L$7&amp;全球运价!$P$7:$P$7),全球运价!D$7:D$7)</f>
        <v>#DIV/0!</v>
      </c>
      <c r="L111" s="214" t="e">
        <f>LOOKUP(1,0/($M111&amp;$N111&amp;$O111&amp;$P111&amp;$Q111=全球运价!$B$7:$B$7&amp;全球运价!$C$7:$C$7&amp;全球运价!$S$7:$S$7&amp;全球运价!$L$7:$L$7&amp;全球运价!$P$7:$P$7),全球运价!E$7:E$7)</f>
        <v>#DIV/0!</v>
      </c>
      <c r="M111" s="550" t="s">
        <v>2782</v>
      </c>
      <c r="N111" s="40" t="s">
        <v>834</v>
      </c>
      <c r="O111" s="40" t="s">
        <v>2676</v>
      </c>
      <c r="P111" s="40" t="s">
        <v>2664</v>
      </c>
      <c r="Q111" s="40" t="s">
        <v>2730</v>
      </c>
    </row>
    <row r="112" spans="1:18" s="40" customFormat="1" ht="19.5" customHeight="1">
      <c r="A112" s="187" t="s">
        <v>285</v>
      </c>
      <c r="B112" s="1154" t="s">
        <v>4343</v>
      </c>
      <c r="C112" s="1196">
        <v>0</v>
      </c>
      <c r="D112" s="1197"/>
      <c r="E112" s="1010" t="s">
        <v>3770</v>
      </c>
      <c r="F112" s="904" t="s">
        <v>3617</v>
      </c>
      <c r="G112" s="230" t="s">
        <v>33</v>
      </c>
      <c r="H112" s="164">
        <v>60</v>
      </c>
      <c r="I112" s="558" t="e">
        <f t="shared" si="9"/>
        <v>#DIV/0!</v>
      </c>
      <c r="J112" s="214" t="e">
        <f t="shared" si="11"/>
        <v>#DIV/0!</v>
      </c>
      <c r="K112" s="214" t="e">
        <f>LOOKUP(1,0/($M112&amp;$N112&amp;$O112&amp;$P112&amp;$Q112=全球运价!$B$7:$B$7&amp;全球运价!$C$7:$C$7&amp;全球运价!$S$7:$S$7&amp;全球运价!$L$7:$L$7&amp;全球运价!$P$7:$P$7),全球运价!D$7:D$7)</f>
        <v>#DIV/0!</v>
      </c>
      <c r="L112" s="214" t="e">
        <f>LOOKUP(1,0/($M112&amp;$N112&amp;$O112&amp;$P112&amp;$Q112=全球运价!$B$7:$B$7&amp;全球运价!$C$7:$C$7&amp;全球运价!$S$7:$S$7&amp;全球运价!$L$7:$L$7&amp;全球运价!$P$7:$P$7),全球运价!E$7:E$7)</f>
        <v>#DIV/0!</v>
      </c>
      <c r="M112" s="557" t="s">
        <v>2666</v>
      </c>
      <c r="N112" s="40" t="s">
        <v>834</v>
      </c>
      <c r="O112" s="40" t="s">
        <v>2678</v>
      </c>
      <c r="P112" s="40" t="s">
        <v>2664</v>
      </c>
      <c r="Q112" s="40" t="s">
        <v>2730</v>
      </c>
    </row>
    <row r="113" spans="1:17" s="40" customFormat="1" ht="19.5" customHeight="1">
      <c r="A113" s="187" t="s">
        <v>233</v>
      </c>
      <c r="B113" s="1154" t="s">
        <v>4344</v>
      </c>
      <c r="C113" s="1196">
        <v>0</v>
      </c>
      <c r="D113" s="1197"/>
      <c r="E113" s="1010" t="s">
        <v>3770</v>
      </c>
      <c r="F113" s="904" t="s">
        <v>3617</v>
      </c>
      <c r="G113" s="230" t="s">
        <v>33</v>
      </c>
      <c r="H113" s="164">
        <v>60</v>
      </c>
      <c r="I113" s="558" t="e">
        <f t="shared" si="9"/>
        <v>#DIV/0!</v>
      </c>
      <c r="J113" s="214" t="e">
        <f t="shared" si="11"/>
        <v>#DIV/0!</v>
      </c>
      <c r="K113" s="214" t="e">
        <f>LOOKUP(1,0/($M113&amp;$N113&amp;$O113&amp;$P113&amp;$Q113=全球运价!$B$7:$B$7&amp;全球运价!$C$7:$C$7&amp;全球运价!$S$7:$S$7&amp;全球运价!$L$7:$L$7&amp;全球运价!$P$7:$P$7),全球运价!D$7:D$7)</f>
        <v>#DIV/0!</v>
      </c>
      <c r="L113" s="214" t="e">
        <f>LOOKUP(1,0/($M113&amp;$N113&amp;$O113&amp;$P113&amp;$Q113=全球运价!$B$7:$B$7&amp;全球运价!$C$7:$C$7&amp;全球运价!$S$7:$S$7&amp;全球运价!$L$7:$L$7&amp;全球运价!$P$7:$P$7),全球运价!E$7:E$7)</f>
        <v>#DIV/0!</v>
      </c>
      <c r="M113" s="557" t="s">
        <v>1469</v>
      </c>
      <c r="N113" s="40" t="s">
        <v>834</v>
      </c>
      <c r="O113" s="40" t="s">
        <v>2678</v>
      </c>
      <c r="P113" s="40" t="s">
        <v>2664</v>
      </c>
      <c r="Q113" s="40" t="s">
        <v>2730</v>
      </c>
    </row>
    <row r="114" spans="1:17" s="40" customFormat="1" ht="19.5" customHeight="1">
      <c r="A114" s="187" t="s">
        <v>284</v>
      </c>
      <c r="B114" s="1154" t="s">
        <v>4343</v>
      </c>
      <c r="C114" s="1196">
        <v>0</v>
      </c>
      <c r="D114" s="1197"/>
      <c r="E114" s="1010" t="s">
        <v>3770</v>
      </c>
      <c r="F114" s="904" t="s">
        <v>3617</v>
      </c>
      <c r="G114" s="230" t="s">
        <v>33</v>
      </c>
      <c r="H114" s="164">
        <v>60</v>
      </c>
      <c r="I114" s="558" t="e">
        <f t="shared" si="9"/>
        <v>#DIV/0!</v>
      </c>
      <c r="J114" s="214" t="e">
        <f t="shared" si="11"/>
        <v>#DIV/0!</v>
      </c>
      <c r="K114" s="214" t="e">
        <f>LOOKUP(1,0/($M114&amp;$N114&amp;$O114&amp;$P114&amp;$Q114=全球运价!$B$7:$B$7&amp;全球运价!$C$7:$C$7&amp;全球运价!$S$7:$S$7&amp;全球运价!$L$7:$L$7&amp;全球运价!$P$7:$P$7),全球运价!D$7:D$7)</f>
        <v>#DIV/0!</v>
      </c>
      <c r="L114" s="214" t="e">
        <f>LOOKUP(1,0/($M114&amp;$N114&amp;$O114&amp;$P114&amp;$Q114=全球运价!$B$7:$B$7&amp;全球运价!$C$7:$C$7&amp;全球运价!$S$7:$S$7&amp;全球运价!$L$7:$L$7&amp;全球运价!$P$7:$P$7),全球运价!E$7:E$7)</f>
        <v>#DIV/0!</v>
      </c>
      <c r="M114" s="557" t="s">
        <v>1475</v>
      </c>
      <c r="N114" s="40" t="s">
        <v>834</v>
      </c>
      <c r="O114" s="40" t="s">
        <v>2678</v>
      </c>
      <c r="P114" s="40" t="s">
        <v>2664</v>
      </c>
      <c r="Q114" s="40" t="s">
        <v>2730</v>
      </c>
    </row>
    <row r="115" spans="1:17" s="40" customFormat="1" ht="19.5" customHeight="1">
      <c r="A115" s="161" t="s">
        <v>34</v>
      </c>
      <c r="B115" s="1176" t="s">
        <v>4189</v>
      </c>
      <c r="C115" s="1196">
        <v>0</v>
      </c>
      <c r="D115" s="1197"/>
      <c r="E115" s="1010" t="s">
        <v>60</v>
      </c>
      <c r="F115" s="184" t="s">
        <v>3680</v>
      </c>
      <c r="G115" s="168" t="s">
        <v>8</v>
      </c>
      <c r="H115" s="164">
        <v>45</v>
      </c>
      <c r="I115" s="558" t="e">
        <f t="shared" si="9"/>
        <v>#DIV/0!</v>
      </c>
      <c r="J115" s="214" t="e">
        <f t="shared" si="11"/>
        <v>#DIV/0!</v>
      </c>
      <c r="K115" s="214" t="e">
        <f>LOOKUP(1,0/($M115&amp;$N115&amp;$O115&amp;$P115&amp;$Q115=全球运价!$B$7:$B$7&amp;全球运价!$C$7:$C$7&amp;全球运价!$S$7:$S$7&amp;全球运价!$L$7:$L$7&amp;全球运价!$P$7:$P$7),全球运价!D$7:D$7)</f>
        <v>#DIV/0!</v>
      </c>
      <c r="L115" s="214" t="e">
        <f>LOOKUP(1,0/($M115&amp;$N115&amp;$O115&amp;$P115&amp;$Q115=全球运价!$B$7:$B$7&amp;全球运价!$C$7:$C$7&amp;全球运价!$S$7:$S$7&amp;全球运价!$L$7:$L$7&amp;全球运价!$P$7:$P$7),全球运价!E$7:E$7)</f>
        <v>#DIV/0!</v>
      </c>
      <c r="M115" s="557" t="s">
        <v>2784</v>
      </c>
      <c r="N115" s="40" t="s">
        <v>1443</v>
      </c>
      <c r="O115" s="40" t="s">
        <v>2678</v>
      </c>
      <c r="P115" s="40" t="s">
        <v>2664</v>
      </c>
      <c r="Q115" s="40" t="s">
        <v>2730</v>
      </c>
    </row>
    <row r="116" spans="1:17" s="40" customFormat="1" ht="19.5" customHeight="1">
      <c r="A116" s="161" t="s">
        <v>35</v>
      </c>
      <c r="B116" s="1176" t="s">
        <v>4190</v>
      </c>
      <c r="C116" s="1196">
        <v>0</v>
      </c>
      <c r="D116" s="1197"/>
      <c r="E116" s="1010" t="s">
        <v>60</v>
      </c>
      <c r="F116" s="184" t="s">
        <v>3680</v>
      </c>
      <c r="G116" s="168" t="s">
        <v>8</v>
      </c>
      <c r="H116" s="164">
        <v>45</v>
      </c>
      <c r="I116" s="558" t="e">
        <f t="shared" si="9"/>
        <v>#DIV/0!</v>
      </c>
      <c r="J116" s="214" t="e">
        <f t="shared" si="11"/>
        <v>#DIV/0!</v>
      </c>
      <c r="K116" s="214" t="e">
        <f>LOOKUP(1,0/($M116&amp;$N116&amp;$O116&amp;$P116&amp;$Q116=全球运价!$B$7:$B$7&amp;全球运价!$C$7:$C$7&amp;全球运价!$S$7:$S$7&amp;全球运价!$L$7:$L$7&amp;全球运价!$P$7:$P$7),全球运价!D$7:D$7)</f>
        <v>#DIV/0!</v>
      </c>
      <c r="L116" s="214" t="e">
        <f>LOOKUP(1,0/($M116&amp;$N116&amp;$O116&amp;$P116&amp;$Q116=全球运价!$B$7:$B$7&amp;全球运价!$C$7:$C$7&amp;全球运价!$S$7:$S$7&amp;全球运价!$L$7:$L$7&amp;全球运价!$P$7:$P$7),全球运价!E$7:E$7)</f>
        <v>#DIV/0!</v>
      </c>
      <c r="M116" s="557" t="s">
        <v>2777</v>
      </c>
      <c r="N116" s="40" t="s">
        <v>894</v>
      </c>
      <c r="O116" s="40" t="s">
        <v>2678</v>
      </c>
      <c r="P116" s="40" t="s">
        <v>2664</v>
      </c>
      <c r="Q116" s="40" t="s">
        <v>2730</v>
      </c>
    </row>
    <row r="117" spans="1:17" s="40" customFormat="1" ht="19.5" customHeight="1">
      <c r="A117" s="161" t="s">
        <v>369</v>
      </c>
      <c r="B117" s="1176" t="s">
        <v>4190</v>
      </c>
      <c r="C117" s="1196">
        <v>0</v>
      </c>
      <c r="D117" s="1197"/>
      <c r="E117" s="1010" t="s">
        <v>60</v>
      </c>
      <c r="F117" s="184" t="s">
        <v>3680</v>
      </c>
      <c r="G117" s="168" t="s">
        <v>8</v>
      </c>
      <c r="H117" s="164">
        <v>45</v>
      </c>
      <c r="I117" s="558" t="e">
        <f t="shared" si="9"/>
        <v>#DIV/0!</v>
      </c>
      <c r="J117" s="214" t="e">
        <f t="shared" si="11"/>
        <v>#DIV/0!</v>
      </c>
      <c r="K117" s="214" t="e">
        <f>LOOKUP(1,0/($M117&amp;$N117&amp;$O117&amp;$P117&amp;$Q117=全球运价!$B$7:$B$7&amp;全球运价!$C$7:$C$7&amp;全球运价!$S$7:$S$7&amp;全球运价!$L$7:$L$7&amp;全球运价!$P$7:$P$7),全球运价!D$7:D$7)</f>
        <v>#DIV/0!</v>
      </c>
      <c r="L117" s="214" t="e">
        <f>LOOKUP(1,0/($M117&amp;$N117&amp;$O117&amp;$P117&amp;$Q117=全球运价!$B$7:$B$7&amp;全球运价!$C$7:$C$7&amp;全球运价!$S$7:$S$7&amp;全球运价!$L$7:$L$7&amp;全球运价!$P$7:$P$7),全球运价!E$7:E$7)</f>
        <v>#DIV/0!</v>
      </c>
      <c r="M117" s="550" t="s">
        <v>2778</v>
      </c>
      <c r="N117" s="40" t="s">
        <v>1180</v>
      </c>
      <c r="O117" s="40" t="s">
        <v>2678</v>
      </c>
      <c r="P117" s="40" t="s">
        <v>2664</v>
      </c>
      <c r="Q117" s="40" t="s">
        <v>2730</v>
      </c>
    </row>
    <row r="118" spans="1:17" s="40" customFormat="1" ht="19.5" customHeight="1">
      <c r="A118" s="161" t="s">
        <v>370</v>
      </c>
      <c r="B118" s="1176" t="s">
        <v>4191</v>
      </c>
      <c r="C118" s="1196">
        <v>0</v>
      </c>
      <c r="D118" s="1197"/>
      <c r="E118" s="1010" t="s">
        <v>60</v>
      </c>
      <c r="F118" s="184" t="s">
        <v>3680</v>
      </c>
      <c r="G118" s="168" t="s">
        <v>8</v>
      </c>
      <c r="H118" s="164">
        <v>45</v>
      </c>
      <c r="I118" s="558" t="e">
        <f t="shared" si="9"/>
        <v>#DIV/0!</v>
      </c>
      <c r="J118" s="214" t="e">
        <f t="shared" si="11"/>
        <v>#DIV/0!</v>
      </c>
      <c r="K118" s="214" t="e">
        <f>LOOKUP(1,0/($M118&amp;$N118&amp;$O118&amp;$P118&amp;$Q118=全球运价!$B$7:$B$7&amp;全球运价!$C$7:$C$7&amp;全球运价!$S$7:$S$7&amp;全球运价!$L$7:$L$7&amp;全球运价!$P$7:$P$7),全球运价!D$7:D$7)</f>
        <v>#DIV/0!</v>
      </c>
      <c r="L118" s="214" t="e">
        <f>LOOKUP(1,0/($M118&amp;$N118&amp;$O118&amp;$P118&amp;$Q118=全球运价!$B$7:$B$7&amp;全球运价!$C$7:$C$7&amp;全球运价!$S$7:$S$7&amp;全球运价!$L$7:$L$7&amp;全球运价!$P$7:$P$7),全球运价!E$7:E$7)</f>
        <v>#DIV/0!</v>
      </c>
      <c r="M118" s="550" t="s">
        <v>2779</v>
      </c>
      <c r="N118" s="40" t="s">
        <v>1449</v>
      </c>
      <c r="O118" s="40" t="s">
        <v>2678</v>
      </c>
      <c r="P118" s="40" t="s">
        <v>2664</v>
      </c>
      <c r="Q118" s="40" t="s">
        <v>2730</v>
      </c>
    </row>
    <row r="119" spans="1:17" s="40" customFormat="1" ht="19.5" customHeight="1">
      <c r="A119" s="161" t="s">
        <v>2187</v>
      </c>
      <c r="B119" s="1133" t="s">
        <v>4053</v>
      </c>
      <c r="C119" s="1276"/>
      <c r="D119" s="1276"/>
      <c r="E119" s="1010" t="s">
        <v>3785</v>
      </c>
      <c r="F119" s="324" t="s">
        <v>875</v>
      </c>
      <c r="G119" s="168" t="s">
        <v>8</v>
      </c>
      <c r="H119" s="163" t="s">
        <v>2183</v>
      </c>
      <c r="I119" s="558" t="e">
        <f t="shared" si="9"/>
        <v>#DIV/0!</v>
      </c>
      <c r="J119" s="214" t="e">
        <f t="shared" si="11"/>
        <v>#DIV/0!</v>
      </c>
      <c r="K119" s="214" t="e">
        <f>LOOKUP(1,0/($M119&amp;$N119&amp;$O119&amp;$P119&amp;$Q119=全球运价!$B$7:$B$7&amp;全球运价!$C$7:$C$7&amp;全球运价!$S$7:$S$7&amp;全球运价!$L$7:$L$7&amp;全球运价!$P$7:$P$7),全球运价!D$7:D$7)</f>
        <v>#DIV/0!</v>
      </c>
      <c r="L119" s="214" t="e">
        <f>LOOKUP(1,0/($M119&amp;$N119&amp;$O119&amp;$P119&amp;$Q119=全球运价!$B$7:$B$7&amp;全球运价!$C$7:$C$7&amp;全球运价!$S$7:$S$7&amp;全球运价!$L$7:$L$7&amp;全球运价!$P$7:$P$7),全球运价!E$7:E$7)</f>
        <v>#DIV/0!</v>
      </c>
      <c r="M119" s="550" t="s">
        <v>2785</v>
      </c>
      <c r="N119" s="40" t="s">
        <v>1330</v>
      </c>
      <c r="O119" s="40" t="s">
        <v>2678</v>
      </c>
      <c r="P119" s="40" t="s">
        <v>2664</v>
      </c>
      <c r="Q119" s="40" t="s">
        <v>2730</v>
      </c>
    </row>
    <row r="120" spans="1:17" s="40" customFormat="1" ht="19.5" customHeight="1">
      <c r="A120" s="161" t="s">
        <v>232</v>
      </c>
      <c r="B120" s="1131" t="s">
        <v>4054</v>
      </c>
      <c r="C120" s="1196">
        <v>0</v>
      </c>
      <c r="D120" s="1197"/>
      <c r="E120" s="1010" t="s">
        <v>3785</v>
      </c>
      <c r="F120" s="324" t="s">
        <v>875</v>
      </c>
      <c r="G120" s="323" t="s">
        <v>2184</v>
      </c>
      <c r="H120" s="164" t="s">
        <v>2185</v>
      </c>
      <c r="I120" s="558" t="e">
        <f t="shared" si="9"/>
        <v>#DIV/0!</v>
      </c>
      <c r="J120" s="214" t="e">
        <f t="shared" si="11"/>
        <v>#DIV/0!</v>
      </c>
      <c r="K120" s="214" t="e">
        <f>LOOKUP(1,0/($M120&amp;$N120&amp;$O120&amp;$P120&amp;$Q120=全球运价!$B$7:$B$7&amp;全球运价!$C$7:$C$7&amp;全球运价!$S$7:$S$7&amp;全球运价!$L$7:$L$7&amp;全球运价!$P$7:$P$7),全球运价!D$7:D$7)</f>
        <v>#DIV/0!</v>
      </c>
      <c r="L120" s="214" t="e">
        <f>LOOKUP(1,0/($M120&amp;$N120&amp;$O120&amp;$P120&amp;$Q120=全球运价!$B$7:$B$7&amp;全球运价!$C$7:$C$7&amp;全球运价!$S$7:$S$7&amp;全球运价!$L$7:$L$7&amp;全球运价!$P$7:$P$7),全球运价!E$7:E$7)</f>
        <v>#DIV/0!</v>
      </c>
      <c r="M120" s="550" t="s">
        <v>1329</v>
      </c>
      <c r="N120" s="40" t="s">
        <v>1330</v>
      </c>
      <c r="O120" s="40" t="s">
        <v>2678</v>
      </c>
      <c r="P120" s="40" t="s">
        <v>2664</v>
      </c>
      <c r="Q120" s="40" t="s">
        <v>2730</v>
      </c>
    </row>
    <row r="121" spans="1:17" s="40" customFormat="1" ht="19.5" customHeight="1">
      <c r="A121" s="171" t="s">
        <v>2188</v>
      </c>
      <c r="B121" s="1133" t="s">
        <v>4055</v>
      </c>
      <c r="C121" s="1253"/>
      <c r="D121" s="1255"/>
      <c r="E121" s="1010" t="s">
        <v>3785</v>
      </c>
      <c r="F121" s="324" t="s">
        <v>875</v>
      </c>
      <c r="G121" s="323" t="s">
        <v>2184</v>
      </c>
      <c r="H121" s="164">
        <v>25</v>
      </c>
      <c r="I121" s="558" t="e">
        <f t="shared" si="9"/>
        <v>#DIV/0!</v>
      </c>
      <c r="J121" s="214" t="e">
        <f t="shared" si="11"/>
        <v>#DIV/0!</v>
      </c>
      <c r="K121" s="214" t="e">
        <f>LOOKUP(1,0/($M121&amp;$N121&amp;$O121&amp;$P121&amp;$Q121=全球运价!$B$7:$B$7&amp;全球运价!$C$7:$C$7&amp;全球运价!$S$7:$S$7&amp;全球运价!$L$7:$L$7&amp;全球运价!$P$7:$P$7),全球运价!D$7:D$7)</f>
        <v>#DIV/0!</v>
      </c>
      <c r="L121" s="214" t="e">
        <f>LOOKUP(1,0/($M121&amp;$N121&amp;$O121&amp;$P121&amp;$Q121=全球运价!$B$7:$B$7&amp;全球运价!$C$7:$C$7&amp;全球运价!$S$7:$S$7&amp;全球运价!$L$7:$L$7&amp;全球运价!$P$7:$P$7),全球运价!E$7:E$7)</f>
        <v>#DIV/0!</v>
      </c>
      <c r="M121" s="550" t="s">
        <v>2780</v>
      </c>
      <c r="N121" s="40" t="s">
        <v>1330</v>
      </c>
      <c r="O121" s="40" t="s">
        <v>2678</v>
      </c>
      <c r="P121" s="40" t="s">
        <v>2664</v>
      </c>
      <c r="Q121" s="40" t="s">
        <v>2730</v>
      </c>
    </row>
    <row r="122" spans="1:17" s="40" customFormat="1" ht="19.5" customHeight="1">
      <c r="A122" s="171" t="s">
        <v>2189</v>
      </c>
      <c r="B122" s="1131" t="s">
        <v>4054</v>
      </c>
      <c r="C122" s="1276"/>
      <c r="D122" s="1276"/>
      <c r="E122" s="1010" t="s">
        <v>3785</v>
      </c>
      <c r="F122" s="324" t="s">
        <v>875</v>
      </c>
      <c r="G122" s="323" t="s">
        <v>2184</v>
      </c>
      <c r="H122" s="164">
        <v>22</v>
      </c>
      <c r="I122" s="558" t="e">
        <f t="shared" si="9"/>
        <v>#DIV/0!</v>
      </c>
      <c r="J122" s="214" t="e">
        <f t="shared" si="11"/>
        <v>#DIV/0!</v>
      </c>
      <c r="K122" s="214" t="e">
        <f>LOOKUP(1,0/($M122&amp;$N122&amp;$O122&amp;$P122&amp;$Q122=全球运价!$B$7:$B$7&amp;全球运价!$C$7:$C$7&amp;全球运价!$S$7:$S$7&amp;全球运价!$L$7:$L$7&amp;全球运价!$P$7:$P$7),全球运价!D$7:D$7)</f>
        <v>#DIV/0!</v>
      </c>
      <c r="L122" s="214" t="e">
        <f>LOOKUP(1,0/($M122&amp;$N122&amp;$O122&amp;$P122&amp;$Q122=全球运价!$B$7:$B$7&amp;全球运价!$C$7:$C$7&amp;全球运价!$S$7:$S$7&amp;全球运价!$L$7:$L$7&amp;全球运价!$P$7:$P$7),全球运价!E$7:E$7)</f>
        <v>#DIV/0!</v>
      </c>
      <c r="M122" s="550" t="s">
        <v>2781</v>
      </c>
      <c r="N122" s="40" t="s">
        <v>1330</v>
      </c>
      <c r="O122" s="40" t="s">
        <v>2678</v>
      </c>
      <c r="P122" s="40" t="s">
        <v>2664</v>
      </c>
      <c r="Q122" s="40" t="s">
        <v>2730</v>
      </c>
    </row>
    <row r="123" spans="1:17" s="40" customFormat="1" ht="19.5" customHeight="1">
      <c r="A123" s="628" t="s">
        <v>239</v>
      </c>
      <c r="B123" s="1133" t="s">
        <v>4056</v>
      </c>
      <c r="C123" s="1253"/>
      <c r="D123" s="1255"/>
      <c r="E123" s="1010" t="s">
        <v>3785</v>
      </c>
      <c r="F123" s="658" t="s">
        <v>3681</v>
      </c>
      <c r="G123" s="659" t="s">
        <v>3173</v>
      </c>
      <c r="H123" s="196">
        <v>30</v>
      </c>
      <c r="I123" s="558" t="e">
        <f t="shared" ref="I123" si="12">IF(J123="","",IF(J123="SYSTEM PRICE","",IF(B123=J123,"-","check")))</f>
        <v>#DIV/0!</v>
      </c>
      <c r="J123" s="214" t="e">
        <f t="shared" ref="J123" si="13">"USD "&amp;IF(K123&lt;0,"( "&amp;-K123&amp;" )",K123)&amp;" / "&amp;IF(L123&lt;0,"( "&amp;-L123&amp;" )",L123)</f>
        <v>#DIV/0!</v>
      </c>
      <c r="K123" s="214" t="e">
        <f>LOOKUP(1,0/($M123&amp;$N123&amp;$O123&amp;$P123&amp;$Q123=全球运价!$B$7:$B$7&amp;全球运价!$C$7:$C$7&amp;全球运价!$S$7:$S$7&amp;全球运价!$L$7:$L$7&amp;全球运价!$P$7:$P$7),全球运价!D$7:D$7)</f>
        <v>#DIV/0!</v>
      </c>
      <c r="L123" s="214" t="e">
        <f>LOOKUP(1,0/($M123&amp;$N123&amp;$O123&amp;$P123&amp;$Q123=全球运价!$B$7:$B$7&amp;全球运价!$C$7:$C$7&amp;全球运价!$S$7:$S$7&amp;全球运价!$L$7:$L$7&amp;全球运价!$P$7:$P$7),全球运价!E$7:E$7)</f>
        <v>#DIV/0!</v>
      </c>
      <c r="M123" s="550" t="s">
        <v>2780</v>
      </c>
      <c r="N123" s="40" t="s">
        <v>1436</v>
      </c>
      <c r="O123" s="40" t="s">
        <v>2675</v>
      </c>
      <c r="P123" s="40" t="s">
        <v>2656</v>
      </c>
      <c r="Q123" s="40" t="s">
        <v>2730</v>
      </c>
    </row>
    <row r="124" spans="1:17" s="197" customFormat="1" ht="19.5" customHeight="1">
      <c r="A124" s="1294"/>
      <c r="B124" s="1295"/>
      <c r="C124" s="1295"/>
      <c r="D124" s="1295"/>
      <c r="E124" s="1295"/>
      <c r="F124" s="1295"/>
      <c r="G124" s="1295"/>
      <c r="H124" s="1296"/>
      <c r="I124" s="558" t="str">
        <f t="shared" si="9"/>
        <v/>
      </c>
      <c r="J124" s="214"/>
      <c r="K124" s="214"/>
      <c r="L124" s="214"/>
      <c r="M124" s="568"/>
      <c r="N124" s="40"/>
      <c r="O124" s="40"/>
      <c r="P124" s="569"/>
      <c r="Q124" s="40"/>
    </row>
    <row r="125" spans="1:17" s="40" customFormat="1" ht="19.5" customHeight="1">
      <c r="A125" s="1187" t="s">
        <v>3868</v>
      </c>
      <c r="B125" s="1188"/>
      <c r="C125" s="1188"/>
      <c r="D125" s="1188"/>
      <c r="E125" s="1188"/>
      <c r="F125" s="1188"/>
      <c r="G125" s="1188"/>
      <c r="H125" s="1189"/>
      <c r="I125" s="558"/>
      <c r="J125" s="214"/>
      <c r="K125" s="214"/>
      <c r="L125" s="214"/>
    </row>
    <row r="126" spans="1:17" s="28" customFormat="1" ht="19.5" customHeight="1">
      <c r="A126" s="1285" t="s">
        <v>482</v>
      </c>
      <c r="B126" s="1286"/>
      <c r="C126" s="1286"/>
      <c r="D126" s="1286"/>
      <c r="E126" s="1286"/>
      <c r="F126" s="1286"/>
      <c r="G126" s="1286"/>
      <c r="H126" s="1287"/>
      <c r="I126" s="558" t="str">
        <f t="shared" si="9"/>
        <v/>
      </c>
      <c r="J126" s="214"/>
      <c r="K126" s="214"/>
      <c r="L126" s="214"/>
      <c r="N126" s="40"/>
      <c r="O126" s="40"/>
      <c r="Q126" s="40"/>
    </row>
    <row r="127" spans="1:17" s="28" customFormat="1" ht="19.5" customHeight="1" thickBot="1">
      <c r="A127" s="42" t="s">
        <v>36</v>
      </c>
      <c r="B127" s="36"/>
      <c r="C127" s="36"/>
      <c r="D127" s="36"/>
      <c r="E127" s="43"/>
      <c r="F127" s="36"/>
      <c r="G127" s="36"/>
      <c r="H127" s="44"/>
      <c r="I127" s="558" t="str">
        <f t="shared" si="9"/>
        <v/>
      </c>
      <c r="J127" s="214"/>
      <c r="K127" s="214"/>
      <c r="L127" s="214"/>
      <c r="N127" s="40"/>
      <c r="O127" s="40"/>
      <c r="Q127" s="40"/>
    </row>
    <row r="128" spans="1:17" s="33" customFormat="1" ht="19.5" customHeight="1">
      <c r="A128" s="1274"/>
      <c r="B128" s="1275"/>
      <c r="C128" s="1275"/>
      <c r="D128" s="1275"/>
      <c r="E128" s="1275"/>
      <c r="F128" s="1275"/>
      <c r="G128" s="31"/>
      <c r="H128" s="32"/>
      <c r="I128" s="558" t="str">
        <f t="shared" si="9"/>
        <v/>
      </c>
      <c r="J128" s="214"/>
      <c r="K128" s="214"/>
      <c r="L128" s="214"/>
      <c r="M128" s="39"/>
      <c r="N128" s="40"/>
      <c r="O128" s="40"/>
      <c r="Q128" s="40"/>
    </row>
    <row r="129" spans="1:18" ht="19.5" customHeight="1">
      <c r="A129" s="177" t="s">
        <v>37</v>
      </c>
      <c r="B129" s="229" t="s">
        <v>2</v>
      </c>
      <c r="C129" s="1219" t="s">
        <v>3</v>
      </c>
      <c r="D129" s="1219"/>
      <c r="E129" s="1219"/>
      <c r="F129" s="24" t="s">
        <v>4</v>
      </c>
      <c r="G129" s="24" t="s">
        <v>5</v>
      </c>
      <c r="H129" s="25" t="s">
        <v>6</v>
      </c>
      <c r="I129" s="558" t="str">
        <f t="shared" si="9"/>
        <v/>
      </c>
      <c r="J129" s="572" t="s">
        <v>2811</v>
      </c>
      <c r="K129" s="214" t="s">
        <v>2771</v>
      </c>
      <c r="L129" s="214" t="s">
        <v>2772</v>
      </c>
      <c r="M129" s="72" t="s">
        <v>2652</v>
      </c>
      <c r="N129" s="72" t="s">
        <v>2740</v>
      </c>
      <c r="O129" s="72" t="s">
        <v>2741</v>
      </c>
      <c r="P129" s="72" t="s">
        <v>2742</v>
      </c>
      <c r="Q129" s="72" t="s">
        <v>2719</v>
      </c>
      <c r="R129" s="556"/>
    </row>
    <row r="130" spans="1:18" s="40" customFormat="1" ht="19.5" customHeight="1">
      <c r="A130" s="326" t="s">
        <v>3365</v>
      </c>
      <c r="B130" s="1175" t="s">
        <v>4201</v>
      </c>
      <c r="C130" s="1202" t="s">
        <v>3830</v>
      </c>
      <c r="D130" s="1226"/>
      <c r="E130" s="1203"/>
      <c r="F130" s="639" t="s">
        <v>2342</v>
      </c>
      <c r="G130" s="182" t="s">
        <v>8</v>
      </c>
      <c r="H130" s="222" t="s">
        <v>3695</v>
      </c>
      <c r="I130" s="558" t="e">
        <f t="shared" si="9"/>
        <v>#DIV/0!</v>
      </c>
      <c r="J130" s="214" t="e">
        <f t="shared" ref="J130:J132" si="14">"USD "&amp;IF(K130&lt;0,"( "&amp;-K130&amp;" )",K130)&amp;" / "&amp;IF(L130&lt;0,"( "&amp;-L130&amp;" )",L130)</f>
        <v>#DIV/0!</v>
      </c>
      <c r="K130" s="214" t="e">
        <f>LOOKUP(1,0/($M130&amp;$N130&amp;$O130&amp;$P130&amp;$Q130=全球运价!$B$7:$B$7&amp;全球运价!$C$7:$C$7&amp;全球运价!$S$7:$S$7&amp;全球运价!$L$7:$L$7&amp;全球运价!$P$7:$P$7),全球运价!D$7:D$7)</f>
        <v>#DIV/0!</v>
      </c>
      <c r="L130" s="214" t="e">
        <f>LOOKUP(1,0/($M130&amp;$N130&amp;$O130&amp;$P130&amp;$Q130=全球运价!$B$7:$B$7&amp;全球运价!$C$7:$C$7&amp;全球运价!$S$7:$S$7&amp;全球运价!$L$7:$L$7&amp;全球运价!$P$7:$P$7),全球运价!E$7:E$7)</f>
        <v>#DIV/0!</v>
      </c>
      <c r="M130" s="40" t="s">
        <v>145</v>
      </c>
      <c r="N130" s="40" t="s">
        <v>145</v>
      </c>
      <c r="O130" s="40" t="s">
        <v>2678</v>
      </c>
      <c r="P130" s="40" t="s">
        <v>2664</v>
      </c>
      <c r="Q130" s="40" t="s">
        <v>2730</v>
      </c>
    </row>
    <row r="131" spans="1:18" s="40" customFormat="1" ht="19.5" customHeight="1">
      <c r="A131" s="326" t="s">
        <v>2398</v>
      </c>
      <c r="B131" s="1175" t="s">
        <v>4202</v>
      </c>
      <c r="C131" s="1196" t="s">
        <v>3645</v>
      </c>
      <c r="D131" s="1304"/>
      <c r="E131" s="1197"/>
      <c r="F131" s="331" t="s">
        <v>3646</v>
      </c>
      <c r="G131" s="162" t="s">
        <v>2997</v>
      </c>
      <c r="H131" s="163" t="s">
        <v>3554</v>
      </c>
      <c r="I131" s="558" t="e">
        <f t="shared" si="9"/>
        <v>#DIV/0!</v>
      </c>
      <c r="J131" s="214" t="e">
        <f t="shared" si="14"/>
        <v>#DIV/0!</v>
      </c>
      <c r="K131" s="214" t="e">
        <f>LOOKUP(1,0/($M131&amp;$N131&amp;$O131&amp;$P131&amp;$Q131=全球运价!$B$7:$B$7&amp;全球运价!$C$7:$C$7&amp;全球运价!$S$7:$S$7&amp;全球运价!$L$7:$L$7&amp;全球运价!$P$7:$P$7),全球运价!D$7:D$7)</f>
        <v>#DIV/0!</v>
      </c>
      <c r="L131" s="214" t="e">
        <f>LOOKUP(1,0/($M131&amp;$N131&amp;$O131&amp;$P131&amp;$Q131=全球运价!$B$7:$B$7&amp;全球运价!$C$7:$C$7&amp;全球运价!$S$7:$S$7&amp;全球运价!$L$7:$L$7&amp;全球运价!$P$7:$P$7),全球运价!E$7:E$7)</f>
        <v>#DIV/0!</v>
      </c>
      <c r="M131" s="40" t="s">
        <v>576</v>
      </c>
      <c r="N131" s="40" t="s">
        <v>576</v>
      </c>
      <c r="O131" s="40" t="s">
        <v>2678</v>
      </c>
      <c r="P131" s="40" t="s">
        <v>2664</v>
      </c>
      <c r="Q131" s="40" t="s">
        <v>2730</v>
      </c>
    </row>
    <row r="132" spans="1:18" s="40" customFormat="1" ht="19.5" customHeight="1">
      <c r="A132" s="326" t="s">
        <v>2399</v>
      </c>
      <c r="B132" s="1175" t="s">
        <v>4203</v>
      </c>
      <c r="C132" s="1196" t="s">
        <v>3645</v>
      </c>
      <c r="D132" s="1304"/>
      <c r="E132" s="1197"/>
      <c r="F132" s="331" t="s">
        <v>3646</v>
      </c>
      <c r="G132" s="162" t="s">
        <v>2997</v>
      </c>
      <c r="H132" s="163" t="s">
        <v>3554</v>
      </c>
      <c r="I132" s="558" t="e">
        <f t="shared" si="9"/>
        <v>#DIV/0!</v>
      </c>
      <c r="J132" s="214" t="e">
        <f t="shared" si="14"/>
        <v>#DIV/0!</v>
      </c>
      <c r="K132" s="214" t="e">
        <f>LOOKUP(1,0/($M132&amp;$N132&amp;$O132&amp;$P132&amp;$Q132=全球运价!$B$7:$B$7&amp;全球运价!$C$7:$C$7&amp;全球运价!$S$7:$S$7&amp;全球运价!$L$7:$L$7&amp;全球运价!$P$7:$P$7),全球运价!D$7:D$7)</f>
        <v>#DIV/0!</v>
      </c>
      <c r="L132" s="214" t="e">
        <f>LOOKUP(1,0/($M132&amp;$N132&amp;$O132&amp;$P132&amp;$Q132=全球运价!$B$7:$B$7&amp;全球运价!$C$7:$C$7&amp;全球运价!$S$7:$S$7&amp;全球运价!$L$7:$L$7&amp;全球运价!$P$7:$P$7),全球运价!E$7:E$7)</f>
        <v>#DIV/0!</v>
      </c>
      <c r="M132" s="67" t="s">
        <v>1456</v>
      </c>
      <c r="N132" s="40" t="s">
        <v>1456</v>
      </c>
      <c r="O132" s="40" t="s">
        <v>2678</v>
      </c>
      <c r="P132" s="40" t="s">
        <v>2664</v>
      </c>
      <c r="Q132" s="40" t="s">
        <v>2730</v>
      </c>
    </row>
    <row r="133" spans="1:18" s="28" customFormat="1" ht="19.5" customHeight="1">
      <c r="A133" s="1317" t="s">
        <v>3704</v>
      </c>
      <c r="B133" s="1233"/>
      <c r="C133" s="1233"/>
      <c r="D133" s="1233"/>
      <c r="E133" s="1233"/>
      <c r="F133" s="1233"/>
      <c r="G133" s="1233"/>
      <c r="H133" s="1234"/>
      <c r="I133" s="558" t="str">
        <f t="shared" si="9"/>
        <v/>
      </c>
      <c r="J133" s="214"/>
      <c r="K133" s="214"/>
      <c r="L133" s="214"/>
      <c r="N133" s="40"/>
      <c r="O133" s="40"/>
      <c r="Q133" s="40"/>
    </row>
    <row r="134" spans="1:18" s="40" customFormat="1" ht="19.5" customHeight="1" thickBot="1">
      <c r="A134" s="1246" t="s">
        <v>2157</v>
      </c>
      <c r="B134" s="1247"/>
      <c r="C134" s="1247"/>
      <c r="D134" s="1247"/>
      <c r="E134" s="1247"/>
      <c r="F134" s="1247"/>
      <c r="G134" s="1247"/>
      <c r="H134" s="1248"/>
      <c r="I134" s="558" t="str">
        <f t="shared" si="9"/>
        <v/>
      </c>
      <c r="J134" s="214"/>
      <c r="K134" s="214"/>
      <c r="L134" s="214"/>
    </row>
    <row r="135" spans="1:18" s="40" customFormat="1" ht="19.5" customHeight="1">
      <c r="A135" s="1227"/>
      <c r="B135" s="1228"/>
      <c r="C135" s="1228"/>
      <c r="D135" s="1228"/>
      <c r="E135" s="1228"/>
      <c r="F135" s="1228"/>
      <c r="G135" s="59"/>
      <c r="H135" s="60"/>
      <c r="I135" s="558" t="str">
        <f t="shared" si="9"/>
        <v/>
      </c>
      <c r="J135" s="214"/>
      <c r="K135" s="214"/>
      <c r="L135" s="214"/>
    </row>
    <row r="136" spans="1:18" ht="19.5" customHeight="1">
      <c r="A136" s="177" t="s">
        <v>38</v>
      </c>
      <c r="B136" s="267" t="s">
        <v>2</v>
      </c>
      <c r="C136" s="1219" t="s">
        <v>3</v>
      </c>
      <c r="D136" s="1219"/>
      <c r="E136" s="1219"/>
      <c r="F136" s="24" t="s">
        <v>4</v>
      </c>
      <c r="G136" s="24" t="s">
        <v>5</v>
      </c>
      <c r="H136" s="25" t="s">
        <v>6</v>
      </c>
      <c r="I136" s="558" t="str">
        <f t="shared" si="9"/>
        <v/>
      </c>
      <c r="J136" s="572" t="s">
        <v>2811</v>
      </c>
      <c r="K136" s="214" t="s">
        <v>2771</v>
      </c>
      <c r="L136" s="214" t="s">
        <v>2772</v>
      </c>
      <c r="M136" s="72" t="s">
        <v>2652</v>
      </c>
      <c r="N136" s="72" t="s">
        <v>2740</v>
      </c>
      <c r="O136" s="72" t="s">
        <v>2741</v>
      </c>
      <c r="P136" s="72" t="s">
        <v>2742</v>
      </c>
      <c r="Q136" s="72" t="s">
        <v>2719</v>
      </c>
      <c r="R136" s="556" t="s">
        <v>4</v>
      </c>
    </row>
    <row r="137" spans="1:18" s="47" customFormat="1" ht="19.5" customHeight="1">
      <c r="A137" s="160" t="s">
        <v>3612</v>
      </c>
      <c r="B137" s="1175" t="s">
        <v>4204</v>
      </c>
      <c r="C137" s="1223" t="s">
        <v>3590</v>
      </c>
      <c r="D137" s="1224"/>
      <c r="E137" s="1225"/>
      <c r="F137" s="1139" t="s">
        <v>4167</v>
      </c>
      <c r="G137" s="162" t="s">
        <v>8</v>
      </c>
      <c r="H137" s="196" t="s">
        <v>544</v>
      </c>
      <c r="I137" s="558" t="e">
        <f t="shared" si="9"/>
        <v>#DIV/0!</v>
      </c>
      <c r="J137" s="214" t="e">
        <f t="shared" ref="J137:J138" si="15">"USD "&amp;IF(K137&lt;0,"( "&amp;-K137&amp;" )",K137)&amp;" / "&amp;IF(L137&lt;0,"( "&amp;-L137&amp;" )",L137)</f>
        <v>#DIV/0!</v>
      </c>
      <c r="K137" s="214" t="e">
        <f>LOOKUP(1,0/($M137&amp;$N137&amp;$O137&amp;$P137&amp;$Q137&amp;$R137=全球运价!$B$7:$B$7&amp;全球运价!$C$7:$C$7&amp;全球运价!$S$7:$S$7&amp;全球运价!$L$7:$L$7&amp;全球运价!$P$7:$P$7&amp;全球运价!$J$7:$J$7),全球运价!D$7:D$7)</f>
        <v>#DIV/0!</v>
      </c>
      <c r="L137" s="214" t="e">
        <f>LOOKUP(1,0/($M137&amp;$N137&amp;$O137&amp;$P137&amp;$Q137&amp;$R137=全球运价!$B$7:$B$7&amp;全球运价!$C$7:$C$7&amp;全球运价!$S$7:$S$7&amp;全球运价!$L$7:$L$7&amp;全球运价!$P$7:$P$7&amp;全球运价!$J$7:$J$7),全球运价!E$7:E$7)</f>
        <v>#DIV/0!</v>
      </c>
      <c r="M137" s="578" t="s">
        <v>1210</v>
      </c>
      <c r="N137" s="40" t="s">
        <v>1210</v>
      </c>
      <c r="O137" s="40" t="s">
        <v>2678</v>
      </c>
      <c r="P137" s="40" t="s">
        <v>2667</v>
      </c>
      <c r="Q137" s="40" t="s">
        <v>2733</v>
      </c>
      <c r="R137" s="596" t="s">
        <v>2959</v>
      </c>
    </row>
    <row r="138" spans="1:18" s="47" customFormat="1" ht="19.5" customHeight="1">
      <c r="A138" s="160" t="s">
        <v>280</v>
      </c>
      <c r="B138" s="1175" t="s">
        <v>4205</v>
      </c>
      <c r="C138" s="1223" t="s">
        <v>3590</v>
      </c>
      <c r="D138" s="1224"/>
      <c r="E138" s="1225"/>
      <c r="F138" s="1139" t="s">
        <v>4167</v>
      </c>
      <c r="G138" s="162" t="s">
        <v>8</v>
      </c>
      <c r="H138" s="196" t="s">
        <v>544</v>
      </c>
      <c r="I138" s="558" t="e">
        <f t="shared" si="9"/>
        <v>#DIV/0!</v>
      </c>
      <c r="J138" s="214" t="e">
        <f t="shared" si="15"/>
        <v>#DIV/0!</v>
      </c>
      <c r="K138" s="214" t="e">
        <f>LOOKUP(1,0/($M138&amp;$N138&amp;$O138&amp;$P138&amp;$Q138&amp;$R138=全球运价!$B$7:$B$7&amp;全球运价!$C$7:$C$7&amp;全球运价!$S$7:$S$7&amp;全球运价!$L$7:$L$7&amp;全球运价!$P$7:$P$7&amp;全球运价!$J$7:$J$7),全球运价!D$7:D$7)</f>
        <v>#DIV/0!</v>
      </c>
      <c r="L138" s="214" t="e">
        <f>LOOKUP(1,0/($M138&amp;$N138&amp;$O138&amp;$P138&amp;$Q138&amp;$R138=全球运价!$B$7:$B$7&amp;全球运价!$C$7:$C$7&amp;全球运价!$S$7:$S$7&amp;全球运价!$L$7:$L$7&amp;全球运价!$P$7:$P$7&amp;全球运价!$J$7:$J$7),全球运价!E$7:E$7)</f>
        <v>#DIV/0!</v>
      </c>
      <c r="M138" s="578" t="s">
        <v>1210</v>
      </c>
      <c r="N138" s="40" t="s">
        <v>1210</v>
      </c>
      <c r="O138" s="40" t="s">
        <v>2678</v>
      </c>
      <c r="P138" s="40" t="s">
        <v>2659</v>
      </c>
      <c r="Q138" s="40" t="s">
        <v>2734</v>
      </c>
      <c r="R138" s="596" t="s">
        <v>2959</v>
      </c>
    </row>
    <row r="139" spans="1:18" s="29" customFormat="1" ht="19.5" customHeight="1">
      <c r="A139" s="1249" t="s">
        <v>520</v>
      </c>
      <c r="B139" s="1250"/>
      <c r="C139" s="1250"/>
      <c r="D139" s="1250"/>
      <c r="E139" s="1250"/>
      <c r="F139" s="1250"/>
      <c r="G139" s="1250"/>
      <c r="H139" s="1251"/>
      <c r="I139" s="558" t="str">
        <f t="shared" si="9"/>
        <v/>
      </c>
      <c r="J139" s="214"/>
      <c r="K139" s="214"/>
      <c r="L139" s="214"/>
      <c r="M139" s="40"/>
      <c r="N139" s="40"/>
      <c r="O139" s="40"/>
      <c r="Q139" s="40"/>
    </row>
    <row r="140" spans="1:18" s="29" customFormat="1" ht="19.5" customHeight="1">
      <c r="A140" s="278" t="s">
        <v>521</v>
      </c>
      <c r="B140" s="279"/>
      <c r="C140" s="279"/>
      <c r="D140" s="279"/>
      <c r="E140" s="279"/>
      <c r="F140" s="279"/>
      <c r="G140" s="279"/>
      <c r="H140" s="280"/>
      <c r="I140" s="558" t="str">
        <f t="shared" si="9"/>
        <v/>
      </c>
      <c r="J140" s="214"/>
      <c r="K140" s="214"/>
      <c r="L140" s="214"/>
      <c r="M140" s="40"/>
      <c r="N140" s="40"/>
      <c r="O140" s="40"/>
      <c r="Q140" s="40"/>
    </row>
    <row r="141" spans="1:18" s="28" customFormat="1" ht="19.5" customHeight="1" thickBot="1">
      <c r="A141" s="1306" t="s">
        <v>3692</v>
      </c>
      <c r="B141" s="1307"/>
      <c r="C141" s="1307"/>
      <c r="D141" s="1307"/>
      <c r="E141" s="1307"/>
      <c r="F141" s="1307"/>
      <c r="G141" s="1307"/>
      <c r="H141" s="1308"/>
      <c r="I141" s="558" t="str">
        <f t="shared" si="9"/>
        <v/>
      </c>
      <c r="J141" s="214"/>
      <c r="K141" s="214"/>
      <c r="L141" s="214"/>
      <c r="N141" s="40"/>
      <c r="O141" s="40"/>
      <c r="Q141" s="40"/>
    </row>
    <row r="142" spans="1:18" s="40" customFormat="1" ht="19.5" customHeight="1">
      <c r="A142" s="1227"/>
      <c r="B142" s="1228"/>
      <c r="C142" s="1228"/>
      <c r="D142" s="1228"/>
      <c r="E142" s="1228"/>
      <c r="F142" s="1228"/>
      <c r="G142" s="586"/>
      <c r="H142" s="60"/>
      <c r="I142" s="558" t="str">
        <f t="shared" si="9"/>
        <v/>
      </c>
      <c r="J142" s="214"/>
      <c r="K142" s="214"/>
      <c r="L142" s="214"/>
    </row>
    <row r="143" spans="1:18" ht="19.5" customHeight="1">
      <c r="A143" s="177" t="s">
        <v>38</v>
      </c>
      <c r="B143" s="267" t="s">
        <v>2</v>
      </c>
      <c r="C143" s="1219" t="s">
        <v>3</v>
      </c>
      <c r="D143" s="1219"/>
      <c r="E143" s="1219"/>
      <c r="F143" s="24" t="s">
        <v>4</v>
      </c>
      <c r="G143" s="24" t="s">
        <v>5</v>
      </c>
      <c r="H143" s="25" t="s">
        <v>6</v>
      </c>
      <c r="I143" s="558" t="str">
        <f t="shared" si="9"/>
        <v/>
      </c>
      <c r="J143" s="572" t="s">
        <v>2811</v>
      </c>
      <c r="K143" s="214" t="s">
        <v>2771</v>
      </c>
      <c r="L143" s="214" t="s">
        <v>2772</v>
      </c>
      <c r="M143" s="72" t="s">
        <v>2652</v>
      </c>
      <c r="N143" s="72" t="s">
        <v>2740</v>
      </c>
      <c r="O143" s="72" t="s">
        <v>2741</v>
      </c>
      <c r="P143" s="72" t="s">
        <v>2742</v>
      </c>
      <c r="Q143" s="72" t="s">
        <v>2719</v>
      </c>
      <c r="R143" s="556" t="s">
        <v>4</v>
      </c>
    </row>
    <row r="144" spans="1:18" s="39" customFormat="1" ht="19.5" customHeight="1">
      <c r="A144" s="161" t="s">
        <v>2346</v>
      </c>
      <c r="B144" s="1178" t="s">
        <v>4206</v>
      </c>
      <c r="C144" s="1196" t="s">
        <v>39</v>
      </c>
      <c r="D144" s="1304"/>
      <c r="E144" s="1197"/>
      <c r="F144" s="331" t="s">
        <v>40</v>
      </c>
      <c r="G144" s="162" t="s">
        <v>8</v>
      </c>
      <c r="H144" s="164">
        <v>11</v>
      </c>
      <c r="I144" s="558" t="e">
        <f t="shared" si="9"/>
        <v>#DIV/0!</v>
      </c>
      <c r="J144" s="214" t="e">
        <f t="shared" ref="J144:J145" si="16">"USD "&amp;IF(K144&lt;0,"( "&amp;-K144&amp;" )",K144)&amp;" / "&amp;IF(L144&lt;0,"( "&amp;-L144&amp;" )",L144)</f>
        <v>#DIV/0!</v>
      </c>
      <c r="K144" s="214" t="e">
        <f>LOOKUP(1,0/($M144&amp;$N144&amp;$O144&amp;$P144&amp;$Q144&amp;$R144=全球运价!$B$7:$B$7&amp;全球运价!$C$7:$C$7&amp;全球运价!$S$7:$S$7&amp;全球运价!$L$7:$L$7&amp;全球运价!$P$7:$P$7&amp;全球运价!$J$7:$J$7),全球运价!D$7:D$7)</f>
        <v>#DIV/0!</v>
      </c>
      <c r="L144" s="214" t="e">
        <f>LOOKUP(1,0/($M144&amp;$N144&amp;$O144&amp;$P144&amp;$Q144&amp;$R144=全球运价!$B$7:$B$7&amp;全球运价!$C$7:$C$7&amp;全球运价!$S$7:$S$7&amp;全球运价!$L$7:$L$7&amp;全球运价!$P$7:$P$7&amp;全球运价!$J$7:$J$7),全球运价!E$7:E$7)</f>
        <v>#DIV/0!</v>
      </c>
      <c r="M144" s="578" t="s">
        <v>1210</v>
      </c>
      <c r="N144" s="40" t="s">
        <v>1210</v>
      </c>
      <c r="O144" s="40" t="s">
        <v>2678</v>
      </c>
      <c r="P144" s="40" t="s">
        <v>2667</v>
      </c>
      <c r="Q144" s="40" t="s">
        <v>2734</v>
      </c>
      <c r="R144" s="39" t="s">
        <v>1120</v>
      </c>
    </row>
    <row r="145" spans="1:19" s="39" customFormat="1" ht="19.5" customHeight="1">
      <c r="A145" s="161" t="s">
        <v>280</v>
      </c>
      <c r="B145" s="1178" t="s">
        <v>4207</v>
      </c>
      <c r="C145" s="1321" t="s">
        <v>39</v>
      </c>
      <c r="D145" s="1321"/>
      <c r="E145" s="1321"/>
      <c r="F145" s="331" t="s">
        <v>40</v>
      </c>
      <c r="G145" s="162" t="s">
        <v>8</v>
      </c>
      <c r="H145" s="164">
        <v>11</v>
      </c>
      <c r="I145" s="558" t="e">
        <f t="shared" si="9"/>
        <v>#DIV/0!</v>
      </c>
      <c r="J145" s="214" t="e">
        <f t="shared" si="16"/>
        <v>#DIV/0!</v>
      </c>
      <c r="K145" s="214" t="e">
        <f>LOOKUP(1,0/($M145&amp;$N145&amp;$O145&amp;$P145&amp;$Q145&amp;$R145=全球运价!$B$7:$B$7&amp;全球运价!$C$7:$C$7&amp;全球运价!$S$7:$S$7&amp;全球运价!$L$7:$L$7&amp;全球运价!$P$7:$P$7&amp;全球运价!$J$7:$J$7),全球运价!D$7:D$7)</f>
        <v>#DIV/0!</v>
      </c>
      <c r="L145" s="214" t="e">
        <f>LOOKUP(1,0/($M145&amp;$N145&amp;$O145&amp;$P145&amp;$Q145&amp;$R145=全球运价!$B$7:$B$7&amp;全球运价!$C$7:$C$7&amp;全球运价!$S$7:$S$7&amp;全球运价!$L$7:$L$7&amp;全球运价!$P$7:$P$7&amp;全球运价!$J$7:$J$7),全球运价!E$7:E$7)</f>
        <v>#DIV/0!</v>
      </c>
      <c r="M145" s="578" t="s">
        <v>1210</v>
      </c>
      <c r="N145" s="40" t="s">
        <v>1210</v>
      </c>
      <c r="O145" s="40" t="s">
        <v>2678</v>
      </c>
      <c r="P145" s="40" t="s">
        <v>2659</v>
      </c>
      <c r="Q145" s="40" t="s">
        <v>2734</v>
      </c>
      <c r="R145" s="39" t="s">
        <v>1120</v>
      </c>
    </row>
    <row r="146" spans="1:19" s="39" customFormat="1" ht="19.5" customHeight="1">
      <c r="A146" s="1187"/>
      <c r="B146" s="1188"/>
      <c r="C146" s="1188"/>
      <c r="D146" s="1188"/>
      <c r="E146" s="1188"/>
      <c r="F146" s="1188"/>
      <c r="G146" s="1188"/>
      <c r="H146" s="1189"/>
      <c r="I146" s="558"/>
      <c r="J146" s="214"/>
      <c r="K146" s="214"/>
      <c r="L146" s="214"/>
      <c r="M146" s="578"/>
      <c r="N146" s="40"/>
      <c r="O146" s="40"/>
      <c r="P146" s="40"/>
      <c r="Q146" s="40"/>
    </row>
    <row r="147" spans="1:19" s="197" customFormat="1" ht="19.5" customHeight="1">
      <c r="A147" s="1322" t="s">
        <v>3895</v>
      </c>
      <c r="B147" s="1323"/>
      <c r="C147" s="1323"/>
      <c r="D147" s="1323"/>
      <c r="E147" s="1323"/>
      <c r="F147" s="1323"/>
      <c r="G147" s="1323"/>
      <c r="H147" s="1324"/>
      <c r="I147" s="558" t="str">
        <f t="shared" si="9"/>
        <v/>
      </c>
      <c r="J147" s="214"/>
      <c r="K147" s="214"/>
      <c r="L147" s="214"/>
      <c r="M147" s="568"/>
      <c r="N147" s="40"/>
      <c r="O147" s="40"/>
      <c r="P147" s="569"/>
      <c r="Q147" s="40"/>
    </row>
    <row r="148" spans="1:19" s="29" customFormat="1" ht="18.75" customHeight="1">
      <c r="A148" s="1249" t="s">
        <v>537</v>
      </c>
      <c r="B148" s="1250"/>
      <c r="C148" s="1250"/>
      <c r="D148" s="1250"/>
      <c r="E148" s="1250"/>
      <c r="F148" s="1250"/>
      <c r="G148" s="1250"/>
      <c r="H148" s="1251"/>
      <c r="I148" s="558" t="str">
        <f t="shared" ref="I148:I212" si="17">IF(J148="","",IF(J148="SYSTEM PRICE","",IF(B148=J148,"-","check")))</f>
        <v/>
      </c>
      <c r="J148" s="214"/>
      <c r="K148" s="214"/>
      <c r="L148" s="214"/>
      <c r="M148" s="40"/>
      <c r="N148" s="40"/>
      <c r="O148" s="40"/>
      <c r="Q148" s="40"/>
    </row>
    <row r="149" spans="1:19" s="28" customFormat="1" ht="19.5" customHeight="1" thickBot="1">
      <c r="A149" s="1306" t="s">
        <v>3693</v>
      </c>
      <c r="B149" s="1307"/>
      <c r="C149" s="1307"/>
      <c r="D149" s="1307"/>
      <c r="E149" s="1307"/>
      <c r="F149" s="1307"/>
      <c r="G149" s="1307"/>
      <c r="H149" s="1308"/>
      <c r="I149" s="558" t="str">
        <f t="shared" si="17"/>
        <v/>
      </c>
      <c r="J149" s="214"/>
      <c r="K149" s="214"/>
      <c r="L149" s="214"/>
      <c r="N149" s="40"/>
      <c r="O149" s="40"/>
      <c r="Q149" s="40"/>
      <c r="R149" s="40"/>
      <c r="S149" s="40"/>
    </row>
    <row r="150" spans="1:19" s="40" customFormat="1" ht="19.5" customHeight="1">
      <c r="A150" s="1204"/>
      <c r="B150" s="1205"/>
      <c r="C150" s="1205"/>
      <c r="D150" s="1205"/>
      <c r="E150" s="1205"/>
      <c r="F150" s="1205"/>
      <c r="G150" s="1205"/>
      <c r="H150" s="1305"/>
      <c r="I150" s="558" t="str">
        <f t="shared" si="17"/>
        <v/>
      </c>
      <c r="J150" s="214"/>
      <c r="K150" s="214"/>
      <c r="L150" s="214"/>
    </row>
    <row r="151" spans="1:19" s="46" customFormat="1" ht="19.5" customHeight="1">
      <c r="A151" s="177" t="s">
        <v>41</v>
      </c>
      <c r="B151" s="267" t="s">
        <v>2</v>
      </c>
      <c r="C151" s="1219" t="s">
        <v>3</v>
      </c>
      <c r="D151" s="1219"/>
      <c r="E151" s="1219"/>
      <c r="F151" s="24" t="s">
        <v>4</v>
      </c>
      <c r="G151" s="24" t="s">
        <v>5</v>
      </c>
      <c r="H151" s="25" t="s">
        <v>6</v>
      </c>
      <c r="I151" s="558" t="str">
        <f t="shared" si="17"/>
        <v/>
      </c>
      <c r="J151" s="572" t="s">
        <v>2811</v>
      </c>
      <c r="K151" s="214" t="s">
        <v>2771</v>
      </c>
      <c r="L151" s="214" t="s">
        <v>2772</v>
      </c>
      <c r="M151" s="72" t="s">
        <v>2652</v>
      </c>
      <c r="N151" s="72" t="s">
        <v>2740</v>
      </c>
      <c r="O151" s="72" t="s">
        <v>2741</v>
      </c>
      <c r="P151" s="72" t="s">
        <v>2742</v>
      </c>
      <c r="Q151" s="72" t="s">
        <v>2719</v>
      </c>
      <c r="R151" s="556"/>
      <c r="S151" s="40"/>
    </row>
    <row r="152" spans="1:19" s="46" customFormat="1" ht="19.5" customHeight="1">
      <c r="A152" s="170" t="s">
        <v>2379</v>
      </c>
      <c r="B152" s="1170" t="s">
        <v>4208</v>
      </c>
      <c r="C152" s="1196" t="s">
        <v>3713</v>
      </c>
      <c r="D152" s="1304"/>
      <c r="E152" s="1197"/>
      <c r="F152" s="331" t="s">
        <v>3714</v>
      </c>
      <c r="G152" s="162" t="s">
        <v>8</v>
      </c>
      <c r="H152" s="222" t="s">
        <v>533</v>
      </c>
      <c r="I152" s="558" t="e">
        <f t="shared" si="17"/>
        <v>#DIV/0!</v>
      </c>
      <c r="J152" s="214" t="e">
        <f t="shared" ref="J152:J159" si="18">"USD "&amp;IF(K152&lt;0,"( "&amp;-K152&amp;" )",K152)&amp;" / "&amp;IF(L152&lt;0,"( "&amp;-L152&amp;" )",L152)</f>
        <v>#DIV/0!</v>
      </c>
      <c r="K152" s="214" t="e">
        <f>LOOKUP(1,0/($M152&amp;$N152&amp;$O152&amp;$P152&amp;$Q152=全球运价!$B$7:$B$7&amp;全球运价!$C$7:$C$7&amp;全球运价!$S$7:$S$7&amp;全球运价!$L$7:$L$7&amp;全球运价!$P$7:$P$7),全球运价!D$7:D$7)</f>
        <v>#DIV/0!</v>
      </c>
      <c r="L152" s="214" t="e">
        <f>LOOKUP(1,0/($M152&amp;$N152&amp;$O152&amp;$P152&amp;$Q152=全球运价!$B$7:$B$7&amp;全球运价!$C$7:$C$7&amp;全球运价!$S$7:$S$7&amp;全球运价!$L$7:$L$7&amp;全球运价!$P$7:$P$7),全球运价!E$7:E$7)</f>
        <v>#DIV/0!</v>
      </c>
      <c r="M152" s="40" t="s">
        <v>910</v>
      </c>
      <c r="N152" s="40" t="s">
        <v>910</v>
      </c>
      <c r="O152" s="40" t="s">
        <v>2678</v>
      </c>
      <c r="P152" s="40" t="s">
        <v>2659</v>
      </c>
      <c r="Q152" s="40" t="s">
        <v>2734</v>
      </c>
      <c r="R152" s="40"/>
      <c r="S152" s="40"/>
    </row>
    <row r="153" spans="1:19" s="46" customFormat="1" ht="19.5" customHeight="1">
      <c r="A153" s="170" t="s">
        <v>478</v>
      </c>
      <c r="B153" s="1170" t="s">
        <v>4209</v>
      </c>
      <c r="C153" s="1196" t="s">
        <v>3713</v>
      </c>
      <c r="D153" s="1304"/>
      <c r="E153" s="1197"/>
      <c r="F153" s="331" t="s">
        <v>3714</v>
      </c>
      <c r="G153" s="162" t="s">
        <v>8</v>
      </c>
      <c r="H153" s="222" t="s">
        <v>533</v>
      </c>
      <c r="I153" s="558" t="e">
        <f t="shared" si="17"/>
        <v>#DIV/0!</v>
      </c>
      <c r="J153" s="214" t="e">
        <f t="shared" si="18"/>
        <v>#DIV/0!</v>
      </c>
      <c r="K153" s="214" t="e">
        <f>LOOKUP(1,0/($M153&amp;$N153&amp;$O153&amp;$P153&amp;$Q153=全球运价!$B$7:$B$7&amp;全球运价!$C$7:$C$7&amp;全球运价!$S$7:$S$7&amp;全球运价!$L$7:$L$7&amp;全球运价!$P$7:$P$7),全球运价!D$7:D$7)</f>
        <v>#DIV/0!</v>
      </c>
      <c r="L153" s="214" t="e">
        <f>LOOKUP(1,0/($M153&amp;$N153&amp;$O153&amp;$P153&amp;$Q153=全球运价!$B$7:$B$7&amp;全球运价!$C$7:$C$7&amp;全球运价!$S$7:$S$7&amp;全球运价!$L$7:$L$7&amp;全球运价!$P$7:$P$7),全球运价!E$7:E$7)</f>
        <v>#DIV/0!</v>
      </c>
      <c r="M153" s="40" t="s">
        <v>910</v>
      </c>
      <c r="N153" s="40" t="s">
        <v>910</v>
      </c>
      <c r="O153" s="40" t="s">
        <v>2678</v>
      </c>
      <c r="P153" s="40" t="s">
        <v>2667</v>
      </c>
      <c r="Q153" s="40" t="s">
        <v>2735</v>
      </c>
      <c r="R153" s="40"/>
      <c r="S153" s="40"/>
    </row>
    <row r="154" spans="1:19" s="46" customFormat="1" ht="19.5" customHeight="1">
      <c r="A154" s="170" t="s">
        <v>2380</v>
      </c>
      <c r="B154" s="1170" t="s">
        <v>4208</v>
      </c>
      <c r="C154" s="1196" t="s">
        <v>3713</v>
      </c>
      <c r="D154" s="1304"/>
      <c r="E154" s="1197"/>
      <c r="F154" s="331" t="s">
        <v>3714</v>
      </c>
      <c r="G154" s="268" t="s">
        <v>312</v>
      </c>
      <c r="H154" s="222" t="s">
        <v>533</v>
      </c>
      <c r="I154" s="558" t="e">
        <f t="shared" si="17"/>
        <v>#DIV/0!</v>
      </c>
      <c r="J154" s="214" t="e">
        <f t="shared" si="18"/>
        <v>#DIV/0!</v>
      </c>
      <c r="K154" s="214" t="e">
        <f>LOOKUP(1,0/($M154&amp;$N154&amp;$O154&amp;$P154&amp;$Q154=全球运价!$B$7:$B$7&amp;全球运价!$C$7:$C$7&amp;全球运价!$S$7:$S$7&amp;全球运价!$L$7:$L$7&amp;全球运价!$P$7:$P$7),全球运价!D$7:D$7)</f>
        <v>#DIV/0!</v>
      </c>
      <c r="L154" s="214" t="e">
        <f>LOOKUP(1,0/($M154&amp;$N154&amp;$O154&amp;$P154&amp;$Q154=全球运价!$B$7:$B$7&amp;全球运价!$C$7:$C$7&amp;全球运价!$S$7:$S$7&amp;全球运价!$L$7:$L$7&amp;全球运价!$P$7:$P$7),全球运价!E$7:E$7)</f>
        <v>#DIV/0!</v>
      </c>
      <c r="M154" s="40" t="s">
        <v>1280</v>
      </c>
      <c r="N154" s="40" t="s">
        <v>910</v>
      </c>
      <c r="O154" s="40" t="s">
        <v>2678</v>
      </c>
      <c r="P154" s="40" t="s">
        <v>2669</v>
      </c>
      <c r="Q154" s="40" t="s">
        <v>2734</v>
      </c>
      <c r="R154" s="40"/>
      <c r="S154" s="40"/>
    </row>
    <row r="155" spans="1:19" s="46" customFormat="1" ht="19.5" customHeight="1">
      <c r="A155" s="161" t="s">
        <v>2226</v>
      </c>
      <c r="B155" s="1170" t="s">
        <v>4208</v>
      </c>
      <c r="C155" s="1196" t="s">
        <v>3713</v>
      </c>
      <c r="D155" s="1304"/>
      <c r="E155" s="1197"/>
      <c r="F155" s="331" t="s">
        <v>3714</v>
      </c>
      <c r="G155" s="268" t="s">
        <v>312</v>
      </c>
      <c r="H155" s="222" t="s">
        <v>533</v>
      </c>
      <c r="I155" s="558" t="e">
        <f t="shared" si="17"/>
        <v>#DIV/0!</v>
      </c>
      <c r="J155" s="214" t="e">
        <f t="shared" si="18"/>
        <v>#DIV/0!</v>
      </c>
      <c r="K155" s="214" t="e">
        <f>LOOKUP(1,0/($M155&amp;$N155&amp;$O155&amp;$P155&amp;$Q155=全球运价!$B$7:$B$7&amp;全球运价!$C$7:$C$7&amp;全球运价!$S$7:$S$7&amp;全球运价!$L$7:$L$7&amp;全球运价!$P$7:$P$7),全球运价!D$7:D$7)</f>
        <v>#DIV/0!</v>
      </c>
      <c r="L155" s="214" t="e">
        <f>LOOKUP(1,0/($M155&amp;$N155&amp;$O155&amp;$P155&amp;$Q155=全球运价!$B$7:$B$7&amp;全球运价!$C$7:$C$7&amp;全球运价!$S$7:$S$7&amp;全球运价!$L$7:$L$7&amp;全球运价!$P$7:$P$7),全球运价!E$7:E$7)</f>
        <v>#DIV/0!</v>
      </c>
      <c r="M155" s="40" t="s">
        <v>1059</v>
      </c>
      <c r="N155" s="40" t="s">
        <v>910</v>
      </c>
      <c r="O155" s="40" t="s">
        <v>2678</v>
      </c>
      <c r="P155" s="40" t="s">
        <v>2669</v>
      </c>
      <c r="Q155" s="40" t="s">
        <v>2734</v>
      </c>
      <c r="R155" s="40"/>
      <c r="S155" s="40"/>
    </row>
    <row r="156" spans="1:19" s="28" customFormat="1" ht="19.5" customHeight="1">
      <c r="A156" s="161" t="s">
        <v>2161</v>
      </c>
      <c r="B156" s="1170" t="s">
        <v>4208</v>
      </c>
      <c r="C156" s="1196" t="s">
        <v>3713</v>
      </c>
      <c r="D156" s="1304"/>
      <c r="E156" s="1197"/>
      <c r="F156" s="331" t="s">
        <v>3714</v>
      </c>
      <c r="G156" s="268" t="s">
        <v>312</v>
      </c>
      <c r="H156" s="222" t="s">
        <v>533</v>
      </c>
      <c r="I156" s="558" t="e">
        <f t="shared" si="17"/>
        <v>#DIV/0!</v>
      </c>
      <c r="J156" s="214" t="e">
        <f t="shared" si="18"/>
        <v>#DIV/0!</v>
      </c>
      <c r="K156" s="214" t="e">
        <f>LOOKUP(1,0/($M156&amp;$N156&amp;$O156&amp;$P156&amp;$Q156=全球运价!$B$7:$B$7&amp;全球运价!$C$7:$C$7&amp;全球运价!$S$7:$S$7&amp;全球运价!$L$7:$L$7&amp;全球运价!$P$7:$P$7),全球运价!D$7:D$7)</f>
        <v>#DIV/0!</v>
      </c>
      <c r="L156" s="214" t="e">
        <f>LOOKUP(1,0/($M156&amp;$N156&amp;$O156&amp;$P156&amp;$Q156=全球运价!$B$7:$B$7&amp;全球运价!$C$7:$C$7&amp;全球运价!$S$7:$S$7&amp;全球运价!$L$7:$L$7&amp;全球运价!$P$7:$P$7),全球运价!E$7:E$7)</f>
        <v>#DIV/0!</v>
      </c>
      <c r="M156" s="40" t="s">
        <v>1279</v>
      </c>
      <c r="N156" s="40" t="s">
        <v>910</v>
      </c>
      <c r="O156" s="40" t="s">
        <v>2678</v>
      </c>
      <c r="P156" s="40" t="s">
        <v>2664</v>
      </c>
      <c r="Q156" s="40" t="s">
        <v>2734</v>
      </c>
      <c r="R156" s="40"/>
      <c r="S156" s="40"/>
    </row>
    <row r="157" spans="1:19" s="28" customFormat="1" ht="19.5" customHeight="1">
      <c r="A157" s="170" t="s">
        <v>2364</v>
      </c>
      <c r="B157" s="1170" t="s">
        <v>4210</v>
      </c>
      <c r="C157" s="1196" t="s">
        <v>3713</v>
      </c>
      <c r="D157" s="1304"/>
      <c r="E157" s="1197"/>
      <c r="F157" s="331" t="s">
        <v>3714</v>
      </c>
      <c r="G157" s="268" t="s">
        <v>312</v>
      </c>
      <c r="H157" s="222" t="s">
        <v>533</v>
      </c>
      <c r="I157" s="558" t="e">
        <f t="shared" si="17"/>
        <v>#DIV/0!</v>
      </c>
      <c r="J157" s="214" t="e">
        <f t="shared" si="18"/>
        <v>#DIV/0!</v>
      </c>
      <c r="K157" s="214" t="e">
        <f>LOOKUP(1,0/($M157&amp;$N157&amp;$O157&amp;$P157&amp;$Q157=全球运价!$B$7:$B$7&amp;全球运价!$C$7:$C$7&amp;全球运价!$S$7:$S$7&amp;全球运价!$L$7:$L$7&amp;全球运价!$P$7:$P$7),全球运价!D$7:D$7)</f>
        <v>#DIV/0!</v>
      </c>
      <c r="L157" s="214" t="e">
        <f>LOOKUP(1,0/($M157&amp;$N157&amp;$O157&amp;$P157&amp;$Q157=全球运价!$B$7:$B$7&amp;全球运价!$C$7:$C$7&amp;全球运价!$S$7:$S$7&amp;全球运价!$L$7:$L$7&amp;全球运价!$P$7:$P$7),全球运价!E$7:E$7)</f>
        <v>#DIV/0!</v>
      </c>
      <c r="M157" s="67" t="s">
        <v>296</v>
      </c>
      <c r="N157" s="40" t="s">
        <v>910</v>
      </c>
      <c r="O157" s="40" t="s">
        <v>2678</v>
      </c>
      <c r="P157" s="40" t="s">
        <v>2664</v>
      </c>
      <c r="Q157" s="40" t="s">
        <v>2734</v>
      </c>
      <c r="R157" s="40"/>
      <c r="S157" s="40"/>
    </row>
    <row r="158" spans="1:19" s="28" customFormat="1" ht="19.5" customHeight="1">
      <c r="A158" s="170" t="s">
        <v>2362</v>
      </c>
      <c r="B158" s="1170" t="s">
        <v>4210</v>
      </c>
      <c r="C158" s="1196" t="s">
        <v>3713</v>
      </c>
      <c r="D158" s="1304"/>
      <c r="E158" s="1197"/>
      <c r="F158" s="331" t="s">
        <v>3714</v>
      </c>
      <c r="G158" s="268" t="s">
        <v>312</v>
      </c>
      <c r="H158" s="222" t="s">
        <v>533</v>
      </c>
      <c r="I158" s="558" t="e">
        <f t="shared" si="17"/>
        <v>#DIV/0!</v>
      </c>
      <c r="J158" s="214" t="e">
        <f t="shared" si="18"/>
        <v>#DIV/0!</v>
      </c>
      <c r="K158" s="214" t="e">
        <f>LOOKUP(1,0/($M158&amp;$N158&amp;$O158&amp;$P158&amp;$Q158=全球运价!$B$7:$B$7&amp;全球运价!$C$7:$C$7&amp;全球运价!$S$7:$S$7&amp;全球运价!$L$7:$L$7&amp;全球运价!$P$7:$P$7),全球运价!D$7:D$7)</f>
        <v>#DIV/0!</v>
      </c>
      <c r="L158" s="214" t="e">
        <f>LOOKUP(1,0/($M158&amp;$N158&amp;$O158&amp;$P158&amp;$Q158=全球运价!$B$7:$B$7&amp;全球运价!$C$7:$C$7&amp;全球运价!$S$7:$S$7&amp;全球运价!$L$7:$L$7&amp;全球运价!$P$7:$P$7),全球运价!E$7:E$7)</f>
        <v>#DIV/0!</v>
      </c>
      <c r="M158" s="67" t="s">
        <v>297</v>
      </c>
      <c r="N158" s="40" t="s">
        <v>910</v>
      </c>
      <c r="O158" s="40" t="s">
        <v>2678</v>
      </c>
      <c r="P158" s="40" t="s">
        <v>2664</v>
      </c>
      <c r="Q158" s="40" t="s">
        <v>2734</v>
      </c>
      <c r="R158" s="40"/>
      <c r="S158" s="40"/>
    </row>
    <row r="159" spans="1:19" s="28" customFormat="1" ht="19.5" customHeight="1">
      <c r="A159" s="170" t="s">
        <v>2363</v>
      </c>
      <c r="B159" s="1170" t="s">
        <v>4210</v>
      </c>
      <c r="C159" s="1196" t="s">
        <v>3713</v>
      </c>
      <c r="D159" s="1304"/>
      <c r="E159" s="1197"/>
      <c r="F159" s="331" t="s">
        <v>3714</v>
      </c>
      <c r="G159" s="329" t="s">
        <v>312</v>
      </c>
      <c r="H159" s="222" t="s">
        <v>533</v>
      </c>
      <c r="I159" s="558" t="e">
        <f t="shared" si="17"/>
        <v>#DIV/0!</v>
      </c>
      <c r="J159" s="214" t="e">
        <f t="shared" si="18"/>
        <v>#DIV/0!</v>
      </c>
      <c r="K159" s="214" t="e">
        <f>LOOKUP(1,0/($M159&amp;$N159&amp;$O159&amp;$P159&amp;$Q159=全球运价!$B$7:$B$7&amp;全球运价!$C$7:$C$7&amp;全球运价!$S$7:$S$7&amp;全球运价!$L$7:$L$7&amp;全球运价!$P$7:$P$7),全球运价!D$7:D$7)</f>
        <v>#DIV/0!</v>
      </c>
      <c r="L159" s="214" t="e">
        <f>LOOKUP(1,0/($M159&amp;$N159&amp;$O159&amp;$P159&amp;$Q159=全球运价!$B$7:$B$7&amp;全球运价!$C$7:$C$7&amp;全球运价!$S$7:$S$7&amp;全球运价!$L$7:$L$7&amp;全球运价!$P$7:$P$7),全球运价!E$7:E$7)</f>
        <v>#DIV/0!</v>
      </c>
      <c r="M159" s="67" t="s">
        <v>2668</v>
      </c>
      <c r="N159" s="40" t="s">
        <v>910</v>
      </c>
      <c r="O159" s="40" t="s">
        <v>2678</v>
      </c>
      <c r="P159" s="40" t="s">
        <v>2664</v>
      </c>
      <c r="Q159" s="40" t="s">
        <v>2734</v>
      </c>
      <c r="R159" s="40"/>
      <c r="S159" s="40"/>
    </row>
    <row r="160" spans="1:19" s="29" customFormat="1" ht="19.5" customHeight="1">
      <c r="A160" s="1249" t="s">
        <v>473</v>
      </c>
      <c r="B160" s="1250"/>
      <c r="C160" s="1250"/>
      <c r="D160" s="1250"/>
      <c r="E160" s="1250"/>
      <c r="F160" s="1250"/>
      <c r="G160" s="1250"/>
      <c r="H160" s="1251"/>
      <c r="I160" s="558" t="str">
        <f t="shared" si="17"/>
        <v/>
      </c>
      <c r="J160" s="214"/>
      <c r="K160" s="214"/>
      <c r="L160" s="214"/>
      <c r="M160" s="40"/>
      <c r="N160" s="40"/>
      <c r="O160" s="40"/>
      <c r="Q160" s="40"/>
    </row>
    <row r="161" spans="1:20" s="28" customFormat="1" ht="19.5" customHeight="1">
      <c r="A161" s="209" t="s">
        <v>479</v>
      </c>
      <c r="B161" s="185"/>
      <c r="C161" s="185"/>
      <c r="D161" s="185"/>
      <c r="E161" s="185"/>
      <c r="F161" s="243"/>
      <c r="G161" s="243"/>
      <c r="H161" s="45"/>
      <c r="I161" s="558" t="str">
        <f t="shared" si="17"/>
        <v/>
      </c>
      <c r="J161" s="214"/>
      <c r="K161" s="214"/>
      <c r="L161" s="214"/>
      <c r="N161" s="40"/>
      <c r="O161" s="40"/>
      <c r="Q161" s="40"/>
      <c r="R161" s="40"/>
      <c r="S161" s="40"/>
      <c r="T161" s="40"/>
    </row>
    <row r="162" spans="1:20" s="28" customFormat="1" ht="19.5" customHeight="1" thickBot="1">
      <c r="A162" s="1246" t="s">
        <v>3694</v>
      </c>
      <c r="B162" s="1247"/>
      <c r="C162" s="1247"/>
      <c r="D162" s="1247"/>
      <c r="E162" s="1247"/>
      <c r="F162" s="1247"/>
      <c r="G162" s="1247"/>
      <c r="H162" s="1248"/>
      <c r="I162" s="558" t="str">
        <f t="shared" si="17"/>
        <v/>
      </c>
      <c r="J162" s="214"/>
      <c r="K162" s="214"/>
      <c r="L162" s="214"/>
      <c r="M162" s="40"/>
      <c r="N162" s="40"/>
      <c r="O162" s="40"/>
      <c r="P162" s="40"/>
      <c r="Q162" s="40"/>
      <c r="R162" s="40"/>
      <c r="S162" s="40"/>
      <c r="T162" s="40"/>
    </row>
    <row r="163" spans="1:20" s="46" customFormat="1" ht="19.5" customHeight="1">
      <c r="A163" s="1204"/>
      <c r="B163" s="1205"/>
      <c r="C163" s="1205"/>
      <c r="D163" s="1205"/>
      <c r="E163" s="1205"/>
      <c r="F163" s="1205"/>
      <c r="G163" s="1205"/>
      <c r="H163" s="1305"/>
      <c r="I163" s="558" t="str">
        <f t="shared" si="17"/>
        <v/>
      </c>
      <c r="J163" s="214"/>
      <c r="K163" s="214"/>
      <c r="L163" s="214"/>
      <c r="M163" s="40"/>
      <c r="N163" s="40"/>
      <c r="O163" s="40"/>
      <c r="P163" s="40"/>
      <c r="Q163" s="40"/>
      <c r="R163" s="40"/>
      <c r="S163" s="40"/>
      <c r="T163" s="40"/>
    </row>
    <row r="164" spans="1:20" s="46" customFormat="1" ht="19.5" customHeight="1">
      <c r="A164" s="177" t="s">
        <v>437</v>
      </c>
      <c r="B164" s="267" t="s">
        <v>2</v>
      </c>
      <c r="C164" s="1219" t="s">
        <v>3</v>
      </c>
      <c r="D164" s="1219"/>
      <c r="E164" s="1219"/>
      <c r="F164" s="24" t="s">
        <v>4</v>
      </c>
      <c r="G164" s="24" t="s">
        <v>5</v>
      </c>
      <c r="H164" s="25" t="s">
        <v>6</v>
      </c>
      <c r="I164" s="558" t="str">
        <f t="shared" si="17"/>
        <v/>
      </c>
      <c r="J164" s="572" t="s">
        <v>2811</v>
      </c>
      <c r="K164" s="214" t="s">
        <v>2771</v>
      </c>
      <c r="L164" s="214" t="s">
        <v>2772</v>
      </c>
      <c r="M164" s="72" t="s">
        <v>2652</v>
      </c>
      <c r="N164" s="72" t="s">
        <v>2740</v>
      </c>
      <c r="O164" s="72" t="s">
        <v>2741</v>
      </c>
      <c r="P164" s="72" t="s">
        <v>2742</v>
      </c>
      <c r="Q164" s="72" t="s">
        <v>2719</v>
      </c>
      <c r="R164" s="556"/>
      <c r="S164" s="40"/>
      <c r="T164" s="40"/>
    </row>
    <row r="165" spans="1:20" s="40" customFormat="1" ht="19.5" customHeight="1">
      <c r="A165" s="188" t="s">
        <v>2334</v>
      </c>
      <c r="B165" s="1170" t="s">
        <v>4211</v>
      </c>
      <c r="C165" s="1259" t="s">
        <v>820</v>
      </c>
      <c r="D165" s="1260"/>
      <c r="E165" s="1261"/>
      <c r="F165" s="300" t="s">
        <v>1892</v>
      </c>
      <c r="G165" s="168" t="s">
        <v>8</v>
      </c>
      <c r="H165" s="164">
        <v>28</v>
      </c>
      <c r="I165" s="558" t="e">
        <f t="shared" si="17"/>
        <v>#DIV/0!</v>
      </c>
      <c r="J165" s="214" t="e">
        <f t="shared" ref="J165:J184" si="19">"USD "&amp;IF(K165&lt;0,"( "&amp;-K165&amp;" )",K165)&amp;" / "&amp;IF(L165&lt;0,"( "&amp;-L165&amp;" )",L165)</f>
        <v>#DIV/0!</v>
      </c>
      <c r="K165" s="214" t="e">
        <f>LOOKUP(1,0/($M165&amp;$N165&amp;$O165&amp;$P165&amp;$Q165=全球运价!$B$7:$B$7&amp;全球运价!$C$7:$C$7&amp;全球运价!$S$7:$S$7&amp;全球运价!$L$7:$L$7&amp;全球运价!$P$7:$P$7),全球运价!D$7:D$7)</f>
        <v>#DIV/0!</v>
      </c>
      <c r="L165" s="214" t="e">
        <f>LOOKUP(1,0/($M165&amp;$N165&amp;$O165&amp;$P165&amp;$Q165=全球运价!$B$7:$B$7&amp;全球运价!$C$7:$C$7&amp;全球运价!$S$7:$S$7&amp;全球运价!$L$7:$L$7&amp;全球运价!$P$7:$P$7),全球运价!E$7:E$7)</f>
        <v>#DIV/0!</v>
      </c>
      <c r="M165" s="554" t="s">
        <v>295</v>
      </c>
      <c r="N165" s="40" t="s">
        <v>295</v>
      </c>
      <c r="O165" s="40" t="s">
        <v>2678</v>
      </c>
      <c r="P165" s="40" t="s">
        <v>2664</v>
      </c>
      <c r="Q165" s="40" t="s">
        <v>2734</v>
      </c>
    </row>
    <row r="166" spans="1:20" s="40" customFormat="1" ht="19.5" customHeight="1">
      <c r="A166" s="188" t="s">
        <v>3631</v>
      </c>
      <c r="B166" s="1170" t="s">
        <v>4212</v>
      </c>
      <c r="C166" s="1259" t="s">
        <v>3643</v>
      </c>
      <c r="D166" s="1260"/>
      <c r="E166" s="1261"/>
      <c r="F166" s="184" t="s">
        <v>4183</v>
      </c>
      <c r="G166" s="168" t="s">
        <v>8</v>
      </c>
      <c r="H166" s="164">
        <v>21</v>
      </c>
      <c r="I166" s="558" t="e">
        <f t="shared" si="17"/>
        <v>#DIV/0!</v>
      </c>
      <c r="J166" s="214" t="e">
        <f t="shared" si="19"/>
        <v>#DIV/0!</v>
      </c>
      <c r="K166" s="214" t="e">
        <f>LOOKUP(1,0/($M166&amp;$N166&amp;$O166&amp;$P166&amp;$Q166=全球运价!$B$7:$B$7&amp;全球运价!$C$7:$C$7&amp;全球运价!$S$7:$S$7&amp;全球运价!$L$7:$L$7&amp;全球运价!$P$7:$P$7),全球运价!D$7:D$7)</f>
        <v>#DIV/0!</v>
      </c>
      <c r="L166" s="214" t="e">
        <f>LOOKUP(1,0/($M166&amp;$N166&amp;$O166&amp;$P166&amp;$Q166=全球运价!$B$7:$B$7&amp;全球运价!$C$7:$C$7&amp;全球运价!$S$7:$S$7&amp;全球运价!$L$7:$L$7&amp;全球运价!$P$7:$P$7),全球运价!E$7:E$7)</f>
        <v>#DIV/0!</v>
      </c>
      <c r="M166" s="554" t="s">
        <v>298</v>
      </c>
      <c r="N166" s="40" t="s">
        <v>298</v>
      </c>
      <c r="O166" s="40" t="s">
        <v>2678</v>
      </c>
      <c r="P166" s="40" t="s">
        <v>2664</v>
      </c>
      <c r="Q166" s="40" t="s">
        <v>2734</v>
      </c>
    </row>
    <row r="167" spans="1:20" s="46" customFormat="1" ht="19.5" customHeight="1">
      <c r="A167" s="188" t="s">
        <v>2350</v>
      </c>
      <c r="B167" s="1170" t="s">
        <v>4213</v>
      </c>
      <c r="C167" s="1196" t="s">
        <v>559</v>
      </c>
      <c r="D167" s="1304"/>
      <c r="E167" s="1197"/>
      <c r="F167" s="184" t="s">
        <v>4185</v>
      </c>
      <c r="G167" s="168" t="s">
        <v>8</v>
      </c>
      <c r="H167" s="222" t="s">
        <v>288</v>
      </c>
      <c r="I167" s="558" t="e">
        <f t="shared" si="17"/>
        <v>#DIV/0!</v>
      </c>
      <c r="J167" s="214" t="e">
        <f t="shared" si="19"/>
        <v>#DIV/0!</v>
      </c>
      <c r="K167" s="214" t="e">
        <f>LOOKUP(1,0/($M167&amp;$N167&amp;$O167&amp;$P167&amp;$Q167=全球运价!$B$7:$B$7&amp;全球运价!$C$7:$C$7&amp;全球运价!$S$7:$S$7&amp;全球运价!$L$7:$L$7&amp;全球运价!$P$7:$P$7),全球运价!D$7:D$7)</f>
        <v>#DIV/0!</v>
      </c>
      <c r="L167" s="214" t="e">
        <f>LOOKUP(1,0/($M167&amp;$N167&amp;$O167&amp;$P167&amp;$Q167=全球运价!$B$7:$B$7&amp;全球运价!$C$7:$C$7&amp;全球运价!$S$7:$S$7&amp;全球运价!$L$7:$L$7&amp;全球运价!$P$7:$P$7),全球运价!E$7:E$7)</f>
        <v>#DIV/0!</v>
      </c>
      <c r="M167" s="46" t="s">
        <v>300</v>
      </c>
      <c r="N167" s="40" t="s">
        <v>300</v>
      </c>
      <c r="O167" s="40" t="s">
        <v>2678</v>
      </c>
      <c r="P167" s="40" t="s">
        <v>2659</v>
      </c>
      <c r="Q167" s="40" t="s">
        <v>2734</v>
      </c>
      <c r="R167" s="40"/>
      <c r="S167" s="40"/>
      <c r="T167" s="40"/>
    </row>
    <row r="168" spans="1:20" s="46" customFormat="1" ht="19.5" customHeight="1">
      <c r="A168" s="188" t="s">
        <v>2320</v>
      </c>
      <c r="B168" s="1170" t="s">
        <v>4214</v>
      </c>
      <c r="C168" s="1196" t="s">
        <v>559</v>
      </c>
      <c r="D168" s="1304"/>
      <c r="E168" s="1197"/>
      <c r="F168" s="184" t="s">
        <v>4185</v>
      </c>
      <c r="G168" s="168" t="s">
        <v>8</v>
      </c>
      <c r="H168" s="222" t="s">
        <v>288</v>
      </c>
      <c r="I168" s="558" t="e">
        <f t="shared" si="17"/>
        <v>#DIV/0!</v>
      </c>
      <c r="J168" s="214" t="e">
        <f t="shared" si="19"/>
        <v>#DIV/0!</v>
      </c>
      <c r="K168" s="214" t="e">
        <f>LOOKUP(1,0/($M168&amp;$N168&amp;$O168&amp;$P168&amp;$Q168=全球运价!$B$7:$B$7&amp;全球运价!$C$7:$C$7&amp;全球运价!$S$7:$S$7&amp;全球运价!$L$7:$L$7&amp;全球运价!$P$7:$P$7),全球运价!D$7:D$7)</f>
        <v>#DIV/0!</v>
      </c>
      <c r="L168" s="214" t="e">
        <f>LOOKUP(1,0/($M168&amp;$N168&amp;$O168&amp;$P168&amp;$Q168=全球运价!$B$7:$B$7&amp;全球运价!$C$7:$C$7&amp;全球运价!$S$7:$S$7&amp;全球运价!$L$7:$L$7&amp;全球运价!$P$7:$P$7),全球运价!E$7:E$7)</f>
        <v>#DIV/0!</v>
      </c>
      <c r="M168" s="46" t="s">
        <v>300</v>
      </c>
      <c r="N168" s="40" t="s">
        <v>300</v>
      </c>
      <c r="O168" s="40" t="s">
        <v>2678</v>
      </c>
      <c r="P168" s="40" t="s">
        <v>2670</v>
      </c>
      <c r="Q168" s="40" t="s">
        <v>2734</v>
      </c>
      <c r="R168" s="40"/>
      <c r="S168" s="40"/>
      <c r="T168" s="40"/>
    </row>
    <row r="169" spans="1:20" s="40" customFormat="1" ht="19.5" customHeight="1">
      <c r="A169" s="188" t="s">
        <v>2599</v>
      </c>
      <c r="B169" s="1170" t="s">
        <v>4215</v>
      </c>
      <c r="C169" s="1196" t="s">
        <v>559</v>
      </c>
      <c r="D169" s="1304"/>
      <c r="E169" s="1197"/>
      <c r="F169" s="184" t="s">
        <v>4185</v>
      </c>
      <c r="G169" s="168" t="s">
        <v>436</v>
      </c>
      <c r="H169" s="222" t="s">
        <v>288</v>
      </c>
      <c r="I169" s="558" t="e">
        <f t="shared" si="17"/>
        <v>#DIV/0!</v>
      </c>
      <c r="J169" s="214" t="e">
        <f t="shared" si="19"/>
        <v>#DIV/0!</v>
      </c>
      <c r="K169" s="214" t="e">
        <f>LOOKUP(1,0/($M169&amp;$N169&amp;$O169&amp;$P169&amp;$Q169=全球运价!$B$7:$B$7&amp;全球运价!$C$7:$C$7&amp;全球运价!$S$7:$S$7&amp;全球运价!$L$7:$L$7&amp;全球运价!$P$7:$P$7),全球运价!D$7:D$7)</f>
        <v>#DIV/0!</v>
      </c>
      <c r="L169" s="214" t="e">
        <f>LOOKUP(1,0/($M169&amp;$N169&amp;$O169&amp;$P169&amp;$Q169=全球运价!$B$7:$B$7&amp;全球运价!$C$7:$C$7&amp;全球运价!$S$7:$S$7&amp;全球运价!$L$7:$L$7&amp;全球运价!$P$7:$P$7),全球运价!E$7:E$7)</f>
        <v>#DIV/0!</v>
      </c>
      <c r="M169" s="40" t="s">
        <v>303</v>
      </c>
      <c r="N169" s="40" t="s">
        <v>300</v>
      </c>
      <c r="O169" s="40" t="s">
        <v>2678</v>
      </c>
      <c r="P169" s="40" t="s">
        <v>2659</v>
      </c>
      <c r="Q169" s="40" t="s">
        <v>2734</v>
      </c>
    </row>
    <row r="170" spans="1:20" s="40" customFormat="1" ht="19.5" customHeight="1">
      <c r="A170" s="188" t="s">
        <v>2321</v>
      </c>
      <c r="B170" s="1170" t="s">
        <v>4214</v>
      </c>
      <c r="C170" s="1196" t="s">
        <v>559</v>
      </c>
      <c r="D170" s="1304"/>
      <c r="E170" s="1197"/>
      <c r="F170" s="184" t="s">
        <v>4185</v>
      </c>
      <c r="G170" s="168" t="s">
        <v>436</v>
      </c>
      <c r="H170" s="222" t="s">
        <v>288</v>
      </c>
      <c r="I170" s="558" t="e">
        <f t="shared" si="17"/>
        <v>#DIV/0!</v>
      </c>
      <c r="J170" s="214" t="e">
        <f t="shared" si="19"/>
        <v>#DIV/0!</v>
      </c>
      <c r="K170" s="214" t="e">
        <f>LOOKUP(1,0/($M170&amp;$N170&amp;$O170&amp;$P170&amp;$Q170=全球运价!$B$7:$B$7&amp;全球运价!$C$7:$C$7&amp;全球运价!$S$7:$S$7&amp;全球运价!$L$7:$L$7&amp;全球运价!$P$7:$P$7),全球运价!D$7:D$7)</f>
        <v>#DIV/0!</v>
      </c>
      <c r="L170" s="214" t="e">
        <f>LOOKUP(1,0/($M170&amp;$N170&amp;$O170&amp;$P170&amp;$Q170=全球运价!$B$7:$B$7&amp;全球运价!$C$7:$C$7&amp;全球运价!$S$7:$S$7&amp;全球运价!$L$7:$L$7&amp;全球运价!$P$7:$P$7),全球运价!E$7:E$7)</f>
        <v>#DIV/0!</v>
      </c>
      <c r="M170" s="40" t="s">
        <v>303</v>
      </c>
      <c r="N170" s="40" t="s">
        <v>300</v>
      </c>
      <c r="O170" s="40" t="s">
        <v>2678</v>
      </c>
      <c r="P170" s="40" t="s">
        <v>2670</v>
      </c>
      <c r="Q170" s="40" t="s">
        <v>2734</v>
      </c>
    </row>
    <row r="171" spans="1:20" s="40" customFormat="1" ht="19.5" customHeight="1">
      <c r="A171" s="188" t="s">
        <v>2600</v>
      </c>
      <c r="B171" s="1170" t="s">
        <v>4216</v>
      </c>
      <c r="C171" s="1318" t="s">
        <v>1922</v>
      </c>
      <c r="D171" s="1319"/>
      <c r="E171" s="1320"/>
      <c r="F171" s="199" t="s">
        <v>1923</v>
      </c>
      <c r="G171" s="168" t="s">
        <v>8</v>
      </c>
      <c r="H171" s="166" t="s">
        <v>1890</v>
      </c>
      <c r="I171" s="558" t="e">
        <f t="shared" si="17"/>
        <v>#DIV/0!</v>
      </c>
      <c r="J171" s="214" t="e">
        <f t="shared" si="19"/>
        <v>#DIV/0!</v>
      </c>
      <c r="K171" s="214" t="e">
        <f>LOOKUP(1,0/($M171&amp;$N171&amp;$O171&amp;$P171&amp;$Q171=全球运价!$B$7:$B$7&amp;全球运价!$C$7:$C$7&amp;全球运价!$S$7:$S$7&amp;全球运价!$L$7:$L$7&amp;全球运价!$P$7:$P$7),全球运价!D$7:D$7)</f>
        <v>#DIV/0!</v>
      </c>
      <c r="L171" s="214" t="e">
        <f>LOOKUP(1,0/($M171&amp;$N171&amp;$O171&amp;$P171&amp;$Q171=全球运价!$B$7:$B$7&amp;全球运价!$C$7:$C$7&amp;全球运价!$S$7:$S$7&amp;全球运价!$L$7:$L$7&amp;全球运价!$P$7:$P$7),全球运价!E$7:E$7)</f>
        <v>#DIV/0!</v>
      </c>
      <c r="M171" s="554" t="s">
        <v>299</v>
      </c>
      <c r="N171" s="40" t="s">
        <v>299</v>
      </c>
      <c r="O171" s="40" t="s">
        <v>2678</v>
      </c>
      <c r="P171" s="40" t="s">
        <v>2671</v>
      </c>
      <c r="Q171" s="40" t="s">
        <v>2734</v>
      </c>
    </row>
    <row r="172" spans="1:20" s="40" customFormat="1" ht="19.5" customHeight="1">
      <c r="A172" s="188" t="s">
        <v>538</v>
      </c>
      <c r="B172" s="1170" t="s">
        <v>4217</v>
      </c>
      <c r="C172" s="1318" t="s">
        <v>1922</v>
      </c>
      <c r="D172" s="1319"/>
      <c r="E172" s="1320"/>
      <c r="F172" s="301" t="s">
        <v>1924</v>
      </c>
      <c r="G172" s="168" t="s">
        <v>8</v>
      </c>
      <c r="H172" s="166" t="s">
        <v>1890</v>
      </c>
      <c r="I172" s="558" t="e">
        <f t="shared" si="17"/>
        <v>#DIV/0!</v>
      </c>
      <c r="J172" s="214" t="e">
        <f t="shared" si="19"/>
        <v>#DIV/0!</v>
      </c>
      <c r="K172" s="214" t="e">
        <f>LOOKUP(1,0/($M172&amp;$N172&amp;$O172&amp;$P172&amp;$Q172=全球运价!$B$7:$B$7&amp;全球运价!$C$7:$C$7&amp;全球运价!$S$7:$S$7&amp;全球运价!$L$7:$L$7&amp;全球运价!$P$7:$P$7),全球运价!D$7:D$7)</f>
        <v>#DIV/0!</v>
      </c>
      <c r="L172" s="214" t="e">
        <f>LOOKUP(1,0/($M172&amp;$N172&amp;$O172&amp;$P172&amp;$Q172=全球运价!$B$7:$B$7&amp;全球运价!$C$7:$C$7&amp;全球运价!$S$7:$S$7&amp;全球运价!$L$7:$L$7&amp;全球运价!$P$7:$P$7),全球运价!E$7:E$7)</f>
        <v>#DIV/0!</v>
      </c>
      <c r="M172" s="554" t="s">
        <v>299</v>
      </c>
      <c r="N172" s="40" t="s">
        <v>299</v>
      </c>
      <c r="O172" s="40" t="s">
        <v>2678</v>
      </c>
      <c r="P172" s="40" t="s">
        <v>2672</v>
      </c>
      <c r="Q172" s="40" t="s">
        <v>2734</v>
      </c>
    </row>
    <row r="173" spans="1:20" ht="19.5" customHeight="1">
      <c r="A173" s="188" t="s">
        <v>2601</v>
      </c>
      <c r="B173" s="1170" t="s">
        <v>4218</v>
      </c>
      <c r="C173" s="1259" t="s">
        <v>3703</v>
      </c>
      <c r="D173" s="1260"/>
      <c r="E173" s="1261"/>
      <c r="F173" s="1105" t="s">
        <v>3878</v>
      </c>
      <c r="G173" s="168" t="s">
        <v>8</v>
      </c>
      <c r="H173" s="164">
        <v>16</v>
      </c>
      <c r="I173" s="558" t="e">
        <f t="shared" si="17"/>
        <v>#DIV/0!</v>
      </c>
      <c r="J173" s="214" t="e">
        <f t="shared" si="19"/>
        <v>#DIV/0!</v>
      </c>
      <c r="K173" s="214" t="e">
        <f>LOOKUP(1,0/($M173&amp;$N173&amp;$O173&amp;$P173&amp;$Q173=全球运价!$B$7:$B$7&amp;全球运价!$C$7:$C$7&amp;全球运价!$S$7:$S$7&amp;全球运价!$L$7:$L$7&amp;全球运价!$P$7:$P$7),全球运价!D$7:D$7)</f>
        <v>#DIV/0!</v>
      </c>
      <c r="L173" s="214" t="e">
        <f>LOOKUP(1,0/($M173&amp;$N173&amp;$O173&amp;$P173&amp;$Q173=全球运价!$B$7:$B$7&amp;全球运价!$C$7:$C$7&amp;全球运价!$S$7:$S$7&amp;全球运价!$L$7:$L$7&amp;全球运价!$P$7:$P$7),全球运价!E$7:E$7)</f>
        <v>#DIV/0!</v>
      </c>
      <c r="M173" s="554" t="s">
        <v>302</v>
      </c>
      <c r="N173" s="40" t="s">
        <v>302</v>
      </c>
      <c r="O173" s="40" t="s">
        <v>2678</v>
      </c>
      <c r="P173" s="40" t="s">
        <v>2671</v>
      </c>
      <c r="Q173" s="40" t="s">
        <v>2734</v>
      </c>
      <c r="R173" s="40"/>
      <c r="S173" s="40"/>
      <c r="T173" s="40"/>
    </row>
    <row r="174" spans="1:20" s="322" customFormat="1" ht="19.5" customHeight="1">
      <c r="A174" s="188" t="s">
        <v>2322</v>
      </c>
      <c r="B174" s="1170" t="s">
        <v>4219</v>
      </c>
      <c r="C174" s="1259" t="s">
        <v>3703</v>
      </c>
      <c r="D174" s="1260"/>
      <c r="E174" s="1261"/>
      <c r="F174" s="1105" t="s">
        <v>3878</v>
      </c>
      <c r="G174" s="162" t="s">
        <v>8</v>
      </c>
      <c r="H174" s="164">
        <v>16</v>
      </c>
      <c r="I174" s="558" t="e">
        <f t="shared" si="17"/>
        <v>#DIV/0!</v>
      </c>
      <c r="J174" s="214" t="e">
        <f t="shared" si="19"/>
        <v>#DIV/0!</v>
      </c>
      <c r="K174" s="214" t="e">
        <f>LOOKUP(1,0/($M174&amp;$N174&amp;$O174&amp;$P174&amp;$Q174=全球运价!$B$7:$B$7&amp;全球运价!$C$7:$C$7&amp;全球运价!$S$7:$S$7&amp;全球运价!$L$7:$L$7&amp;全球运价!$P$7:$P$7),全球运价!D$7:D$7)</f>
        <v>#DIV/0!</v>
      </c>
      <c r="L174" s="214" t="e">
        <f>LOOKUP(1,0/($M174&amp;$N174&amp;$O174&amp;$P174&amp;$Q174=全球运价!$B$7:$B$7&amp;全球运价!$C$7:$C$7&amp;全球运价!$S$7:$S$7&amp;全球运价!$L$7:$L$7&amp;全球运价!$P$7:$P$7),全球运价!E$7:E$7)</f>
        <v>#DIV/0!</v>
      </c>
      <c r="M174" s="554" t="s">
        <v>302</v>
      </c>
      <c r="N174" s="40" t="s">
        <v>302</v>
      </c>
      <c r="O174" s="40" t="s">
        <v>2678</v>
      </c>
      <c r="P174" s="40" t="s">
        <v>2672</v>
      </c>
      <c r="Q174" s="40" t="s">
        <v>2734</v>
      </c>
      <c r="R174" s="40"/>
      <c r="S174" s="40"/>
      <c r="T174" s="40"/>
    </row>
    <row r="175" spans="1:20" s="28" customFormat="1" ht="19.5" customHeight="1">
      <c r="A175" s="188" t="s">
        <v>2397</v>
      </c>
      <c r="B175" s="1170" t="s">
        <v>4220</v>
      </c>
      <c r="C175" s="1259" t="s">
        <v>2228</v>
      </c>
      <c r="D175" s="1260"/>
      <c r="E175" s="1261"/>
      <c r="F175" s="1105" t="s">
        <v>3878</v>
      </c>
      <c r="G175" s="269" t="s">
        <v>2227</v>
      </c>
      <c r="H175" s="164">
        <v>16</v>
      </c>
      <c r="I175" s="558" t="e">
        <f t="shared" si="17"/>
        <v>#DIV/0!</v>
      </c>
      <c r="J175" s="214" t="e">
        <f t="shared" si="19"/>
        <v>#DIV/0!</v>
      </c>
      <c r="K175" s="214" t="e">
        <f>LOOKUP(1,0/($M175&amp;$N175&amp;$O175&amp;$P175&amp;$Q175=全球运价!$B$7:$B$7&amp;全球运价!$C$7:$C$7&amp;全球运价!$S$7:$S$7&amp;全球运价!$L$7:$L$7&amp;全球运价!$P$7:$P$7),全球运价!D$7:D$7)</f>
        <v>#DIV/0!</v>
      </c>
      <c r="L175" s="214" t="e">
        <f>LOOKUP(1,0/($M175&amp;$N175&amp;$O175&amp;$P175&amp;$Q175=全球运价!$B$7:$B$7&amp;全球运价!$C$7:$C$7&amp;全球运价!$S$7:$S$7&amp;全球运价!$L$7:$L$7&amp;全球运价!$P$7:$P$7),全球运价!E$7:E$7)</f>
        <v>#DIV/0!</v>
      </c>
      <c r="M175" s="554" t="s">
        <v>2673</v>
      </c>
      <c r="N175" s="40" t="s">
        <v>302</v>
      </c>
      <c r="O175" s="40" t="s">
        <v>2678</v>
      </c>
      <c r="P175" s="40" t="s">
        <v>2671</v>
      </c>
      <c r="Q175" s="40" t="s">
        <v>2734</v>
      </c>
      <c r="R175" s="40"/>
      <c r="S175" s="40"/>
      <c r="T175" s="40"/>
    </row>
    <row r="176" spans="1:20" s="28" customFormat="1" ht="19.5" customHeight="1">
      <c r="A176" s="188" t="s">
        <v>2323</v>
      </c>
      <c r="B176" s="1170" t="s">
        <v>4221</v>
      </c>
      <c r="C176" s="1259" t="s">
        <v>2228</v>
      </c>
      <c r="D176" s="1260"/>
      <c r="E176" s="1261"/>
      <c r="F176" s="1105" t="s">
        <v>3878</v>
      </c>
      <c r="G176" s="269" t="s">
        <v>43</v>
      </c>
      <c r="H176" s="164">
        <v>16</v>
      </c>
      <c r="I176" s="558" t="e">
        <f t="shared" si="17"/>
        <v>#DIV/0!</v>
      </c>
      <c r="J176" s="214" t="e">
        <f t="shared" si="19"/>
        <v>#DIV/0!</v>
      </c>
      <c r="K176" s="214" t="e">
        <f>LOOKUP(1,0/($M176&amp;$N176&amp;$O176&amp;$P176&amp;$Q176=全球运价!$B$7:$B$7&amp;全球运价!$C$7:$C$7&amp;全球运价!$S$7:$S$7&amp;全球运价!$L$7:$L$7&amp;全球运价!$P$7:$P$7),全球运价!D$7:D$7)</f>
        <v>#DIV/0!</v>
      </c>
      <c r="L176" s="214" t="e">
        <f>LOOKUP(1,0/($M176&amp;$N176&amp;$O176&amp;$P176&amp;$Q176=全球运价!$B$7:$B$7&amp;全球运价!$C$7:$C$7&amp;全球运价!$S$7:$S$7&amp;全球运价!$L$7:$L$7&amp;全球运价!$P$7:$P$7),全球运价!E$7:E$7)</f>
        <v>#DIV/0!</v>
      </c>
      <c r="M176" s="554" t="s">
        <v>2673</v>
      </c>
      <c r="N176" s="40" t="s">
        <v>302</v>
      </c>
      <c r="O176" s="40" t="s">
        <v>2678</v>
      </c>
      <c r="P176" s="40" t="s">
        <v>2672</v>
      </c>
      <c r="Q176" s="40" t="s">
        <v>2734</v>
      </c>
      <c r="R176" s="40"/>
      <c r="S176" s="40"/>
      <c r="T176" s="40"/>
    </row>
    <row r="177" spans="1:20" s="28" customFormat="1" ht="19.5" customHeight="1">
      <c r="A177" s="188" t="s">
        <v>2335</v>
      </c>
      <c r="B177" s="1170" t="s">
        <v>4222</v>
      </c>
      <c r="C177" s="1259" t="s">
        <v>213</v>
      </c>
      <c r="D177" s="1260"/>
      <c r="E177" s="1261"/>
      <c r="F177" s="331" t="s">
        <v>4184</v>
      </c>
      <c r="G177" s="269" t="s">
        <v>43</v>
      </c>
      <c r="H177" s="164">
        <v>21</v>
      </c>
      <c r="I177" s="558" t="e">
        <f t="shared" si="17"/>
        <v>#DIV/0!</v>
      </c>
      <c r="J177" s="214" t="e">
        <f t="shared" si="19"/>
        <v>#DIV/0!</v>
      </c>
      <c r="K177" s="214" t="e">
        <f>LOOKUP(1,0/($M177&amp;$N177&amp;$O177&amp;$P177&amp;$Q177=全球运价!$B$7:$B$7&amp;全球运价!$C$7:$C$7&amp;全球运价!$S$7:$S$7&amp;全球运价!$L$7:$L$7&amp;全球运价!$P$7:$P$7),全球运价!D$7:D$7)</f>
        <v>#DIV/0!</v>
      </c>
      <c r="L177" s="214" t="e">
        <f>LOOKUP(1,0/($M177&amp;$N177&amp;$O177&amp;$P177&amp;$Q177=全球运价!$B$7:$B$7&amp;全球运价!$C$7:$C$7&amp;全球运价!$S$7:$S$7&amp;全球运价!$L$7:$L$7&amp;全球运价!$P$7:$P$7),全球运价!E$7:E$7)</f>
        <v>#DIV/0!</v>
      </c>
      <c r="M177" s="554" t="s">
        <v>2674</v>
      </c>
      <c r="N177" s="40" t="s">
        <v>302</v>
      </c>
      <c r="O177" s="40" t="s">
        <v>2678</v>
      </c>
      <c r="P177" s="40" t="s">
        <v>853</v>
      </c>
      <c r="Q177" s="40" t="s">
        <v>2734</v>
      </c>
      <c r="R177" s="40"/>
      <c r="S177" s="40"/>
      <c r="T177" s="40"/>
    </row>
    <row r="178" spans="1:20" s="28" customFormat="1" ht="19.5" customHeight="1">
      <c r="A178" s="188" t="s">
        <v>2385</v>
      </c>
      <c r="B178" s="1170" t="s">
        <v>4223</v>
      </c>
      <c r="C178" s="1259" t="s">
        <v>213</v>
      </c>
      <c r="D178" s="1260"/>
      <c r="E178" s="1261"/>
      <c r="F178" s="331" t="s">
        <v>4184</v>
      </c>
      <c r="G178" s="269" t="s">
        <v>43</v>
      </c>
      <c r="H178" s="164">
        <v>21</v>
      </c>
      <c r="I178" s="558" t="e">
        <f t="shared" si="17"/>
        <v>#DIV/0!</v>
      </c>
      <c r="J178" s="214" t="e">
        <f t="shared" si="19"/>
        <v>#DIV/0!</v>
      </c>
      <c r="K178" s="214" t="e">
        <f>LOOKUP(1,0/($M178&amp;$N178&amp;$O178&amp;$P178&amp;$Q178=全球运价!$B$7:$B$7&amp;全球运价!$C$7:$C$7&amp;全球运价!$S$7:$S$7&amp;全球运价!$L$7:$L$7&amp;全球运价!$P$7:$P$7),全球运价!D$7:D$7)</f>
        <v>#DIV/0!</v>
      </c>
      <c r="L178" s="214" t="e">
        <f>LOOKUP(1,0/($M178&amp;$N178&amp;$O178&amp;$P178&amp;$Q178=全球运价!$B$7:$B$7&amp;全球运价!$C$7:$C$7&amp;全球运价!$S$7:$S$7&amp;全球运价!$L$7:$L$7&amp;全球运价!$P$7:$P$7),全球运价!E$7:E$7)</f>
        <v>#DIV/0!</v>
      </c>
      <c r="M178" s="554" t="s">
        <v>2674</v>
      </c>
      <c r="N178" s="40" t="s">
        <v>302</v>
      </c>
      <c r="O178" s="40" t="s">
        <v>2678</v>
      </c>
      <c r="P178" s="40" t="s">
        <v>854</v>
      </c>
      <c r="Q178" s="40" t="s">
        <v>2734</v>
      </c>
      <c r="R178" s="40"/>
      <c r="S178" s="40"/>
      <c r="T178" s="40"/>
    </row>
    <row r="179" spans="1:20" ht="19.5" customHeight="1">
      <c r="A179" s="188" t="s">
        <v>2347</v>
      </c>
      <c r="B179" s="1170" t="s">
        <v>4224</v>
      </c>
      <c r="C179" s="1196" t="s">
        <v>1891</v>
      </c>
      <c r="D179" s="1304"/>
      <c r="E179" s="1197"/>
      <c r="F179" s="760" t="s">
        <v>3384</v>
      </c>
      <c r="G179" s="168" t="s">
        <v>8</v>
      </c>
      <c r="H179" s="164">
        <v>32</v>
      </c>
      <c r="I179" s="558" t="e">
        <f t="shared" si="17"/>
        <v>#DIV/0!</v>
      </c>
      <c r="J179" s="214" t="e">
        <f t="shared" si="19"/>
        <v>#DIV/0!</v>
      </c>
      <c r="K179" s="214" t="e">
        <f>LOOKUP(1,0/($M179&amp;$N179&amp;$O179&amp;$P179&amp;$Q179=全球运价!$B$7:$B$7&amp;全球运价!$C$7:$C$7&amp;全球运价!$S$7:$S$7&amp;全球运价!$L$7:$L$7&amp;全球运价!$P$7:$P$7),全球运价!D$7:D$7)</f>
        <v>#DIV/0!</v>
      </c>
      <c r="L179" s="214" t="e">
        <f>LOOKUP(1,0/($M179&amp;$N179&amp;$O179&amp;$P179&amp;$Q179=全球运价!$B$7:$B$7&amp;全球运价!$C$7:$C$7&amp;全球运价!$S$7:$S$7&amp;全球运价!$L$7:$L$7&amp;全球运价!$P$7:$P$7),全球运价!E$7:E$7)</f>
        <v>#DIV/0!</v>
      </c>
      <c r="M179" s="554" t="s">
        <v>2786</v>
      </c>
      <c r="N179" s="40" t="s">
        <v>294</v>
      </c>
      <c r="O179" s="40" t="s">
        <v>2678</v>
      </c>
      <c r="P179" s="40" t="s">
        <v>2664</v>
      </c>
      <c r="Q179" s="40" t="s">
        <v>2734</v>
      </c>
      <c r="R179" s="40"/>
      <c r="S179" s="40"/>
      <c r="T179" s="40"/>
    </row>
    <row r="180" spans="1:20" ht="19.5" customHeight="1">
      <c r="A180" s="273" t="s">
        <v>2162</v>
      </c>
      <c r="B180" s="1170" t="s">
        <v>4225</v>
      </c>
      <c r="C180" s="1196" t="s">
        <v>229</v>
      </c>
      <c r="D180" s="1304"/>
      <c r="E180" s="1197"/>
      <c r="F180" s="1150" t="s">
        <v>3384</v>
      </c>
      <c r="G180" s="272" t="s">
        <v>490</v>
      </c>
      <c r="H180" s="163">
        <v>60</v>
      </c>
      <c r="I180" s="558" t="e">
        <f t="shared" si="17"/>
        <v>#DIV/0!</v>
      </c>
      <c r="J180" s="214" t="e">
        <f t="shared" si="19"/>
        <v>#DIV/0!</v>
      </c>
      <c r="K180" s="214" t="e">
        <f>LOOKUP(1,0/($M180&amp;$N180&amp;$O180&amp;$P180&amp;$Q180=全球运价!$B$7:$B$7&amp;全球运价!$C$7:$C$7&amp;全球运价!$S$7:$S$7&amp;全球运价!$L$7:$L$7&amp;全球运价!$P$7:$P$7),全球运价!D$7:D$7)</f>
        <v>#DIV/0!</v>
      </c>
      <c r="L180" s="214" t="e">
        <f>LOOKUP(1,0/($M180&amp;$N180&amp;$O180&amp;$P180&amp;$Q180=全球运价!$B$7:$B$7&amp;全球运价!$C$7:$C$7&amp;全球运价!$S$7:$S$7&amp;全球运价!$L$7:$L$7&amp;全球运价!$P$7:$P$7),全球运价!E$7:E$7)</f>
        <v>#DIV/0!</v>
      </c>
      <c r="M180" s="555" t="s">
        <v>2787</v>
      </c>
      <c r="N180" s="40" t="s">
        <v>294</v>
      </c>
      <c r="O180" s="40" t="s">
        <v>2678</v>
      </c>
      <c r="P180" s="40" t="s">
        <v>2664</v>
      </c>
      <c r="Q180" s="40" t="s">
        <v>2734</v>
      </c>
    </row>
    <row r="181" spans="1:20" s="40" customFormat="1" ht="19.5" customHeight="1">
      <c r="A181" s="170" t="s">
        <v>2517</v>
      </c>
      <c r="B181" s="1170" t="s">
        <v>4226</v>
      </c>
      <c r="C181" s="1196" t="s">
        <v>229</v>
      </c>
      <c r="D181" s="1304"/>
      <c r="E181" s="1197"/>
      <c r="F181" s="1150" t="s">
        <v>3384</v>
      </c>
      <c r="G181" s="272" t="s">
        <v>490</v>
      </c>
      <c r="H181" s="163">
        <v>60</v>
      </c>
      <c r="I181" s="558" t="e">
        <f t="shared" si="17"/>
        <v>#DIV/0!</v>
      </c>
      <c r="J181" s="214" t="e">
        <f t="shared" si="19"/>
        <v>#DIV/0!</v>
      </c>
      <c r="K181" s="214" t="e">
        <f>LOOKUP(1,0/($M181&amp;$N181&amp;$O181&amp;$P181&amp;$Q181=全球运价!$B$7:$B$7&amp;全球运价!$C$7:$C$7&amp;全球运价!$S$7:$S$7&amp;全球运价!$L$7:$L$7&amp;全球运价!$P$7:$P$7),全球运价!D$7:D$7)</f>
        <v>#DIV/0!</v>
      </c>
      <c r="L181" s="214" t="e">
        <f>LOOKUP(1,0/($M181&amp;$N181&amp;$O181&amp;$P181&amp;$Q181=全球运价!$B$7:$B$7&amp;全球运价!$C$7:$C$7&amp;全球运价!$S$7:$S$7&amp;全球运价!$L$7:$L$7&amp;全球运价!$P$7:$P$7),全球运价!E$7:E$7)</f>
        <v>#DIV/0!</v>
      </c>
      <c r="M181" s="553" t="s">
        <v>2788</v>
      </c>
      <c r="N181" s="40" t="s">
        <v>294</v>
      </c>
      <c r="O181" s="40" t="s">
        <v>2678</v>
      </c>
      <c r="P181" s="40" t="s">
        <v>2664</v>
      </c>
      <c r="Q181" s="40" t="s">
        <v>2734</v>
      </c>
    </row>
    <row r="182" spans="1:20" s="28" customFormat="1" ht="19.5" customHeight="1">
      <c r="A182" s="170" t="s">
        <v>2309</v>
      </c>
      <c r="B182" s="1170" t="s">
        <v>4227</v>
      </c>
      <c r="C182" s="1196" t="s">
        <v>229</v>
      </c>
      <c r="D182" s="1304"/>
      <c r="E182" s="1197"/>
      <c r="F182" s="1150" t="s">
        <v>3384</v>
      </c>
      <c r="G182" s="272" t="s">
        <v>490</v>
      </c>
      <c r="H182" s="163">
        <v>60</v>
      </c>
      <c r="I182" s="558" t="e">
        <f t="shared" si="17"/>
        <v>#DIV/0!</v>
      </c>
      <c r="J182" s="214" t="e">
        <f t="shared" si="19"/>
        <v>#DIV/0!</v>
      </c>
      <c r="K182" s="214" t="e">
        <f>LOOKUP(1,0/($M182&amp;$N182&amp;$O182&amp;$P182&amp;$Q182=全球运价!$B$7:$B$7&amp;全球运价!$C$7:$C$7&amp;全球运价!$S$7:$S$7&amp;全球运价!$L$7:$L$7&amp;全球运价!$P$7:$P$7),全球运价!D$7:D$7)</f>
        <v>#DIV/0!</v>
      </c>
      <c r="L182" s="214" t="e">
        <f>LOOKUP(1,0/($M182&amp;$N182&amp;$O182&amp;$P182&amp;$Q182=全球运价!$B$7:$B$7&amp;全球运价!$C$7:$C$7&amp;全球运价!$S$7:$S$7&amp;全球运价!$L$7:$L$7&amp;全球运价!$P$7:$P$7),全球运价!E$7:E$7)</f>
        <v>#DIV/0!</v>
      </c>
      <c r="M182" s="553" t="s">
        <v>2789</v>
      </c>
      <c r="N182" s="40" t="s">
        <v>294</v>
      </c>
      <c r="O182" s="40" t="s">
        <v>2678</v>
      </c>
      <c r="P182" s="40" t="s">
        <v>2664</v>
      </c>
      <c r="Q182" s="40" t="s">
        <v>2734</v>
      </c>
    </row>
    <row r="183" spans="1:20" s="28" customFormat="1" ht="19.5" customHeight="1">
      <c r="A183" s="161" t="s">
        <v>2602</v>
      </c>
      <c r="B183" s="1170" t="s">
        <v>4228</v>
      </c>
      <c r="C183" s="1196" t="s">
        <v>229</v>
      </c>
      <c r="D183" s="1304"/>
      <c r="E183" s="1197"/>
      <c r="F183" s="1150" t="s">
        <v>3384</v>
      </c>
      <c r="G183" s="272" t="s">
        <v>490</v>
      </c>
      <c r="H183" s="163">
        <v>90</v>
      </c>
      <c r="I183" s="558" t="e">
        <f t="shared" si="17"/>
        <v>#DIV/0!</v>
      </c>
      <c r="J183" s="214" t="e">
        <f t="shared" si="19"/>
        <v>#DIV/0!</v>
      </c>
      <c r="K183" s="214" t="e">
        <f>LOOKUP(1,0/($M183&amp;$N183&amp;$O183&amp;$P183&amp;$Q183=全球运价!$B$7:$B$7&amp;全球运价!$C$7:$C$7&amp;全球运价!$S$7:$S$7&amp;全球运价!$L$7:$L$7&amp;全球运价!$P$7:$P$7),全球运价!D$7:D$7)</f>
        <v>#DIV/0!</v>
      </c>
      <c r="L183" s="214" t="e">
        <f>LOOKUP(1,0/($M183&amp;$N183&amp;$O183&amp;$P183&amp;$Q183=全球运价!$B$7:$B$7&amp;全球运价!$C$7:$C$7&amp;全球运价!$S$7:$S$7&amp;全球运价!$L$7:$L$7&amp;全球运价!$P$7:$P$7),全球运价!E$7:E$7)</f>
        <v>#DIV/0!</v>
      </c>
      <c r="M183" s="549" t="s">
        <v>2790</v>
      </c>
      <c r="N183" s="40" t="s">
        <v>294</v>
      </c>
      <c r="O183" s="40" t="s">
        <v>2678</v>
      </c>
      <c r="P183" s="40" t="s">
        <v>2664</v>
      </c>
      <c r="Q183" s="40" t="s">
        <v>2734</v>
      </c>
    </row>
    <row r="184" spans="1:20" s="28" customFormat="1" ht="19.5" customHeight="1">
      <c r="A184" s="161" t="s">
        <v>2216</v>
      </c>
      <c r="B184" s="1170" t="s">
        <v>4229</v>
      </c>
      <c r="C184" s="1196"/>
      <c r="D184" s="1304"/>
      <c r="E184" s="1197"/>
      <c r="F184" s="1150" t="s">
        <v>3384</v>
      </c>
      <c r="G184" s="272" t="s">
        <v>490</v>
      </c>
      <c r="H184" s="163">
        <v>90</v>
      </c>
      <c r="I184" s="558" t="e">
        <f t="shared" si="17"/>
        <v>#DIV/0!</v>
      </c>
      <c r="J184" s="214" t="e">
        <f t="shared" si="19"/>
        <v>#DIV/0!</v>
      </c>
      <c r="K184" s="214" t="e">
        <f>LOOKUP(1,0/($M184&amp;$N184&amp;$O184&amp;$P184&amp;$Q184=全球运价!$B$7:$B$7&amp;全球运价!$C$7:$C$7&amp;全球运价!$S$7:$S$7&amp;全球运价!$L$7:$L$7&amp;全球运价!$P$7:$P$7),全球运价!D$7:D$7)</f>
        <v>#DIV/0!</v>
      </c>
      <c r="L184" s="214" t="e">
        <f>LOOKUP(1,0/($M184&amp;$N184&amp;$O184&amp;$P184&amp;$Q184=全球运价!$B$7:$B$7&amp;全球运价!$C$7:$C$7&amp;全球运价!$S$7:$S$7&amp;全球运价!$L$7:$L$7&amp;全球运价!$P$7:$P$7),全球运价!E$7:E$7)</f>
        <v>#DIV/0!</v>
      </c>
      <c r="M184" s="549" t="s">
        <v>2791</v>
      </c>
      <c r="N184" s="40" t="s">
        <v>294</v>
      </c>
      <c r="O184" s="40" t="s">
        <v>2678</v>
      </c>
      <c r="P184" s="40" t="s">
        <v>2664</v>
      </c>
      <c r="Q184" s="40" t="s">
        <v>2734</v>
      </c>
    </row>
    <row r="185" spans="1:20" s="29" customFormat="1" ht="19.5" customHeight="1">
      <c r="A185" s="1249" t="s">
        <v>473</v>
      </c>
      <c r="B185" s="1250"/>
      <c r="C185" s="1250"/>
      <c r="D185" s="1250"/>
      <c r="E185" s="1250"/>
      <c r="F185" s="1250"/>
      <c r="G185" s="1250"/>
      <c r="H185" s="1251"/>
      <c r="I185" s="558" t="str">
        <f t="shared" si="17"/>
        <v/>
      </c>
      <c r="J185" s="214"/>
      <c r="K185" s="214"/>
      <c r="L185" s="214"/>
      <c r="M185" s="40"/>
      <c r="N185" s="40"/>
      <c r="O185" s="40"/>
      <c r="Q185" s="40"/>
    </row>
    <row r="186" spans="1:20" s="28" customFormat="1" ht="19.5" customHeight="1">
      <c r="A186" s="1190" t="s">
        <v>438</v>
      </c>
      <c r="B186" s="1191"/>
      <c r="C186" s="1191"/>
      <c r="D186" s="1191"/>
      <c r="E186" s="1191"/>
      <c r="F186" s="1191"/>
      <c r="G186" s="1191"/>
      <c r="H186" s="1192"/>
      <c r="I186" s="558" t="str">
        <f t="shared" si="17"/>
        <v/>
      </c>
      <c r="J186" s="214"/>
      <c r="K186" s="214"/>
      <c r="L186" s="214"/>
      <c r="N186" s="40"/>
      <c r="O186" s="40"/>
      <c r="Q186" s="40"/>
    </row>
    <row r="187" spans="1:20" ht="19.5" customHeight="1" thickBot="1">
      <c r="A187" s="1246" t="s">
        <v>3693</v>
      </c>
      <c r="B187" s="1247"/>
      <c r="C187" s="1247"/>
      <c r="D187" s="1247"/>
      <c r="E187" s="1247"/>
      <c r="F187" s="1247"/>
      <c r="G187" s="1247"/>
      <c r="H187" s="1248"/>
      <c r="I187" s="558" t="str">
        <f t="shared" si="17"/>
        <v/>
      </c>
      <c r="J187" s="214"/>
      <c r="K187" s="214"/>
      <c r="L187" s="214"/>
    </row>
    <row r="188" spans="1:20" s="40" customFormat="1" ht="19.5" customHeight="1">
      <c r="A188" s="1204"/>
      <c r="B188" s="1205"/>
      <c r="C188" s="1205"/>
      <c r="D188" s="1205"/>
      <c r="E188" s="1205"/>
      <c r="F188" s="1205"/>
      <c r="G188" s="1205"/>
      <c r="H188" s="1305"/>
      <c r="I188" s="558" t="str">
        <f t="shared" si="17"/>
        <v/>
      </c>
      <c r="J188" s="214"/>
      <c r="K188" s="214"/>
      <c r="L188" s="214"/>
    </row>
    <row r="189" spans="1:20" s="40" customFormat="1" ht="19.5" customHeight="1">
      <c r="A189" s="177" t="s">
        <v>44</v>
      </c>
      <c r="B189" s="229" t="s">
        <v>2</v>
      </c>
      <c r="C189" s="1219" t="s">
        <v>3</v>
      </c>
      <c r="D189" s="1219"/>
      <c r="E189" s="1219"/>
      <c r="F189" s="24" t="s">
        <v>4</v>
      </c>
      <c r="G189" s="24" t="s">
        <v>5</v>
      </c>
      <c r="H189" s="25" t="s">
        <v>6</v>
      </c>
      <c r="I189" s="558" t="str">
        <f t="shared" si="17"/>
        <v/>
      </c>
      <c r="J189" s="572" t="s">
        <v>2811</v>
      </c>
      <c r="K189" s="214" t="s">
        <v>2771</v>
      </c>
      <c r="L189" s="214" t="s">
        <v>2772</v>
      </c>
      <c r="M189" s="72" t="s">
        <v>2652</v>
      </c>
      <c r="N189" s="72" t="s">
        <v>2740</v>
      </c>
      <c r="O189" s="72" t="s">
        <v>2741</v>
      </c>
      <c r="P189" s="72" t="s">
        <v>2742</v>
      </c>
      <c r="Q189" s="72" t="s">
        <v>2719</v>
      </c>
      <c r="R189" s="556"/>
    </row>
    <row r="190" spans="1:20" s="40" customFormat="1" ht="19.5" customHeight="1">
      <c r="A190" s="161" t="s">
        <v>4085</v>
      </c>
      <c r="B190" s="1086" t="s">
        <v>3883</v>
      </c>
      <c r="C190" s="1196" t="s">
        <v>2365</v>
      </c>
      <c r="D190" s="1304"/>
      <c r="E190" s="1197"/>
      <c r="F190" s="633" t="s">
        <v>3106</v>
      </c>
      <c r="G190" s="162" t="s">
        <v>8</v>
      </c>
      <c r="H190" s="164">
        <v>7</v>
      </c>
      <c r="I190" s="558" t="e">
        <f t="shared" si="17"/>
        <v>#DIV/0!</v>
      </c>
      <c r="J190" s="214" t="e">
        <f t="shared" ref="J190:J214" si="20">"USD "&amp;IF(K190&lt;0,"( "&amp;-K190&amp;" )",K190)&amp;" / "&amp;IF(L190&lt;0,"( "&amp;-L190&amp;" )",L190)</f>
        <v>#DIV/0!</v>
      </c>
      <c r="K190" s="214" t="e">
        <f>LOOKUP(1,0/($M190&amp;$N190&amp;$O190&amp;$P190&amp;$Q190=全球运价!$B$7:$B$7&amp;全球运价!$C$7:$C$7&amp;全球运价!$S$7:$S$7&amp;全球运价!$L$7:$L$7&amp;全球运价!$P$7:$P$7),全球运价!D$7:D$7)</f>
        <v>#DIV/0!</v>
      </c>
      <c r="L190" s="214" t="e">
        <f>LOOKUP(1,0/($M190&amp;$N190&amp;$O190&amp;$P190&amp;$Q190=全球运价!$B$7:$B$7&amp;全球运价!$C$7:$C$7&amp;全球运价!$S$7:$S$7&amp;全球运价!$L$7:$L$7&amp;全球运价!$P$7:$P$7),全球运价!E$7:E$7)</f>
        <v>#DIV/0!</v>
      </c>
      <c r="M190" s="549" t="s">
        <v>508</v>
      </c>
      <c r="N190" s="40" t="s">
        <v>508</v>
      </c>
      <c r="O190" s="40" t="s">
        <v>2678</v>
      </c>
      <c r="P190" s="40" t="s">
        <v>3557</v>
      </c>
      <c r="Q190" s="40" t="s">
        <v>3556</v>
      </c>
    </row>
    <row r="191" spans="1:20" s="40" customFormat="1" ht="19.5" customHeight="1">
      <c r="A191" s="161" t="s">
        <v>4082</v>
      </c>
      <c r="B191" s="1086" t="s">
        <v>3884</v>
      </c>
      <c r="C191" s="1196" t="s">
        <v>2365</v>
      </c>
      <c r="D191" s="1304"/>
      <c r="E191" s="1197"/>
      <c r="F191" s="633" t="s">
        <v>3106</v>
      </c>
      <c r="G191" s="162" t="s">
        <v>8</v>
      </c>
      <c r="H191" s="164">
        <v>7</v>
      </c>
      <c r="I191" s="558" t="e">
        <f t="shared" si="17"/>
        <v>#DIV/0!</v>
      </c>
      <c r="J191" s="214" t="e">
        <f t="shared" si="20"/>
        <v>#DIV/0!</v>
      </c>
      <c r="K191" s="214" t="e">
        <f>LOOKUP(1,0/($M191&amp;$N191&amp;$O191&amp;$P191&amp;$Q191=全球运价!$B$7:$B$7&amp;全球运价!$C$7:$C$7&amp;全球运价!$S$7:$S$7&amp;全球运价!$L$7:$L$7&amp;全球运价!$P$7:$P$7),全球运价!D$7:D$7)</f>
        <v>#DIV/0!</v>
      </c>
      <c r="L191" s="214" t="e">
        <f>LOOKUP(1,0/($M191&amp;$N191&amp;$O191&amp;$P191&amp;$Q191=全球运价!$B$7:$B$7&amp;全球运价!$C$7:$C$7&amp;全球运价!$S$7:$S$7&amp;全球运价!$L$7:$L$7&amp;全球运价!$P$7:$P$7),全球运价!E$7:E$7)</f>
        <v>#DIV/0!</v>
      </c>
      <c r="M191" s="40" t="s">
        <v>508</v>
      </c>
      <c r="N191" s="40" t="s">
        <v>508</v>
      </c>
      <c r="O191" s="40" t="s">
        <v>2678</v>
      </c>
      <c r="P191" s="40" t="s">
        <v>2664</v>
      </c>
      <c r="Q191" s="40" t="s">
        <v>2727</v>
      </c>
    </row>
    <row r="192" spans="1:20" s="40" customFormat="1" ht="19.5" customHeight="1">
      <c r="A192" s="161" t="s">
        <v>3567</v>
      </c>
      <c r="B192" s="1086" t="s">
        <v>3885</v>
      </c>
      <c r="C192" s="1196" t="s">
        <v>2365</v>
      </c>
      <c r="D192" s="1304"/>
      <c r="E192" s="1197"/>
      <c r="F192" s="633" t="s">
        <v>3106</v>
      </c>
      <c r="G192" s="162" t="s">
        <v>8</v>
      </c>
      <c r="H192" s="164">
        <v>7</v>
      </c>
      <c r="I192" s="558" t="e">
        <f t="shared" ref="I192:I193" si="21">IF(J192="","",IF(J192="SYSTEM PRICE","",IF(B192=J192,"-","check")))</f>
        <v>#DIV/0!</v>
      </c>
      <c r="J192" s="214" t="e">
        <f t="shared" ref="J192:J193" si="22">"USD "&amp;IF(K192&lt;0,"( "&amp;-K192&amp;" )",K192)&amp;" / "&amp;IF(L192&lt;0,"( "&amp;-L192&amp;" )",L192)</f>
        <v>#DIV/0!</v>
      </c>
      <c r="K192" s="214" t="e">
        <f>LOOKUP(1,0/($M192&amp;$N192&amp;$O192&amp;$P192&amp;$Q192=全球运价!$B$7:$B$7&amp;全球运价!$C$7:$C$7&amp;全球运价!$S$7:$S$7&amp;全球运价!$L$7:$L$7&amp;全球运价!$P$7:$P$7),全球运价!D$7:D$7)</f>
        <v>#DIV/0!</v>
      </c>
      <c r="L192" s="214" t="e">
        <f>LOOKUP(1,0/($M192&amp;$N192&amp;$O192&amp;$P192&amp;$Q192=全球运价!$B$7:$B$7&amp;全球运价!$C$7:$C$7&amp;全球运价!$S$7:$S$7&amp;全球运价!$L$7:$L$7&amp;全球运价!$P$7:$P$7),全球运价!E$7:E$7)</f>
        <v>#DIV/0!</v>
      </c>
      <c r="M192" s="40" t="s">
        <v>508</v>
      </c>
      <c r="N192" s="40" t="s">
        <v>508</v>
      </c>
      <c r="O192" s="40" t="s">
        <v>2678</v>
      </c>
      <c r="P192" s="40" t="s">
        <v>3559</v>
      </c>
      <c r="Q192" s="40" t="s">
        <v>3558</v>
      </c>
    </row>
    <row r="193" spans="1:17" s="40" customFormat="1" ht="19.5" customHeight="1">
      <c r="A193" s="161" t="s">
        <v>4086</v>
      </c>
      <c r="B193" s="1086" t="s">
        <v>3886</v>
      </c>
      <c r="C193" s="1196" t="s">
        <v>2365</v>
      </c>
      <c r="D193" s="1304"/>
      <c r="E193" s="1197"/>
      <c r="F193" s="633" t="s">
        <v>3106</v>
      </c>
      <c r="G193" s="162" t="s">
        <v>8</v>
      </c>
      <c r="H193" s="164">
        <v>7</v>
      </c>
      <c r="I193" s="558" t="e">
        <f t="shared" si="21"/>
        <v>#DIV/0!</v>
      </c>
      <c r="J193" s="214" t="e">
        <f t="shared" si="22"/>
        <v>#DIV/0!</v>
      </c>
      <c r="K193" s="214" t="e">
        <f>LOOKUP(1,0/($M193&amp;$N193&amp;$O193&amp;$P193&amp;$Q193=全球运价!$B$7:$B$7&amp;全球运价!$C$7:$C$7&amp;全球运价!$S$7:$S$7&amp;全球运价!$L$7:$L$7&amp;全球运价!$P$7:$P$7),全球运价!D$7:D$7)</f>
        <v>#DIV/0!</v>
      </c>
      <c r="L193" s="214" t="e">
        <f>LOOKUP(1,0/($M193&amp;$N193&amp;$O193&amp;$P193&amp;$Q193=全球运价!$B$7:$B$7&amp;全球运价!$C$7:$C$7&amp;全球运价!$S$7:$S$7&amp;全球运价!$L$7:$L$7&amp;全球运价!$P$7:$P$7),全球运价!E$7:E$7)</f>
        <v>#DIV/0!</v>
      </c>
      <c r="M193" s="40" t="s">
        <v>508</v>
      </c>
      <c r="N193" s="40" t="s">
        <v>508</v>
      </c>
      <c r="O193" s="40" t="s">
        <v>2678</v>
      </c>
      <c r="P193" s="40" t="s">
        <v>3559</v>
      </c>
      <c r="Q193" s="40" t="s">
        <v>3560</v>
      </c>
    </row>
    <row r="194" spans="1:17" s="40" customFormat="1" ht="19.5" customHeight="1">
      <c r="A194" s="161" t="s">
        <v>3563</v>
      </c>
      <c r="B194" s="1144" t="s">
        <v>3887</v>
      </c>
      <c r="C194" s="1196" t="s">
        <v>2365</v>
      </c>
      <c r="D194" s="1304"/>
      <c r="E194" s="1197"/>
      <c r="F194" s="633" t="s">
        <v>3106</v>
      </c>
      <c r="G194" s="162" t="s">
        <v>8</v>
      </c>
      <c r="H194" s="164">
        <v>7</v>
      </c>
      <c r="I194" s="558" t="e">
        <f t="shared" ref="I194" si="23">IF(J194="","",IF(J194="SYSTEM PRICE","",IF(B194=J194,"-","check")))</f>
        <v>#DIV/0!</v>
      </c>
      <c r="J194" s="214" t="e">
        <f t="shared" ref="J194" si="24">"USD "&amp;IF(K194&lt;0,"( "&amp;-K194&amp;" )",K194)&amp;" / "&amp;IF(L194&lt;0,"( "&amp;-L194&amp;" )",L194)</f>
        <v>#DIV/0!</v>
      </c>
      <c r="K194" s="214" t="e">
        <f>LOOKUP(1,0/($M194&amp;$N194&amp;$O194&amp;$P194&amp;$Q194=全球运价!$B$7:$B$7&amp;全球运价!$C$7:$C$7&amp;全球运价!$S$7:$S$7&amp;全球运价!$L$7:$L$7&amp;全球运价!$P$7:$P$7),全球运价!D$7:D$7)</f>
        <v>#DIV/0!</v>
      </c>
      <c r="L194" s="214" t="e">
        <f>LOOKUP(1,0/($M194&amp;$N194&amp;$O194&amp;$P194&amp;$Q194=全球运价!$B$7:$B$7&amp;全球运价!$C$7:$C$7&amp;全球运价!$S$7:$S$7&amp;全球运价!$L$7:$L$7&amp;全球运价!$P$7:$P$7),全球运价!E$7:E$7)</f>
        <v>#DIV/0!</v>
      </c>
      <c r="M194" s="40" t="s">
        <v>508</v>
      </c>
      <c r="N194" s="40" t="s">
        <v>508</v>
      </c>
      <c r="O194" s="40" t="s">
        <v>2678</v>
      </c>
      <c r="P194" s="40" t="s">
        <v>3562</v>
      </c>
      <c r="Q194" s="40" t="s">
        <v>3561</v>
      </c>
    </row>
    <row r="195" spans="1:17" s="40" customFormat="1" ht="19.5" customHeight="1">
      <c r="A195" s="161" t="s">
        <v>45</v>
      </c>
      <c r="B195" s="1144" t="s">
        <v>4090</v>
      </c>
      <c r="C195" s="1196" t="s">
        <v>2365</v>
      </c>
      <c r="D195" s="1304"/>
      <c r="E195" s="1197"/>
      <c r="F195" s="633" t="s">
        <v>3107</v>
      </c>
      <c r="G195" s="315" t="s">
        <v>508</v>
      </c>
      <c r="H195" s="164">
        <v>20</v>
      </c>
      <c r="I195" s="558" t="e">
        <f t="shared" si="17"/>
        <v>#DIV/0!</v>
      </c>
      <c r="J195" s="214" t="e">
        <f t="shared" si="20"/>
        <v>#DIV/0!</v>
      </c>
      <c r="K195" s="214" t="e">
        <f>LOOKUP(1,0/($M195&amp;$N195&amp;$O195&amp;$P195&amp;$Q195=全球运价!$B$7:$B$7&amp;全球运价!$C$7:$C$7&amp;全球运价!$S$7:$S$7&amp;全球运价!$L$7:$L$7&amp;全球运价!$P$7:$P$7),全球运价!D$7:D$7)</f>
        <v>#DIV/0!</v>
      </c>
      <c r="L195" s="214" t="e">
        <f>LOOKUP(1,0/($M195&amp;$N195&amp;$O195&amp;$P195&amp;$Q195=全球运价!$B$7:$B$7&amp;全球运价!$C$7:$C$7&amp;全球运价!$S$7:$S$7&amp;全球运价!$L$7:$L$7&amp;全球运价!$P$7:$P$7),全球运价!E$7:E$7)</f>
        <v>#DIV/0!</v>
      </c>
      <c r="M195" s="549" t="s">
        <v>578</v>
      </c>
      <c r="N195" s="40" t="s">
        <v>508</v>
      </c>
      <c r="O195" s="40" t="s">
        <v>2678</v>
      </c>
      <c r="P195" s="40" t="s">
        <v>2664</v>
      </c>
      <c r="Q195" s="40" t="s">
        <v>2734</v>
      </c>
    </row>
    <row r="196" spans="1:17" s="40" customFormat="1" ht="19.5" customHeight="1">
      <c r="A196" s="161" t="s">
        <v>3583</v>
      </c>
      <c r="B196" s="1144" t="s">
        <v>4198</v>
      </c>
      <c r="C196" s="1314" t="s">
        <v>3880</v>
      </c>
      <c r="D196" s="1315"/>
      <c r="E196" s="1316"/>
      <c r="F196" s="1089" t="s">
        <v>3881</v>
      </c>
      <c r="G196" s="162" t="s">
        <v>8</v>
      </c>
      <c r="H196" s="164" t="s">
        <v>545</v>
      </c>
      <c r="I196" s="558" t="e">
        <f t="shared" si="17"/>
        <v>#DIV/0!</v>
      </c>
      <c r="J196" s="214" t="e">
        <f t="shared" si="20"/>
        <v>#DIV/0!</v>
      </c>
      <c r="K196" s="214" t="e">
        <f>LOOKUP(1,0/($M196&amp;$N196&amp;$O196&amp;$P196&amp;$Q196=全球运价!$B$7:$B$7&amp;全球运价!$C$7:$C$7&amp;全球运价!$S$7:$S$7&amp;全球运价!$L$7:$L$7&amp;全球运价!$P$7:$P$7),全球运价!D$7:D$7)</f>
        <v>#DIV/0!</v>
      </c>
      <c r="L196" s="214" t="e">
        <f>LOOKUP(1,0/($M196&amp;$N196&amp;$O196&amp;$P196&amp;$Q196=全球运价!$B$7:$B$7&amp;全球运价!$C$7:$C$7&amp;全球运价!$S$7:$S$7&amp;全球运价!$L$7:$L$7&amp;全球运价!$P$7:$P$7),全球运价!E$7:E$7)</f>
        <v>#DIV/0!</v>
      </c>
      <c r="M196" s="549" t="s">
        <v>578</v>
      </c>
      <c r="N196" s="40" t="s">
        <v>578</v>
      </c>
      <c r="O196" s="40" t="s">
        <v>2678</v>
      </c>
      <c r="P196" s="40" t="s">
        <v>2664</v>
      </c>
      <c r="Q196" s="40" t="s">
        <v>2734</v>
      </c>
    </row>
    <row r="197" spans="1:17" s="40" customFormat="1" ht="19.5" customHeight="1">
      <c r="A197" s="187" t="s">
        <v>4083</v>
      </c>
      <c r="B197" s="1144" t="s">
        <v>3889</v>
      </c>
      <c r="C197" s="1328" t="s">
        <v>3588</v>
      </c>
      <c r="D197" s="1329"/>
      <c r="E197" s="1330" t="s">
        <v>3587</v>
      </c>
      <c r="F197" s="633" t="s">
        <v>2433</v>
      </c>
      <c r="G197" s="182" t="s">
        <v>8</v>
      </c>
      <c r="H197" s="196">
        <v>14</v>
      </c>
      <c r="I197" s="558" t="e">
        <f t="shared" si="17"/>
        <v>#DIV/0!</v>
      </c>
      <c r="J197" s="214" t="e">
        <f t="shared" ref="J197:J199" si="25">"USD "&amp;IF(K197&lt;0,"( "&amp;-K197&amp;" )",K197)&amp;" / "&amp;IF(L197&lt;0,"( "&amp;-L197&amp;" )",L197)</f>
        <v>#DIV/0!</v>
      </c>
      <c r="K197" s="214" t="e">
        <f>LOOKUP(1,0/($M197&amp;$N197&amp;$O197&amp;$P197&amp;$Q197=全球运价!$B$7:$B$7&amp;全球运价!$C$7:$C$7&amp;全球运价!$S$7:$S$7&amp;全球运价!$L$7:$L$7&amp;全球运价!$P$7:$P$7),全球运价!D$7:D$7)</f>
        <v>#DIV/0!</v>
      </c>
      <c r="L197" s="214" t="e">
        <f>LOOKUP(1,0/($M197&amp;$N197&amp;$O197&amp;$P197&amp;$Q197=全球运价!$B$7:$B$7&amp;全球运价!$C$7:$C$7&amp;全球运价!$S$7:$S$7&amp;全球运价!$L$7:$L$7&amp;全球运价!$P$7:$P$7),全球运价!E$7:E$7)</f>
        <v>#DIV/0!</v>
      </c>
      <c r="M197" s="902" t="s">
        <v>3581</v>
      </c>
      <c r="N197" s="40" t="s">
        <v>3581</v>
      </c>
      <c r="O197" s="40" t="s">
        <v>2675</v>
      </c>
      <c r="P197" s="40" t="s">
        <v>2656</v>
      </c>
      <c r="Q197" s="40" t="s">
        <v>3584</v>
      </c>
    </row>
    <row r="198" spans="1:17" s="40" customFormat="1" ht="19.5" customHeight="1">
      <c r="A198" s="187" t="s">
        <v>4084</v>
      </c>
      <c r="B198" s="1144" t="s">
        <v>3890</v>
      </c>
      <c r="C198" s="1328" t="s">
        <v>3588</v>
      </c>
      <c r="D198" s="1329"/>
      <c r="E198" s="1330" t="s">
        <v>3587</v>
      </c>
      <c r="F198" s="633" t="s">
        <v>2433</v>
      </c>
      <c r="G198" s="182" t="s">
        <v>8</v>
      </c>
      <c r="H198" s="196">
        <v>14</v>
      </c>
      <c r="I198" s="558" t="e">
        <f t="shared" si="17"/>
        <v>#DIV/0!</v>
      </c>
      <c r="J198" s="214" t="e">
        <f t="shared" si="25"/>
        <v>#DIV/0!</v>
      </c>
      <c r="K198" s="214" t="e">
        <f>LOOKUP(1,0/($M198&amp;$N198&amp;$O198&amp;$P198&amp;$Q198=全球运价!$B$7:$B$7&amp;全球运价!$C$7:$C$7&amp;全球运价!$S$7:$S$7&amp;全球运价!$L$7:$L$7&amp;全球运价!$P$7:$P$7),全球运价!D$7:D$7)</f>
        <v>#DIV/0!</v>
      </c>
      <c r="L198" s="214" t="e">
        <f>LOOKUP(1,0/($M198&amp;$N198&amp;$O198&amp;$P198&amp;$Q198=全球运价!$B$7:$B$7&amp;全球运价!$C$7:$C$7&amp;全球运价!$S$7:$S$7&amp;全球运价!$L$7:$L$7&amp;全球运价!$P$7:$P$7),全球运价!E$7:E$7)</f>
        <v>#DIV/0!</v>
      </c>
      <c r="M198" s="902" t="s">
        <v>3581</v>
      </c>
      <c r="N198" s="40" t="s">
        <v>3581</v>
      </c>
      <c r="O198" s="40" t="s">
        <v>2675</v>
      </c>
      <c r="P198" s="40" t="s">
        <v>2656</v>
      </c>
      <c r="Q198" s="40" t="s">
        <v>3585</v>
      </c>
    </row>
    <row r="199" spans="1:17" s="40" customFormat="1" ht="19.5" customHeight="1">
      <c r="A199" s="187" t="s">
        <v>4087</v>
      </c>
      <c r="B199" s="1144" t="s">
        <v>3891</v>
      </c>
      <c r="C199" s="1328" t="s">
        <v>3588</v>
      </c>
      <c r="D199" s="1329"/>
      <c r="E199" s="1330" t="s">
        <v>55</v>
      </c>
      <c r="F199" s="633" t="s">
        <v>2433</v>
      </c>
      <c r="G199" s="182" t="s">
        <v>8</v>
      </c>
      <c r="H199" s="196">
        <v>14</v>
      </c>
      <c r="I199" s="558" t="e">
        <f t="shared" si="17"/>
        <v>#DIV/0!</v>
      </c>
      <c r="J199" s="214" t="e">
        <f t="shared" si="25"/>
        <v>#DIV/0!</v>
      </c>
      <c r="K199" s="214" t="e">
        <f>LOOKUP(1,0/($M199&amp;$N199&amp;$O199&amp;$P199&amp;$Q199=全球运价!$B$7:$B$7&amp;全球运价!$C$7:$C$7&amp;全球运价!$S$7:$S$7&amp;全球运价!$L$7:$L$7&amp;全球运价!$P$7:$P$7),全球运价!D$7:D$7)</f>
        <v>#DIV/0!</v>
      </c>
      <c r="L199" s="214" t="e">
        <f>LOOKUP(1,0/($M199&amp;$N199&amp;$O199&amp;$P199&amp;$Q199=全球运价!$B$7:$B$7&amp;全球运价!$C$7:$C$7&amp;全球运价!$S$7:$S$7&amp;全球运价!$L$7:$L$7&amp;全球运价!$P$7:$P$7),全球运价!E$7:E$7)</f>
        <v>#DIV/0!</v>
      </c>
      <c r="M199" s="902" t="s">
        <v>3581</v>
      </c>
      <c r="N199" s="40" t="s">
        <v>3581</v>
      </c>
      <c r="O199" s="40" t="s">
        <v>2675</v>
      </c>
      <c r="P199" s="40" t="s">
        <v>2656</v>
      </c>
      <c r="Q199" s="40" t="s">
        <v>3586</v>
      </c>
    </row>
    <row r="200" spans="1:17" s="40" customFormat="1" ht="19.5" customHeight="1">
      <c r="A200" s="161" t="s">
        <v>3582</v>
      </c>
      <c r="B200" s="1144" t="s">
        <v>4091</v>
      </c>
      <c r="C200" s="1196" t="s">
        <v>2365</v>
      </c>
      <c r="D200" s="1304"/>
      <c r="E200" s="1197"/>
      <c r="F200" s="633" t="s">
        <v>3105</v>
      </c>
      <c r="G200" s="315" t="s">
        <v>508</v>
      </c>
      <c r="H200" s="164">
        <v>25</v>
      </c>
      <c r="I200" s="558" t="e">
        <f t="shared" si="17"/>
        <v>#DIV/0!</v>
      </c>
      <c r="J200" s="214" t="e">
        <f t="shared" si="20"/>
        <v>#DIV/0!</v>
      </c>
      <c r="K200" s="214" t="e">
        <f>LOOKUP(1,0/($M200&amp;$N200&amp;$O200&amp;$P200&amp;$Q200=全球运价!$B$7:$B$7&amp;全球运价!$C$7:$C$7&amp;全球运价!$S$7:$S$7&amp;全球运价!$L$7:$L$7&amp;全球运价!$P$7:$P$7),全球运价!D$7:D$7)</f>
        <v>#DIV/0!</v>
      </c>
      <c r="L200" s="214" t="e">
        <f>LOOKUP(1,0/($M200&amp;$N200&amp;$O200&amp;$P200&amp;$Q200=全球运价!$B$7:$B$7&amp;全球运价!$C$7:$C$7&amp;全球运价!$S$7:$S$7&amp;全球运价!$L$7:$L$7&amp;全球运价!$P$7:$P$7),全球运价!E$7:E$7)</f>
        <v>#DIV/0!</v>
      </c>
      <c r="M200" s="549" t="s">
        <v>929</v>
      </c>
      <c r="N200" s="40" t="s">
        <v>508</v>
      </c>
      <c r="O200" s="40" t="s">
        <v>2678</v>
      </c>
      <c r="P200" s="40" t="s">
        <v>2664</v>
      </c>
      <c r="Q200" s="40" t="s">
        <v>2734</v>
      </c>
    </row>
    <row r="201" spans="1:17" s="48" customFormat="1" ht="19.5" customHeight="1">
      <c r="A201" s="161" t="s">
        <v>236</v>
      </c>
      <c r="B201" s="1144" t="s">
        <v>4159</v>
      </c>
      <c r="C201" s="1196" t="s">
        <v>2365</v>
      </c>
      <c r="D201" s="1304"/>
      <c r="E201" s="1197"/>
      <c r="F201" s="633" t="s">
        <v>3105</v>
      </c>
      <c r="G201" s="315" t="s">
        <v>508</v>
      </c>
      <c r="H201" s="164">
        <v>25</v>
      </c>
      <c r="I201" s="558" t="e">
        <f t="shared" si="17"/>
        <v>#DIV/0!</v>
      </c>
      <c r="J201" s="214" t="e">
        <f t="shared" si="20"/>
        <v>#DIV/0!</v>
      </c>
      <c r="K201" s="214" t="e">
        <f>LOOKUP(1,0/($M201&amp;$N201&amp;$O201&amp;$P201&amp;$Q201=全球运价!$B$7:$B$7&amp;全球运价!$C$7:$C$7&amp;全球运价!$S$7:$S$7&amp;全球运价!$L$7:$L$7&amp;全球运价!$P$7:$P$7),全球运价!D$7:D$7)</f>
        <v>#DIV/0!</v>
      </c>
      <c r="L201" s="214" t="e">
        <f>LOOKUP(1,0/($M201&amp;$N201&amp;$O201&amp;$P201&amp;$Q201=全球运价!$B$7:$B$7&amp;全球运价!$C$7:$C$7&amp;全球运价!$S$7:$S$7&amp;全球运价!$L$7:$L$7&amp;全球运价!$P$7:$P$7),全球运价!E$7:E$7)</f>
        <v>#DIV/0!</v>
      </c>
      <c r="M201" s="549" t="s">
        <v>943</v>
      </c>
      <c r="N201" s="40" t="s">
        <v>508</v>
      </c>
      <c r="O201" s="40" t="s">
        <v>2678</v>
      </c>
      <c r="P201" s="40" t="s">
        <v>2664</v>
      </c>
      <c r="Q201" s="40" t="s">
        <v>2734</v>
      </c>
    </row>
    <row r="202" spans="1:17" ht="19.5" customHeight="1">
      <c r="A202" s="161" t="s">
        <v>46</v>
      </c>
      <c r="B202" s="1144" t="s">
        <v>4158</v>
      </c>
      <c r="C202" s="1196" t="s">
        <v>2365</v>
      </c>
      <c r="D202" s="1304"/>
      <c r="E202" s="1197"/>
      <c r="F202" s="633" t="s">
        <v>3105</v>
      </c>
      <c r="G202" s="315" t="s">
        <v>508</v>
      </c>
      <c r="H202" s="164">
        <v>25</v>
      </c>
      <c r="I202" s="558" t="e">
        <f t="shared" si="17"/>
        <v>#DIV/0!</v>
      </c>
      <c r="J202" s="214" t="e">
        <f t="shared" si="20"/>
        <v>#DIV/0!</v>
      </c>
      <c r="K202" s="214" t="e">
        <f>LOOKUP(1,0/($M202&amp;$N202&amp;$O202&amp;$P202&amp;$Q202=全球运价!$B$7:$B$7&amp;全球运价!$C$7:$C$7&amp;全球运价!$S$7:$S$7&amp;全球运价!$L$7:$L$7&amp;全球运价!$P$7:$P$7),全球运价!D$7:D$7)</f>
        <v>#DIV/0!</v>
      </c>
      <c r="L202" s="214" t="e">
        <f>LOOKUP(1,0/($M202&amp;$N202&amp;$O202&amp;$P202&amp;$Q202=全球运价!$B$7:$B$7&amp;全球运价!$C$7:$C$7&amp;全球运价!$S$7:$S$7&amp;全球运价!$L$7:$L$7&amp;全球运价!$P$7:$P$7),全球运价!E$7:E$7)</f>
        <v>#DIV/0!</v>
      </c>
      <c r="M202" s="549" t="s">
        <v>1167</v>
      </c>
      <c r="N202" s="40" t="s">
        <v>508</v>
      </c>
      <c r="O202" s="40" t="s">
        <v>2678</v>
      </c>
      <c r="P202" s="40" t="s">
        <v>2664</v>
      </c>
      <c r="Q202" s="40" t="s">
        <v>2734</v>
      </c>
    </row>
    <row r="203" spans="1:17" ht="19.5" customHeight="1">
      <c r="A203" s="187" t="s">
        <v>237</v>
      </c>
      <c r="B203" s="1144" t="s">
        <v>4161</v>
      </c>
      <c r="C203" s="1202" t="s">
        <v>2365</v>
      </c>
      <c r="D203" s="1226"/>
      <c r="E203" s="1203"/>
      <c r="F203" s="633" t="s">
        <v>3105</v>
      </c>
      <c r="G203" s="597" t="s">
        <v>508</v>
      </c>
      <c r="H203" s="196">
        <v>25</v>
      </c>
      <c r="I203" s="558" t="e">
        <f t="shared" si="17"/>
        <v>#DIV/0!</v>
      </c>
      <c r="J203" s="214" t="e">
        <f t="shared" si="20"/>
        <v>#DIV/0!</v>
      </c>
      <c r="K203" s="214" t="e">
        <f>LOOKUP(1,0/($M203&amp;$N203&amp;$O203&amp;$P203&amp;$Q203=全球运价!$B$7:$B$7&amp;全球运价!$C$7:$C$7&amp;全球运价!$S$7:$S$7&amp;全球运价!$L$7:$L$7&amp;全球运价!$P$7:$P$7),全球运价!D$7:D$7)</f>
        <v>#DIV/0!</v>
      </c>
      <c r="L203" s="214" t="e">
        <f>LOOKUP(1,0/($M203&amp;$N203&amp;$O203&amp;$P203&amp;$Q203=全球运价!$B$7:$B$7&amp;全球运价!$C$7:$C$7&amp;全球运价!$S$7:$S$7&amp;全球运价!$L$7:$L$7&amp;全球运价!$P$7:$P$7),全球运价!E$7:E$7)</f>
        <v>#DIV/0!</v>
      </c>
      <c r="M203" s="549" t="s">
        <v>1176</v>
      </c>
      <c r="N203" s="40" t="s">
        <v>508</v>
      </c>
      <c r="O203" s="40" t="s">
        <v>2678</v>
      </c>
      <c r="P203" s="40" t="s">
        <v>2664</v>
      </c>
      <c r="Q203" s="40" t="s">
        <v>2734</v>
      </c>
    </row>
    <row r="204" spans="1:17" ht="19.5" customHeight="1">
      <c r="A204" s="187" t="s">
        <v>47</v>
      </c>
      <c r="B204" s="1144" t="s">
        <v>4093</v>
      </c>
      <c r="C204" s="1202" t="s">
        <v>2365</v>
      </c>
      <c r="D204" s="1226"/>
      <c r="E204" s="1203"/>
      <c r="F204" s="633" t="s">
        <v>3105</v>
      </c>
      <c r="G204" s="597" t="s">
        <v>508</v>
      </c>
      <c r="H204" s="196">
        <v>25</v>
      </c>
      <c r="I204" s="558" t="e">
        <f t="shared" si="17"/>
        <v>#DIV/0!</v>
      </c>
      <c r="J204" s="214" t="e">
        <f t="shared" si="20"/>
        <v>#DIV/0!</v>
      </c>
      <c r="K204" s="214" t="e">
        <f>LOOKUP(1,0/($M204&amp;$N204&amp;$O204&amp;$P204&amp;$Q204=全球运价!$B$7:$B$7&amp;全球运价!$C$7:$C$7&amp;全球运价!$S$7:$S$7&amp;全球运价!$L$7:$L$7&amp;全球运价!$P$7:$P$7),全球运价!D$7:D$7)</f>
        <v>#DIV/0!</v>
      </c>
      <c r="L204" s="214" t="e">
        <f>LOOKUP(1,0/($M204&amp;$N204&amp;$O204&amp;$P204&amp;$Q204=全球运价!$B$7:$B$7&amp;全球运价!$C$7:$C$7&amp;全球运价!$S$7:$S$7&amp;全球运价!$L$7:$L$7&amp;全球运价!$P$7:$P$7),全球运价!E$7:E$7)</f>
        <v>#DIV/0!</v>
      </c>
      <c r="M204" s="549" t="s">
        <v>1185</v>
      </c>
      <c r="N204" s="40" t="s">
        <v>508</v>
      </c>
      <c r="O204" s="40" t="s">
        <v>2678</v>
      </c>
      <c r="P204" s="40" t="s">
        <v>2664</v>
      </c>
      <c r="Q204" s="40" t="s">
        <v>2734</v>
      </c>
    </row>
    <row r="205" spans="1:17" s="40" customFormat="1" ht="19.5" customHeight="1">
      <c r="A205" s="187" t="s">
        <v>238</v>
      </c>
      <c r="B205" s="1144" t="s">
        <v>4094</v>
      </c>
      <c r="C205" s="1202" t="s">
        <v>2365</v>
      </c>
      <c r="D205" s="1226"/>
      <c r="E205" s="1203"/>
      <c r="F205" s="633" t="s">
        <v>3105</v>
      </c>
      <c r="G205" s="597" t="s">
        <v>508</v>
      </c>
      <c r="H205" s="196">
        <v>30</v>
      </c>
      <c r="I205" s="558" t="e">
        <f t="shared" si="17"/>
        <v>#DIV/0!</v>
      </c>
      <c r="J205" s="214" t="e">
        <f t="shared" si="20"/>
        <v>#DIV/0!</v>
      </c>
      <c r="K205" s="214" t="e">
        <f>LOOKUP(1,0/($M205&amp;$N205&amp;$O205&amp;$P205&amp;$Q205=全球运价!$B$7:$B$7&amp;全球运价!$C$7:$C$7&amp;全球运价!$S$7:$S$7&amp;全球运价!$L$7:$L$7&amp;全球运价!$P$7:$P$7),全球运价!D$7:D$7)</f>
        <v>#DIV/0!</v>
      </c>
      <c r="L205" s="214" t="e">
        <f>LOOKUP(1,0/($M205&amp;$N205&amp;$O205&amp;$P205&amp;$Q205=全球运价!$B$7:$B$7&amp;全球运价!$C$7:$C$7&amp;全球运价!$S$7:$S$7&amp;全球运价!$L$7:$L$7&amp;全球运价!$P$7:$P$7),全球运价!E$7:E$7)</f>
        <v>#DIV/0!</v>
      </c>
      <c r="M205" s="549" t="s">
        <v>1261</v>
      </c>
      <c r="N205" s="40" t="s">
        <v>508</v>
      </c>
      <c r="O205" s="40" t="s">
        <v>2678</v>
      </c>
      <c r="P205" s="40" t="s">
        <v>2664</v>
      </c>
      <c r="Q205" s="40" t="s">
        <v>2734</v>
      </c>
    </row>
    <row r="206" spans="1:17" s="40" customFormat="1" ht="19.5" customHeight="1">
      <c r="A206" s="187" t="s">
        <v>2876</v>
      </c>
      <c r="B206" s="1144" t="s">
        <v>3892</v>
      </c>
      <c r="C206" s="1202" t="s">
        <v>3900</v>
      </c>
      <c r="D206" s="1226"/>
      <c r="E206" s="1203"/>
      <c r="F206" s="633" t="s">
        <v>3901</v>
      </c>
      <c r="G206" s="182" t="s">
        <v>8</v>
      </c>
      <c r="H206" s="196" t="s">
        <v>545</v>
      </c>
      <c r="I206" s="558" t="e">
        <f t="shared" si="17"/>
        <v>#DIV/0!</v>
      </c>
      <c r="J206" s="214" t="e">
        <f t="shared" ref="J206" si="26">"USD "&amp;IF(K206&lt;0,"( "&amp;-K206&amp;" )",K206)&amp;" / "&amp;IF(L206&lt;0,"( "&amp;-L206&amp;" )",L206)</f>
        <v>#DIV/0!</v>
      </c>
      <c r="K206" s="214" t="e">
        <f>LOOKUP(1,0/($M206&amp;$N206&amp;$O206&amp;$P206&amp;$Q206=全球运价!$B$7:$B$7&amp;全球运价!$C$7:$C$7&amp;全球运价!$S$7:$S$7&amp;全球运价!$L$7:$L$7&amp;全球运价!$P$7:$P$7),全球运价!D$7:D$7)</f>
        <v>#DIV/0!</v>
      </c>
      <c r="L206" s="214" t="e">
        <f>LOOKUP(1,0/($M206&amp;$N206&amp;$O206&amp;$P206&amp;$Q206=全球运价!$B$7:$B$7&amp;全球运价!$C$7:$C$7&amp;全球运价!$S$7:$S$7&amp;全球运价!$L$7:$L$7&amp;全球运价!$P$7:$P$7),全球运价!E$7:E$7)</f>
        <v>#DIV/0!</v>
      </c>
      <c r="M206" s="549" t="s">
        <v>1261</v>
      </c>
      <c r="N206" s="549" t="s">
        <v>1261</v>
      </c>
      <c r="O206" s="40" t="s">
        <v>2678</v>
      </c>
      <c r="P206" s="40" t="s">
        <v>2656</v>
      </c>
      <c r="Q206" s="40" t="s">
        <v>2877</v>
      </c>
    </row>
    <row r="207" spans="1:17" s="28" customFormat="1" ht="19.5" customHeight="1">
      <c r="A207" s="187" t="s">
        <v>3270</v>
      </c>
      <c r="B207" s="1144" t="s">
        <v>4092</v>
      </c>
      <c r="C207" s="1202" t="s">
        <v>2365</v>
      </c>
      <c r="D207" s="1226"/>
      <c r="E207" s="1203"/>
      <c r="F207" s="633" t="s">
        <v>3105</v>
      </c>
      <c r="G207" s="597" t="s">
        <v>508</v>
      </c>
      <c r="H207" s="222" t="s">
        <v>49</v>
      </c>
      <c r="I207" s="558" t="e">
        <f t="shared" si="17"/>
        <v>#DIV/0!</v>
      </c>
      <c r="J207" s="214" t="e">
        <f t="shared" si="20"/>
        <v>#DIV/0!</v>
      </c>
      <c r="K207" s="214" t="e">
        <f>LOOKUP(1,0/($M207&amp;$N207&amp;$O207&amp;$P207&amp;$Q207=全球运价!$B$7:$B$7&amp;全球运价!$C$7:$C$7&amp;全球运价!$S$7:$S$7&amp;全球运价!$L$7:$L$7&amp;全球运价!$P$7:$P$7),全球运价!D$7:D$7)</f>
        <v>#DIV/0!</v>
      </c>
      <c r="L207" s="214" t="e">
        <f>LOOKUP(1,0/($M207&amp;$N207&amp;$O207&amp;$P207&amp;$Q207=全球运价!$B$7:$B$7&amp;全球运价!$C$7:$C$7&amp;全球运价!$S$7:$S$7&amp;全球运价!$L$7:$L$7&amp;全球运价!$P$7:$P$7),全球运价!E$7:E$7)</f>
        <v>#DIV/0!</v>
      </c>
      <c r="M207" s="549" t="s">
        <v>1330</v>
      </c>
      <c r="N207" s="40" t="s">
        <v>508</v>
      </c>
      <c r="O207" s="40" t="s">
        <v>2678</v>
      </c>
      <c r="P207" s="40" t="s">
        <v>2664</v>
      </c>
      <c r="Q207" s="40" t="s">
        <v>2734</v>
      </c>
    </row>
    <row r="208" spans="1:17" s="40" customFormat="1" ht="19.5" customHeight="1">
      <c r="A208" s="161" t="s">
        <v>50</v>
      </c>
      <c r="B208" s="1144" t="s">
        <v>4095</v>
      </c>
      <c r="C208" s="1196" t="s">
        <v>2365</v>
      </c>
      <c r="D208" s="1304"/>
      <c r="E208" s="1197"/>
      <c r="F208" s="633" t="s">
        <v>3105</v>
      </c>
      <c r="G208" s="315" t="s">
        <v>508</v>
      </c>
      <c r="H208" s="164">
        <v>25</v>
      </c>
      <c r="I208" s="558" t="e">
        <f t="shared" si="17"/>
        <v>#DIV/0!</v>
      </c>
      <c r="J208" s="214" t="e">
        <f t="shared" si="20"/>
        <v>#DIV/0!</v>
      </c>
      <c r="K208" s="214" t="e">
        <f>LOOKUP(1,0/($M208&amp;$N208&amp;$O208&amp;$P208&amp;$Q208=全球运价!$B$7:$B$7&amp;全球运价!$C$7:$C$7&amp;全球运价!$S$7:$S$7&amp;全球运价!$L$7:$L$7&amp;全球运价!$P$7:$P$7),全球运价!D$7:D$7)</f>
        <v>#DIV/0!</v>
      </c>
      <c r="L208" s="214" t="e">
        <f>LOOKUP(1,0/($M208&amp;$N208&amp;$O208&amp;$P208&amp;$Q208=全球运价!$B$7:$B$7&amp;全球运价!$C$7:$C$7&amp;全球运价!$S$7:$S$7&amp;全球运价!$L$7:$L$7&amp;全球运价!$P$7:$P$7),全球运价!E$7:E$7)</f>
        <v>#DIV/0!</v>
      </c>
      <c r="M208" s="549" t="s">
        <v>2792</v>
      </c>
      <c r="N208" s="40" t="s">
        <v>508</v>
      </c>
      <c r="O208" s="40" t="s">
        <v>2678</v>
      </c>
      <c r="P208" s="40" t="s">
        <v>2664</v>
      </c>
      <c r="Q208" s="40" t="s">
        <v>2734</v>
      </c>
    </row>
    <row r="209" spans="1:18" s="40" customFormat="1" ht="19.5" customHeight="1">
      <c r="A209" s="161" t="s">
        <v>367</v>
      </c>
      <c r="B209" s="1144" t="s">
        <v>4092</v>
      </c>
      <c r="C209" s="1196" t="s">
        <v>2365</v>
      </c>
      <c r="D209" s="1304"/>
      <c r="E209" s="1197"/>
      <c r="F209" s="633" t="s">
        <v>3105</v>
      </c>
      <c r="G209" s="315" t="s">
        <v>508</v>
      </c>
      <c r="H209" s="164">
        <v>25</v>
      </c>
      <c r="I209" s="558" t="e">
        <f t="shared" si="17"/>
        <v>#DIV/0!</v>
      </c>
      <c r="J209" s="214" t="e">
        <f t="shared" si="20"/>
        <v>#DIV/0!</v>
      </c>
      <c r="K209" s="214" t="e">
        <f>LOOKUP(1,0/($M209&amp;$N209&amp;$O209&amp;$P209&amp;$Q209=全球运价!$B$7:$B$7&amp;全球运价!$C$7:$C$7&amp;全球运价!$S$7:$S$7&amp;全球运价!$L$7:$L$7&amp;全球运价!$P$7:$P$7),全球运价!D$7:D$7)</f>
        <v>#DIV/0!</v>
      </c>
      <c r="L209" s="214" t="e">
        <f>LOOKUP(1,0/($M209&amp;$N209&amp;$O209&amp;$P209&amp;$Q209=全球运价!$B$7:$B$7&amp;全球运价!$C$7:$C$7&amp;全球运价!$S$7:$S$7&amp;全球运价!$L$7:$L$7&amp;全球运价!$P$7:$P$7),全球运价!E$7:E$7)</f>
        <v>#DIV/0!</v>
      </c>
      <c r="M209" s="549" t="s">
        <v>1409</v>
      </c>
      <c r="N209" s="40" t="s">
        <v>508</v>
      </c>
      <c r="O209" s="40" t="s">
        <v>2678</v>
      </c>
      <c r="P209" s="40" t="s">
        <v>2664</v>
      </c>
      <c r="Q209" s="40" t="s">
        <v>2734</v>
      </c>
    </row>
    <row r="210" spans="1:18" s="40" customFormat="1" ht="19.5" customHeight="1">
      <c r="A210" s="161" t="s">
        <v>1478</v>
      </c>
      <c r="B210" s="1144" t="s">
        <v>3893</v>
      </c>
      <c r="C210" s="1196" t="s">
        <v>228</v>
      </c>
      <c r="D210" s="1304"/>
      <c r="E210" s="1197"/>
      <c r="F210" s="655" t="s">
        <v>225</v>
      </c>
      <c r="G210" s="162" t="s">
        <v>8</v>
      </c>
      <c r="H210" s="164">
        <v>8</v>
      </c>
      <c r="I210" s="558" t="e">
        <f t="shared" si="17"/>
        <v>#DIV/0!</v>
      </c>
      <c r="J210" s="214" t="e">
        <f t="shared" si="20"/>
        <v>#DIV/0!</v>
      </c>
      <c r="K210" s="214" t="e">
        <f>LOOKUP(1,0/($M210&amp;$N210&amp;$O210&amp;$P210&amp;$Q210=全球运价!$B$7:$B$7&amp;全球运价!$C$7:$C$7&amp;全球运价!$S$7:$S$7&amp;全球运价!$L$7:$L$7&amp;全球运价!$P$7:$P$7),全球运价!D$7:D$7)</f>
        <v>#DIV/0!</v>
      </c>
      <c r="L210" s="214" t="e">
        <f>LOOKUP(1,0/($M210&amp;$N210&amp;$O210&amp;$P210&amp;$Q210=全球运价!$B$7:$B$7&amp;全球运价!$C$7:$C$7&amp;全球运价!$S$7:$S$7&amp;全球运价!$L$7:$L$7&amp;全球运价!$P$7:$P$7),全球运价!E$7:E$7)</f>
        <v>#DIV/0!</v>
      </c>
      <c r="M210" s="549" t="s">
        <v>1321</v>
      </c>
      <c r="N210" s="40" t="s">
        <v>1321</v>
      </c>
      <c r="O210" s="40" t="s">
        <v>2678</v>
      </c>
      <c r="P210" s="40" t="s">
        <v>2664</v>
      </c>
      <c r="Q210" s="40" t="s">
        <v>2734</v>
      </c>
    </row>
    <row r="211" spans="1:18" s="40" customFormat="1" ht="19.5" customHeight="1">
      <c r="A211" s="161" t="s">
        <v>48</v>
      </c>
      <c r="B211" s="1144" t="s">
        <v>4081</v>
      </c>
      <c r="C211" s="1196" t="s">
        <v>228</v>
      </c>
      <c r="D211" s="1304"/>
      <c r="E211" s="1197"/>
      <c r="F211" s="655" t="s">
        <v>225</v>
      </c>
      <c r="G211" s="316" t="s">
        <v>447</v>
      </c>
      <c r="H211" s="164">
        <v>15</v>
      </c>
      <c r="I211" s="558" t="e">
        <f t="shared" si="17"/>
        <v>#DIV/0!</v>
      </c>
      <c r="J211" s="214" t="e">
        <f t="shared" si="20"/>
        <v>#DIV/0!</v>
      </c>
      <c r="K211" s="214" t="e">
        <f>LOOKUP(1,0/($M211&amp;$N211&amp;$O211&amp;$P211&amp;$Q211=全球运价!$B$7:$B$7&amp;全球运价!$C$7:$C$7&amp;全球运价!$S$7:$S$7&amp;全球运价!$L$7:$L$7&amp;全球运价!$P$7:$P$7),全球运价!D$7:D$7)</f>
        <v>#DIV/0!</v>
      </c>
      <c r="L211" s="214" t="e">
        <f>LOOKUP(1,0/($M211&amp;$N211&amp;$O211&amp;$P211&amp;$Q211=全球运价!$B$7:$B$7&amp;全球运价!$C$7:$C$7&amp;全球运价!$S$7:$S$7&amp;全球运价!$L$7:$L$7&amp;全球运价!$P$7:$P$7),全球运价!E$7:E$7)</f>
        <v>#DIV/0!</v>
      </c>
      <c r="M211" s="549" t="s">
        <v>1320</v>
      </c>
      <c r="N211" s="40" t="s">
        <v>1321</v>
      </c>
      <c r="O211" s="40" t="s">
        <v>2678</v>
      </c>
      <c r="P211" s="40" t="s">
        <v>2664</v>
      </c>
      <c r="Q211" s="40" t="s">
        <v>2734</v>
      </c>
    </row>
    <row r="212" spans="1:18" s="40" customFormat="1" ht="19.5" customHeight="1">
      <c r="A212" s="160" t="s">
        <v>2148</v>
      </c>
      <c r="B212" s="1144" t="s">
        <v>3894</v>
      </c>
      <c r="C212" s="1196" t="s">
        <v>441</v>
      </c>
      <c r="D212" s="1304"/>
      <c r="E212" s="1197"/>
      <c r="F212" s="655" t="s">
        <v>214</v>
      </c>
      <c r="G212" s="162" t="s">
        <v>8</v>
      </c>
      <c r="H212" s="164">
        <v>13</v>
      </c>
      <c r="I212" s="558" t="e">
        <f t="shared" si="17"/>
        <v>#DIV/0!</v>
      </c>
      <c r="J212" s="214" t="e">
        <f>"USD "&amp;IF(K212&lt;0,"( "&amp;-K212&amp;" )",K212)&amp;" / "&amp;IF(L212&lt;0,"( "&amp;-L212&amp;" )",L212)&amp;" (+USD50/BILL)"</f>
        <v>#DIV/0!</v>
      </c>
      <c r="K212" s="214" t="e">
        <f>LOOKUP(1,0/($M212&amp;$N212&amp;$O212&amp;$P212&amp;$Q212=全球运价!$B$7:$B$7&amp;全球运价!$C$7:$C$7&amp;全球运价!$S$7:$S$7&amp;全球运价!$L$7:$L$7&amp;全球运价!$P$7:$P$7),全球运价!D$7:D$7)</f>
        <v>#DIV/0!</v>
      </c>
      <c r="L212" s="214" t="e">
        <f>LOOKUP(1,0/($M212&amp;$N212&amp;$O212&amp;$P212&amp;$Q212=全球运价!$B$7:$B$7&amp;全球运价!$C$7:$C$7&amp;全球运价!$S$7:$S$7&amp;全球运价!$L$7:$L$7&amp;全球运价!$P$7:$P$7),全球运价!E$7:E$7)</f>
        <v>#DIV/0!</v>
      </c>
      <c r="M212" s="576" t="s">
        <v>2093</v>
      </c>
      <c r="N212" s="40" t="s">
        <v>2093</v>
      </c>
      <c r="O212" s="40" t="s">
        <v>2678</v>
      </c>
      <c r="P212" s="40" t="s">
        <v>2664</v>
      </c>
      <c r="Q212" s="40" t="s">
        <v>2734</v>
      </c>
    </row>
    <row r="213" spans="1:18" s="40" customFormat="1" ht="19.5" customHeight="1">
      <c r="A213" s="160" t="s">
        <v>444</v>
      </c>
      <c r="B213" s="1144" t="s">
        <v>4160</v>
      </c>
      <c r="C213" s="1196" t="s">
        <v>2365</v>
      </c>
      <c r="D213" s="1304"/>
      <c r="E213" s="1197"/>
      <c r="F213" s="633" t="s">
        <v>3105</v>
      </c>
      <c r="G213" s="162" t="s">
        <v>1932</v>
      </c>
      <c r="H213" s="164">
        <v>25</v>
      </c>
      <c r="I213" s="558" t="e">
        <f t="shared" ref="I213:I283" si="27">IF(J213="","",IF(J213="SYSTEM PRICE","",IF(B213=J213,"-","check")))</f>
        <v>#DIV/0!</v>
      </c>
      <c r="J213" s="214" t="e">
        <f>"USD "&amp;IF(K213&lt;0,"( "&amp;-K213&amp;" )",K213)&amp;" / "&amp;IF(L213&lt;0,"( "&amp;-L213&amp;" )",L213)&amp;" (+USD50/BILL)"</f>
        <v>#DIV/0!</v>
      </c>
      <c r="K213" s="214" t="e">
        <f>LOOKUP(1,0/($M213&amp;$N213&amp;$O213&amp;$P213&amp;$Q213=全球运价!$B$7:$B$7&amp;全球运价!$C$7:$C$7&amp;全球运价!$S$7:$S$7&amp;全球运价!$L$7:$L$7&amp;全球运价!$P$7:$P$7),全球运价!D$7:D$7)</f>
        <v>#DIV/0!</v>
      </c>
      <c r="L213" s="214" t="e">
        <f>LOOKUP(1,0/($M213&amp;$N213&amp;$O213&amp;$P213&amp;$Q213=全球运价!$B$7:$B$7&amp;全球运价!$C$7:$C$7&amp;全球运价!$S$7:$S$7&amp;全球运价!$L$7:$L$7&amp;全球运价!$P$7:$P$7),全球运价!E$7:E$7)</f>
        <v>#DIV/0!</v>
      </c>
      <c r="M213" s="576" t="s">
        <v>2093</v>
      </c>
      <c r="N213" s="40" t="s">
        <v>508</v>
      </c>
      <c r="O213" s="40" t="s">
        <v>2678</v>
      </c>
      <c r="P213" s="40" t="s">
        <v>2664</v>
      </c>
      <c r="Q213" s="40" t="s">
        <v>2734</v>
      </c>
    </row>
    <row r="214" spans="1:18" s="197" customFormat="1" ht="19.5" customHeight="1">
      <c r="A214" s="171" t="s">
        <v>240</v>
      </c>
      <c r="B214" s="1146" t="s">
        <v>4096</v>
      </c>
      <c r="C214" s="1196" t="s">
        <v>2365</v>
      </c>
      <c r="D214" s="1304"/>
      <c r="E214" s="1197"/>
      <c r="F214" s="633" t="s">
        <v>3105</v>
      </c>
      <c r="G214" s="315" t="s">
        <v>508</v>
      </c>
      <c r="H214" s="164">
        <v>25</v>
      </c>
      <c r="I214" s="558" t="e">
        <f t="shared" si="27"/>
        <v>#DIV/0!</v>
      </c>
      <c r="J214" s="214" t="e">
        <f t="shared" si="20"/>
        <v>#DIV/0!</v>
      </c>
      <c r="K214" s="214" t="e">
        <f>LOOKUP(1,0/($M214&amp;$N214&amp;$O214&amp;$P214&amp;$Q214=全球运价!$B$7:$B$7&amp;全球运价!$C$7:$C$7&amp;全球运价!$S$7:$S$7&amp;全球运价!$L$7:$L$7&amp;全球运价!$P$7:$P$7),全球运价!D$7:D$7)</f>
        <v>#DIV/0!</v>
      </c>
      <c r="L214" s="214" t="e">
        <f>LOOKUP(1,0/($M214&amp;$N214&amp;$O214&amp;$P214&amp;$Q214=全球运价!$B$7:$B$7&amp;全球运价!$C$7:$C$7&amp;全球运价!$S$7:$S$7&amp;全球运价!$L$7:$L$7&amp;全球运价!$P$7:$P$7),全球运价!E$7:E$7)</f>
        <v>#DIV/0!</v>
      </c>
      <c r="M214" s="549" t="s">
        <v>1162</v>
      </c>
      <c r="N214" s="40" t="s">
        <v>508</v>
      </c>
      <c r="O214" s="40" t="s">
        <v>2678</v>
      </c>
      <c r="P214" s="40" t="s">
        <v>2664</v>
      </c>
      <c r="Q214" s="40" t="s">
        <v>2734</v>
      </c>
    </row>
    <row r="215" spans="1:18" s="197" customFormat="1" ht="19.5" customHeight="1">
      <c r="A215" s="1206"/>
      <c r="B215" s="1207"/>
      <c r="C215" s="1207"/>
      <c r="D215" s="1207"/>
      <c r="E215" s="1207"/>
      <c r="F215" s="1207"/>
      <c r="G215" s="1207"/>
      <c r="H215" s="1208"/>
      <c r="I215" s="558"/>
      <c r="J215" s="214"/>
      <c r="K215" s="214"/>
      <c r="L215" s="214"/>
      <c r="M215" s="40"/>
      <c r="N215" s="40"/>
      <c r="O215" s="40"/>
      <c r="P215" s="40"/>
      <c r="Q215" s="40"/>
    </row>
    <row r="216" spans="1:18" s="197" customFormat="1" ht="19.5" customHeight="1">
      <c r="A216" s="1238" t="s">
        <v>2107</v>
      </c>
      <c r="B216" s="1239"/>
      <c r="C216" s="1239"/>
      <c r="D216" s="1239"/>
      <c r="E216" s="1239"/>
      <c r="F216" s="1239"/>
      <c r="G216" s="1239"/>
      <c r="H216" s="1240"/>
      <c r="I216" s="558" t="str">
        <f t="shared" si="27"/>
        <v/>
      </c>
      <c r="J216" s="214"/>
      <c r="K216" s="214"/>
      <c r="L216" s="214"/>
      <c r="M216" s="568"/>
      <c r="N216" s="40"/>
      <c r="O216" s="40"/>
      <c r="P216" s="569"/>
      <c r="Q216" s="40"/>
    </row>
    <row r="217" spans="1:18" s="40" customFormat="1" ht="19.5" customHeight="1">
      <c r="A217" s="1190" t="s">
        <v>474</v>
      </c>
      <c r="B217" s="1191"/>
      <c r="C217" s="1191"/>
      <c r="D217" s="1191"/>
      <c r="E217" s="1191"/>
      <c r="F217" s="1191"/>
      <c r="G217" s="1191"/>
      <c r="H217" s="1192"/>
      <c r="I217" s="558" t="str">
        <f t="shared" si="27"/>
        <v/>
      </c>
      <c r="J217" s="214"/>
      <c r="K217" s="214"/>
      <c r="L217" s="214"/>
    </row>
    <row r="218" spans="1:18" s="40" customFormat="1" ht="19.5" customHeight="1">
      <c r="A218" s="1190" t="s">
        <v>467</v>
      </c>
      <c r="B218" s="1191"/>
      <c r="C218" s="1191"/>
      <c r="D218" s="1191"/>
      <c r="E218" s="1191"/>
      <c r="F218" s="1191"/>
      <c r="G218" s="1191"/>
      <c r="H218" s="1192"/>
      <c r="I218" s="558" t="str">
        <f t="shared" si="27"/>
        <v/>
      </c>
      <c r="J218" s="214"/>
      <c r="K218" s="214"/>
      <c r="L218" s="214"/>
    </row>
    <row r="219" spans="1:18" s="40" customFormat="1" ht="19.5" customHeight="1">
      <c r="A219" s="1190" t="s">
        <v>245</v>
      </c>
      <c r="B219" s="1191"/>
      <c r="C219" s="1191"/>
      <c r="D219" s="1191"/>
      <c r="E219" s="1191"/>
      <c r="F219" s="1191"/>
      <c r="G219" s="1191"/>
      <c r="H219" s="1192"/>
      <c r="I219" s="558" t="str">
        <f t="shared" si="27"/>
        <v/>
      </c>
      <c r="J219" s="214"/>
      <c r="K219" s="214"/>
      <c r="L219" s="214"/>
    </row>
    <row r="220" spans="1:18" s="40" customFormat="1" ht="19.5" customHeight="1">
      <c r="A220" s="1187" t="s">
        <v>3868</v>
      </c>
      <c r="B220" s="1188"/>
      <c r="C220" s="1188"/>
      <c r="D220" s="1188"/>
      <c r="E220" s="1188"/>
      <c r="F220" s="1188"/>
      <c r="G220" s="1188"/>
      <c r="H220" s="1189"/>
      <c r="I220" s="558"/>
      <c r="J220" s="214"/>
      <c r="K220" s="214"/>
      <c r="L220" s="214"/>
    </row>
    <row r="221" spans="1:18" s="28" customFormat="1" ht="19.5" customHeight="1" thickBot="1">
      <c r="A221" s="50" t="s">
        <v>52</v>
      </c>
      <c r="B221" s="51"/>
      <c r="C221" s="51"/>
      <c r="D221" s="51"/>
      <c r="E221" s="51"/>
      <c r="F221" s="51"/>
      <c r="G221" s="51"/>
      <c r="H221" s="52"/>
      <c r="I221" s="558" t="str">
        <f t="shared" si="27"/>
        <v/>
      </c>
      <c r="J221" s="214"/>
      <c r="K221" s="214"/>
      <c r="L221" s="214"/>
      <c r="N221" s="40"/>
      <c r="O221" s="40"/>
      <c r="Q221" s="40"/>
    </row>
    <row r="222" spans="1:18" s="40" customFormat="1" ht="19.5" customHeight="1">
      <c r="A222" s="1325"/>
      <c r="B222" s="1326"/>
      <c r="C222" s="1326"/>
      <c r="D222" s="1326"/>
      <c r="E222" s="1326"/>
      <c r="F222" s="1326"/>
      <c r="G222" s="1326"/>
      <c r="H222" s="1327"/>
      <c r="I222" s="558" t="str">
        <f t="shared" si="27"/>
        <v/>
      </c>
      <c r="J222" s="214"/>
      <c r="K222" s="214"/>
      <c r="L222" s="214"/>
    </row>
    <row r="223" spans="1:18" s="40" customFormat="1" ht="19.5" customHeight="1">
      <c r="A223" s="177" t="s">
        <v>44</v>
      </c>
      <c r="B223" s="250" t="s">
        <v>2</v>
      </c>
      <c r="C223" s="1219" t="s">
        <v>3</v>
      </c>
      <c r="D223" s="1219"/>
      <c r="E223" s="1219"/>
      <c r="F223" s="24" t="s">
        <v>4</v>
      </c>
      <c r="G223" s="24" t="s">
        <v>5</v>
      </c>
      <c r="H223" s="25" t="s">
        <v>6</v>
      </c>
      <c r="I223" s="558" t="str">
        <f t="shared" si="27"/>
        <v/>
      </c>
      <c r="J223" s="572" t="s">
        <v>2811</v>
      </c>
      <c r="K223" s="214" t="s">
        <v>2771</v>
      </c>
      <c r="L223" s="214" t="s">
        <v>2772</v>
      </c>
      <c r="M223" s="72" t="s">
        <v>2652</v>
      </c>
      <c r="N223" s="72" t="s">
        <v>2740</v>
      </c>
      <c r="O223" s="72" t="s">
        <v>2741</v>
      </c>
      <c r="P223" s="72" t="s">
        <v>2742</v>
      </c>
      <c r="Q223" s="72" t="s">
        <v>2719</v>
      </c>
      <c r="R223" s="556"/>
    </row>
    <row r="224" spans="1:18" s="40" customFormat="1" ht="19.5" customHeight="1">
      <c r="A224" s="158" t="s">
        <v>3064</v>
      </c>
      <c r="B224" s="1154" t="s">
        <v>4239</v>
      </c>
      <c r="C224" s="1223" t="s">
        <v>542</v>
      </c>
      <c r="D224" s="1224"/>
      <c r="E224" s="1225"/>
      <c r="F224" s="199" t="s">
        <v>3763</v>
      </c>
      <c r="G224" s="182" t="s">
        <v>8</v>
      </c>
      <c r="H224" s="222" t="s">
        <v>543</v>
      </c>
      <c r="I224" s="558" t="e">
        <f t="shared" si="27"/>
        <v>#DIV/0!</v>
      </c>
      <c r="J224" s="214" t="e">
        <f t="shared" ref="J224:J225" si="28">"USD "&amp;IF(K224&lt;0,"( "&amp;-K224&amp;" )",K224)&amp;" / "&amp;IF(L224&lt;0,"( "&amp;-L224&amp;" )",L224)</f>
        <v>#DIV/0!</v>
      </c>
      <c r="K224" s="214" t="e">
        <f>LOOKUP(1,0/($M224&amp;$N224&amp;$O224&amp;$P224&amp;$Q224=全球运价!$B$7:$B$7&amp;全球运价!$C$7:$C$7&amp;全球运价!$S$7:$S$7&amp;全球运价!$L$7:$L$7&amp;全球运价!$P$7:$P$7),全球运价!D$7:D$7)</f>
        <v>#DIV/0!</v>
      </c>
      <c r="L224" s="214" t="e">
        <f>LOOKUP(1,0/($M224&amp;$N224&amp;$O224&amp;$P224&amp;$Q224=全球运价!$B$7:$B$7&amp;全球运价!$C$7:$C$7&amp;全球运价!$S$7:$S$7&amp;全球运价!$L$7:$L$7&amp;全球运价!$P$7:$P$7),全球运价!E$7:E$7)</f>
        <v>#DIV/0!</v>
      </c>
      <c r="M224" s="553" t="s">
        <v>915</v>
      </c>
      <c r="N224" s="40" t="s">
        <v>915</v>
      </c>
      <c r="O224" s="40" t="s">
        <v>2678</v>
      </c>
      <c r="P224" s="40" t="s">
        <v>2664</v>
      </c>
      <c r="Q224" s="40" t="s">
        <v>2734</v>
      </c>
    </row>
    <row r="225" spans="1:18" s="197" customFormat="1" ht="19.5" customHeight="1">
      <c r="A225" s="170" t="s">
        <v>291</v>
      </c>
      <c r="B225" s="1154" t="s">
        <v>4240</v>
      </c>
      <c r="C225" s="1223" t="s">
        <v>541</v>
      </c>
      <c r="D225" s="1224"/>
      <c r="E225" s="1225"/>
      <c r="F225" s="327" t="s">
        <v>3066</v>
      </c>
      <c r="G225" s="162" t="s">
        <v>8</v>
      </c>
      <c r="H225" s="164">
        <v>6</v>
      </c>
      <c r="I225" s="558" t="e">
        <f t="shared" si="27"/>
        <v>#DIV/0!</v>
      </c>
      <c r="J225" s="214" t="e">
        <f t="shared" si="28"/>
        <v>#DIV/0!</v>
      </c>
      <c r="K225" s="214" t="e">
        <f>LOOKUP(1,0/($M225&amp;$N225&amp;$O225&amp;$P225&amp;$Q225=全球运价!$B$7:$B$7&amp;全球运价!$C$7:$C$7&amp;全球运价!$S$7:$S$7&amp;全球运价!$L$7:$L$7&amp;全球运价!$P$7:$P$7),全球运价!D$7:D$7)</f>
        <v>#DIV/0!</v>
      </c>
      <c r="L225" s="214" t="e">
        <f>LOOKUP(1,0/($M225&amp;$N225&amp;$O225&amp;$P225&amp;$Q225=全球运价!$B$7:$B$7&amp;全球运价!$C$7:$C$7&amp;全球运价!$S$7:$S$7&amp;全球运价!$L$7:$L$7&amp;全球运价!$P$7:$P$7),全球运价!E$7:E$7)</f>
        <v>#DIV/0!</v>
      </c>
      <c r="M225" s="553" t="s">
        <v>1178</v>
      </c>
      <c r="N225" s="40" t="s">
        <v>1178</v>
      </c>
      <c r="O225" s="40" t="s">
        <v>2678</v>
      </c>
      <c r="P225" s="40" t="s">
        <v>2664</v>
      </c>
      <c r="Q225" s="40" t="s">
        <v>2734</v>
      </c>
    </row>
    <row r="226" spans="1:18" s="197" customFormat="1" ht="19.5" customHeight="1">
      <c r="A226" s="1265" t="s">
        <v>2108</v>
      </c>
      <c r="B226" s="1266"/>
      <c r="C226" s="1266"/>
      <c r="D226" s="1266"/>
      <c r="E226" s="1266"/>
      <c r="F226" s="1266"/>
      <c r="G226" s="1266"/>
      <c r="H226" s="1267"/>
      <c r="I226" s="558" t="str">
        <f t="shared" si="27"/>
        <v/>
      </c>
      <c r="J226" s="214"/>
      <c r="K226" s="214"/>
      <c r="L226" s="214"/>
      <c r="M226" s="568"/>
      <c r="N226" s="40"/>
      <c r="O226" s="40"/>
      <c r="P226" s="569"/>
      <c r="Q226" s="40"/>
    </row>
    <row r="227" spans="1:18" s="40" customFormat="1" ht="19.5" customHeight="1">
      <c r="A227" s="38" t="s">
        <v>471</v>
      </c>
      <c r="B227" s="265"/>
      <c r="C227" s="265"/>
      <c r="D227" s="265"/>
      <c r="E227" s="265"/>
      <c r="F227" s="265"/>
      <c r="G227" s="265"/>
      <c r="H227" s="266"/>
      <c r="I227" s="558" t="str">
        <f t="shared" si="27"/>
        <v/>
      </c>
      <c r="J227" s="214"/>
      <c r="K227" s="214"/>
      <c r="L227" s="214"/>
    </row>
    <row r="228" spans="1:18" s="40" customFormat="1" ht="19.5" customHeight="1">
      <c r="A228" s="198" t="s">
        <v>470</v>
      </c>
      <c r="B228" s="49"/>
      <c r="C228" s="49"/>
      <c r="D228" s="49"/>
      <c r="E228" s="49"/>
      <c r="F228" s="31"/>
      <c r="G228" s="31"/>
      <c r="H228" s="35"/>
      <c r="I228" s="558" t="str">
        <f t="shared" si="27"/>
        <v/>
      </c>
      <c r="J228" s="214"/>
      <c r="K228" s="214"/>
      <c r="L228" s="214"/>
    </row>
    <row r="229" spans="1:18" s="28" customFormat="1" ht="19.5" customHeight="1">
      <c r="A229" s="1190" t="s">
        <v>469</v>
      </c>
      <c r="B229" s="1191"/>
      <c r="C229" s="1191"/>
      <c r="D229" s="1191"/>
      <c r="E229" s="1191"/>
      <c r="F229" s="1191"/>
      <c r="G229" s="1191"/>
      <c r="H229" s="1192"/>
      <c r="I229" s="558" t="str">
        <f t="shared" si="27"/>
        <v/>
      </c>
      <c r="J229" s="214"/>
      <c r="K229" s="214"/>
      <c r="L229" s="214"/>
      <c r="N229" s="40"/>
      <c r="O229" s="40"/>
      <c r="Q229" s="40"/>
    </row>
    <row r="230" spans="1:18" s="40" customFormat="1" ht="19.5" customHeight="1">
      <c r="A230" s="1187" t="s">
        <v>3868</v>
      </c>
      <c r="B230" s="1188"/>
      <c r="C230" s="1188"/>
      <c r="D230" s="1188"/>
      <c r="E230" s="1188"/>
      <c r="F230" s="1188"/>
      <c r="G230" s="1188"/>
      <c r="H230" s="1189"/>
      <c r="I230" s="558"/>
      <c r="J230" s="214"/>
      <c r="K230" s="214"/>
      <c r="L230" s="214"/>
    </row>
    <row r="231" spans="1:18" s="40" customFormat="1" ht="19.5" customHeight="1" thickBot="1">
      <c r="A231" s="1332" t="s">
        <v>443</v>
      </c>
      <c r="B231" s="1333"/>
      <c r="C231" s="1333"/>
      <c r="D231" s="1333"/>
      <c r="E231" s="1333"/>
      <c r="F231" s="53"/>
      <c r="G231" s="53"/>
      <c r="H231" s="54"/>
      <c r="I231" s="558" t="str">
        <f t="shared" si="27"/>
        <v/>
      </c>
      <c r="J231" s="214"/>
      <c r="K231" s="214"/>
      <c r="L231" s="214"/>
    </row>
    <row r="232" spans="1:18" ht="19.5" customHeight="1">
      <c r="A232" s="1325"/>
      <c r="B232" s="1326"/>
      <c r="C232" s="1326"/>
      <c r="D232" s="1326"/>
      <c r="E232" s="1326"/>
      <c r="F232" s="1326"/>
      <c r="G232" s="1326"/>
      <c r="H232" s="1327"/>
      <c r="I232" s="558" t="str">
        <f t="shared" si="27"/>
        <v/>
      </c>
      <c r="J232" s="214"/>
      <c r="K232" s="214"/>
      <c r="L232" s="214"/>
    </row>
    <row r="233" spans="1:18" s="40" customFormat="1" ht="19.5" customHeight="1">
      <c r="A233" s="177" t="s">
        <v>44</v>
      </c>
      <c r="B233" s="229" t="s">
        <v>2</v>
      </c>
      <c r="C233" s="1219" t="s">
        <v>3</v>
      </c>
      <c r="D233" s="1219"/>
      <c r="E233" s="1219"/>
      <c r="F233" s="24" t="s">
        <v>4</v>
      </c>
      <c r="G233" s="24" t="s">
        <v>5</v>
      </c>
      <c r="H233" s="25" t="s">
        <v>6</v>
      </c>
      <c r="I233" s="558" t="str">
        <f t="shared" si="27"/>
        <v/>
      </c>
      <c r="J233" s="572" t="s">
        <v>2811</v>
      </c>
      <c r="K233" s="214" t="s">
        <v>2771</v>
      </c>
      <c r="L233" s="214" t="s">
        <v>2772</v>
      </c>
      <c r="M233" s="72" t="s">
        <v>2652</v>
      </c>
      <c r="N233" s="72" t="s">
        <v>2740</v>
      </c>
      <c r="O233" s="72" t="s">
        <v>2741</v>
      </c>
      <c r="P233" s="72" t="s">
        <v>2742</v>
      </c>
      <c r="Q233" s="72" t="s">
        <v>2719</v>
      </c>
      <c r="R233" s="556"/>
    </row>
    <row r="234" spans="1:18" s="40" customFormat="1" ht="19.5" customHeight="1">
      <c r="A234" s="170" t="s">
        <v>281</v>
      </c>
      <c r="B234" s="1174" t="s">
        <v>4241</v>
      </c>
      <c r="C234" s="1259" t="s">
        <v>53</v>
      </c>
      <c r="D234" s="1260"/>
      <c r="E234" s="1261"/>
      <c r="F234" s="179" t="s">
        <v>363</v>
      </c>
      <c r="G234" s="162" t="s">
        <v>8</v>
      </c>
      <c r="H234" s="164">
        <v>11</v>
      </c>
      <c r="I234" s="558" t="e">
        <f t="shared" si="27"/>
        <v>#DIV/0!</v>
      </c>
      <c r="J234" s="214" t="e">
        <f t="shared" ref="J234:J237" si="29">"USD "&amp;IF(K234&lt;0,"( "&amp;-K234&amp;" )",K234)&amp;" / "&amp;IF(L234&lt;0,"( "&amp;-L234&amp;" )",L234)</f>
        <v>#DIV/0!</v>
      </c>
      <c r="K234" s="214" t="e">
        <f>LOOKUP(1,0/($M234&amp;$N234&amp;$O234&amp;$P234&amp;$Q234=全球运价!$B$7:$B$7&amp;全球运价!$C$7:$C$7&amp;全球运价!$S$7:$S$7&amp;全球运价!$L$7:$L$7&amp;全球运价!$P$7:$P$7),全球运价!D$7:D$7)</f>
        <v>#DIV/0!</v>
      </c>
      <c r="L234" s="214" t="e">
        <f>LOOKUP(1,0/($M234&amp;$N234&amp;$O234&amp;$P234&amp;$Q234=全球运价!$B$7:$B$7&amp;全球运价!$C$7:$C$7&amp;全球运价!$S$7:$S$7&amp;全球运价!$L$7:$L$7&amp;全球运价!$P$7:$P$7),全球运价!E$7:E$7)</f>
        <v>#DIV/0!</v>
      </c>
      <c r="M234" s="40" t="s">
        <v>1138</v>
      </c>
      <c r="N234" s="40" t="s">
        <v>1138</v>
      </c>
      <c r="O234" s="40" t="s">
        <v>2678</v>
      </c>
      <c r="P234" s="40" t="s">
        <v>2664</v>
      </c>
      <c r="Q234" s="40" t="s">
        <v>2734</v>
      </c>
    </row>
    <row r="235" spans="1:18" s="48" customFormat="1" ht="19.5" customHeight="1">
      <c r="A235" s="161" t="s">
        <v>215</v>
      </c>
      <c r="B235" s="1086" t="s">
        <v>3888</v>
      </c>
      <c r="C235" s="1314" t="s">
        <v>3880</v>
      </c>
      <c r="D235" s="1315"/>
      <c r="E235" s="1316"/>
      <c r="F235" s="1089" t="s">
        <v>3881</v>
      </c>
      <c r="G235" s="162" t="s">
        <v>8</v>
      </c>
      <c r="H235" s="196" t="s">
        <v>544</v>
      </c>
      <c r="I235" s="558" t="e">
        <f t="shared" si="27"/>
        <v>#DIV/0!</v>
      </c>
      <c r="J235" s="214" t="e">
        <f t="shared" si="29"/>
        <v>#DIV/0!</v>
      </c>
      <c r="K235" s="214" t="e">
        <f>LOOKUP(1,0/($M235&amp;$N235&amp;$O235&amp;$P235&amp;$Q235=全球运价!$B$7:$B$7&amp;全球运价!$C$7:$C$7&amp;全球运价!$S$7:$S$7&amp;全球运价!$L$7:$L$7&amp;全球运价!$P$7:$P$7),全球运价!D$7:D$7)</f>
        <v>#DIV/0!</v>
      </c>
      <c r="L235" s="214" t="e">
        <f>LOOKUP(1,0/($M235&amp;$N235&amp;$O235&amp;$P235&amp;$Q235=全球运价!$B$7:$B$7&amp;全球运价!$C$7:$C$7&amp;全球运价!$S$7:$S$7&amp;全球运价!$L$7:$L$7&amp;全球运价!$P$7:$P$7),全球运价!E$7:E$7)</f>
        <v>#DIV/0!</v>
      </c>
      <c r="M235" s="40" t="s">
        <v>578</v>
      </c>
      <c r="N235" s="40" t="s">
        <v>578</v>
      </c>
      <c r="O235" s="40" t="s">
        <v>2678</v>
      </c>
      <c r="P235" s="40" t="s">
        <v>2664</v>
      </c>
      <c r="Q235" s="40" t="s">
        <v>2734</v>
      </c>
    </row>
    <row r="236" spans="1:18" s="40" customFormat="1" ht="19.5" customHeight="1">
      <c r="A236" s="161" t="s">
        <v>54</v>
      </c>
      <c r="B236" s="1154" t="s">
        <v>4242</v>
      </c>
      <c r="C236" s="1314" t="s">
        <v>2434</v>
      </c>
      <c r="D236" s="1315"/>
      <c r="E236" s="1316"/>
      <c r="F236" s="342" t="s">
        <v>2435</v>
      </c>
      <c r="G236" s="162" t="s">
        <v>8</v>
      </c>
      <c r="H236" s="164">
        <v>12</v>
      </c>
      <c r="I236" s="558" t="e">
        <f t="shared" si="27"/>
        <v>#DIV/0!</v>
      </c>
      <c r="J236" s="214" t="e">
        <f t="shared" si="29"/>
        <v>#DIV/0!</v>
      </c>
      <c r="K236" s="214" t="e">
        <f>LOOKUP(1,0/($M236&amp;$N236&amp;$O236&amp;$P236&amp;$Q236=全球运价!$B$7:$B$7&amp;全球运价!$C$7:$C$7&amp;全球运价!$S$7:$S$7&amp;全球运价!$L$7:$L$7&amp;全球运价!$P$7:$P$7),全球运价!D$7:D$7)</f>
        <v>#DIV/0!</v>
      </c>
      <c r="L236" s="214" t="e">
        <f>LOOKUP(1,0/($M236&amp;$N236&amp;$O236&amp;$P236&amp;$Q236=全球运价!$B$7:$B$7&amp;全球运价!$C$7:$C$7&amp;全球运价!$S$7:$S$7&amp;全球运价!$L$7:$L$7&amp;全球运价!$P$7:$P$7),全球运价!E$7:E$7)</f>
        <v>#DIV/0!</v>
      </c>
      <c r="M236" s="40" t="s">
        <v>1425</v>
      </c>
      <c r="N236" s="40" t="s">
        <v>1425</v>
      </c>
      <c r="O236" s="40" t="s">
        <v>2678</v>
      </c>
      <c r="P236" s="40" t="s">
        <v>2664</v>
      </c>
      <c r="Q236" s="40" t="s">
        <v>2734</v>
      </c>
    </row>
    <row r="237" spans="1:18" s="197" customFormat="1" ht="19.5" customHeight="1">
      <c r="A237" s="161" t="s">
        <v>4196</v>
      </c>
      <c r="B237" s="1087" t="s">
        <v>4195</v>
      </c>
      <c r="C237" s="1314" t="s">
        <v>2436</v>
      </c>
      <c r="D237" s="1315"/>
      <c r="E237" s="1316"/>
      <c r="F237" s="342" t="s">
        <v>2449</v>
      </c>
      <c r="G237" s="162" t="s">
        <v>8</v>
      </c>
      <c r="H237" s="164">
        <v>6</v>
      </c>
      <c r="I237" s="558" t="e">
        <f t="shared" si="27"/>
        <v>#DIV/0!</v>
      </c>
      <c r="J237" s="214" t="e">
        <f t="shared" si="29"/>
        <v>#DIV/0!</v>
      </c>
      <c r="K237" s="214" t="e">
        <f>LOOKUP(1,0/($M237&amp;$N237&amp;$O237&amp;$P237&amp;$Q237=全球运价!$B$7:$B$7&amp;全球运价!$C$7:$C$7&amp;全球运价!$S$7:$S$7&amp;全球运价!$L$7:$L$7&amp;全球运价!$P$7:$P$7),全球运价!D$7:D$7)</f>
        <v>#DIV/0!</v>
      </c>
      <c r="L237" s="214" t="e">
        <f>LOOKUP(1,0/($M237&amp;$N237&amp;$O237&amp;$P237&amp;$Q237=全球运价!$B$7:$B$7&amp;全球运价!$C$7:$C$7&amp;全球运价!$S$7:$S$7&amp;全球运价!$L$7:$L$7&amp;全球运价!$P$7:$P$7),全球运价!E$7:E$7)</f>
        <v>#DIV/0!</v>
      </c>
      <c r="M237" s="40" t="s">
        <v>1228</v>
      </c>
      <c r="N237" s="40" t="s">
        <v>1228</v>
      </c>
      <c r="O237" s="40" t="s">
        <v>2678</v>
      </c>
      <c r="P237" s="40" t="s">
        <v>2664</v>
      </c>
      <c r="Q237" s="40" t="s">
        <v>2734</v>
      </c>
    </row>
    <row r="238" spans="1:18" s="197" customFormat="1" ht="19.5" customHeight="1">
      <c r="A238" s="1288"/>
      <c r="B238" s="1289"/>
      <c r="C238" s="1289"/>
      <c r="D238" s="1289"/>
      <c r="E238" s="1289"/>
      <c r="F238" s="1289"/>
      <c r="G238" s="1289"/>
      <c r="H238" s="1290"/>
      <c r="I238" s="558"/>
      <c r="J238" s="214"/>
      <c r="K238" s="214"/>
      <c r="L238" s="214"/>
      <c r="M238" s="40"/>
      <c r="N238" s="40"/>
      <c r="O238" s="40"/>
      <c r="P238" s="40"/>
      <c r="Q238" s="40"/>
    </row>
    <row r="239" spans="1:18" s="197" customFormat="1" ht="19.5" customHeight="1">
      <c r="A239" s="1238" t="s">
        <v>2108</v>
      </c>
      <c r="B239" s="1239"/>
      <c r="C239" s="1239"/>
      <c r="D239" s="1239"/>
      <c r="E239" s="1239"/>
      <c r="F239" s="1239"/>
      <c r="G239" s="1239"/>
      <c r="H239" s="1240"/>
      <c r="I239" s="558" t="str">
        <f t="shared" si="27"/>
        <v/>
      </c>
      <c r="J239" s="214"/>
      <c r="K239" s="214"/>
      <c r="L239" s="214"/>
      <c r="M239" s="568"/>
      <c r="N239" s="40"/>
      <c r="O239" s="40"/>
      <c r="P239" s="569"/>
      <c r="Q239" s="40"/>
    </row>
    <row r="240" spans="1:18" s="40" customFormat="1" ht="19.5" customHeight="1">
      <c r="A240" s="38" t="s">
        <v>510</v>
      </c>
      <c r="B240" s="265"/>
      <c r="C240" s="265"/>
      <c r="D240" s="265"/>
      <c r="E240" s="265"/>
      <c r="F240" s="265"/>
      <c r="G240" s="265"/>
      <c r="H240" s="266"/>
      <c r="I240" s="558" t="str">
        <f t="shared" si="27"/>
        <v/>
      </c>
      <c r="J240" s="214"/>
      <c r="K240" s="214"/>
      <c r="L240" s="214"/>
    </row>
    <row r="241" spans="1:16384" s="40" customFormat="1" ht="19.5" customHeight="1">
      <c r="A241" s="198" t="s">
        <v>509</v>
      </c>
      <c r="B241" s="49"/>
      <c r="C241" s="49"/>
      <c r="D241" s="49"/>
      <c r="E241" s="49"/>
      <c r="F241" s="31"/>
      <c r="G241" s="31"/>
      <c r="H241" s="35"/>
      <c r="I241" s="558" t="str">
        <f t="shared" si="27"/>
        <v/>
      </c>
      <c r="J241" s="214"/>
      <c r="K241" s="214"/>
      <c r="L241" s="214"/>
    </row>
    <row r="242" spans="1:16384" s="40" customFormat="1" ht="19.5" customHeight="1">
      <c r="A242" s="198" t="s">
        <v>244</v>
      </c>
      <c r="B242" s="49"/>
      <c r="C242" s="49"/>
      <c r="D242" s="49"/>
      <c r="E242" s="49"/>
      <c r="F242" s="31"/>
      <c r="G242" s="31"/>
      <c r="H242" s="35"/>
      <c r="I242" s="558"/>
      <c r="J242" s="214"/>
      <c r="K242" s="214"/>
      <c r="L242" s="214"/>
    </row>
    <row r="243" spans="1:16384" s="40" customFormat="1" ht="19.5" customHeight="1">
      <c r="A243" s="1190" t="s">
        <v>245</v>
      </c>
      <c r="B243" s="1191"/>
      <c r="C243" s="1191"/>
      <c r="D243" s="1191"/>
      <c r="E243" s="1191"/>
      <c r="F243" s="1191"/>
      <c r="G243" s="1191"/>
      <c r="H243" s="1192"/>
      <c r="I243" s="558" t="str">
        <f t="shared" si="27"/>
        <v/>
      </c>
      <c r="J243" s="214"/>
      <c r="K243" s="214"/>
      <c r="L243" s="214"/>
    </row>
    <row r="244" spans="1:16384" s="40" customFormat="1" ht="19.5" customHeight="1" thickBot="1">
      <c r="A244" s="1187" t="s">
        <v>3868</v>
      </c>
      <c r="B244" s="1188"/>
      <c r="C244" s="1188"/>
      <c r="D244" s="1188"/>
      <c r="E244" s="1188"/>
      <c r="F244" s="1188"/>
      <c r="G244" s="1188"/>
      <c r="H244" s="1189"/>
      <c r="I244" s="1187" t="s">
        <v>3868</v>
      </c>
      <c r="J244" s="1188"/>
      <c r="K244" s="1188"/>
      <c r="L244" s="1188"/>
      <c r="M244" s="1188"/>
      <c r="N244" s="1188"/>
      <c r="O244" s="1188"/>
      <c r="P244" s="1189"/>
      <c r="Q244" s="1187" t="s">
        <v>3868</v>
      </c>
      <c r="R244" s="1188"/>
      <c r="S244" s="1188"/>
      <c r="T244" s="1188"/>
      <c r="U244" s="1188"/>
      <c r="V244" s="1188"/>
      <c r="W244" s="1188"/>
      <c r="X244" s="1189"/>
      <c r="Y244" s="1187" t="s">
        <v>3868</v>
      </c>
      <c r="Z244" s="1188"/>
      <c r="AA244" s="1188"/>
      <c r="AB244" s="1188"/>
      <c r="AC244" s="1188"/>
      <c r="AD244" s="1188"/>
      <c r="AE244" s="1188"/>
      <c r="AF244" s="1189"/>
      <c r="AG244" s="1187" t="s">
        <v>3868</v>
      </c>
      <c r="AH244" s="1188"/>
      <c r="AI244" s="1188"/>
      <c r="AJ244" s="1188"/>
      <c r="AK244" s="1188"/>
      <c r="AL244" s="1188"/>
      <c r="AM244" s="1188"/>
      <c r="AN244" s="1189"/>
      <c r="AO244" s="1187" t="s">
        <v>3868</v>
      </c>
      <c r="AP244" s="1188"/>
      <c r="AQ244" s="1188"/>
      <c r="AR244" s="1188"/>
      <c r="AS244" s="1188"/>
      <c r="AT244" s="1188"/>
      <c r="AU244" s="1188"/>
      <c r="AV244" s="1189"/>
      <c r="AW244" s="1187" t="s">
        <v>3868</v>
      </c>
      <c r="AX244" s="1188"/>
      <c r="AY244" s="1188"/>
      <c r="AZ244" s="1188"/>
      <c r="BA244" s="1188"/>
      <c r="BB244" s="1188"/>
      <c r="BC244" s="1188"/>
      <c r="BD244" s="1189"/>
      <c r="BE244" s="1187" t="s">
        <v>3868</v>
      </c>
      <c r="BF244" s="1188"/>
      <c r="BG244" s="1188"/>
      <c r="BH244" s="1188"/>
      <c r="BI244" s="1188"/>
      <c r="BJ244" s="1188"/>
      <c r="BK244" s="1188"/>
      <c r="BL244" s="1189"/>
      <c r="BM244" s="1187" t="s">
        <v>3868</v>
      </c>
      <c r="BN244" s="1188"/>
      <c r="BO244" s="1188"/>
      <c r="BP244" s="1188"/>
      <c r="BQ244" s="1188"/>
      <c r="BR244" s="1188"/>
      <c r="BS244" s="1188"/>
      <c r="BT244" s="1189"/>
      <c r="BU244" s="1187" t="s">
        <v>3868</v>
      </c>
      <c r="BV244" s="1188"/>
      <c r="BW244" s="1188"/>
      <c r="BX244" s="1188"/>
      <c r="BY244" s="1188"/>
      <c r="BZ244" s="1188"/>
      <c r="CA244" s="1188"/>
      <c r="CB244" s="1189"/>
      <c r="CC244" s="1187" t="s">
        <v>3868</v>
      </c>
      <c r="CD244" s="1188"/>
      <c r="CE244" s="1188"/>
      <c r="CF244" s="1188"/>
      <c r="CG244" s="1188"/>
      <c r="CH244" s="1188"/>
      <c r="CI244" s="1188"/>
      <c r="CJ244" s="1189"/>
      <c r="CK244" s="1187" t="s">
        <v>3868</v>
      </c>
      <c r="CL244" s="1188"/>
      <c r="CM244" s="1188"/>
      <c r="CN244" s="1188"/>
      <c r="CO244" s="1188"/>
      <c r="CP244" s="1188"/>
      <c r="CQ244" s="1188"/>
      <c r="CR244" s="1189"/>
      <c r="CS244" s="1187" t="s">
        <v>3868</v>
      </c>
      <c r="CT244" s="1188"/>
      <c r="CU244" s="1188"/>
      <c r="CV244" s="1188"/>
      <c r="CW244" s="1188"/>
      <c r="CX244" s="1188"/>
      <c r="CY244" s="1188"/>
      <c r="CZ244" s="1189"/>
      <c r="DA244" s="1187" t="s">
        <v>3868</v>
      </c>
      <c r="DB244" s="1188"/>
      <c r="DC244" s="1188"/>
      <c r="DD244" s="1188"/>
      <c r="DE244" s="1188"/>
      <c r="DF244" s="1188"/>
      <c r="DG244" s="1188"/>
      <c r="DH244" s="1189"/>
      <c r="DI244" s="1187" t="s">
        <v>3868</v>
      </c>
      <c r="DJ244" s="1188"/>
      <c r="DK244" s="1188"/>
      <c r="DL244" s="1188"/>
      <c r="DM244" s="1188"/>
      <c r="DN244" s="1188"/>
      <c r="DO244" s="1188"/>
      <c r="DP244" s="1189"/>
      <c r="DQ244" s="1187" t="s">
        <v>3868</v>
      </c>
      <c r="DR244" s="1188"/>
      <c r="DS244" s="1188"/>
      <c r="DT244" s="1188"/>
      <c r="DU244" s="1188"/>
      <c r="DV244" s="1188"/>
      <c r="DW244" s="1188"/>
      <c r="DX244" s="1189"/>
      <c r="DY244" s="1187" t="s">
        <v>3868</v>
      </c>
      <c r="DZ244" s="1188"/>
      <c r="EA244" s="1188"/>
      <c r="EB244" s="1188"/>
      <c r="EC244" s="1188"/>
      <c r="ED244" s="1188"/>
      <c r="EE244" s="1188"/>
      <c r="EF244" s="1189"/>
      <c r="EG244" s="1187" t="s">
        <v>3868</v>
      </c>
      <c r="EH244" s="1188"/>
      <c r="EI244" s="1188"/>
      <c r="EJ244" s="1188"/>
      <c r="EK244" s="1188"/>
      <c r="EL244" s="1188"/>
      <c r="EM244" s="1188"/>
      <c r="EN244" s="1189"/>
      <c r="EO244" s="1187" t="s">
        <v>3868</v>
      </c>
      <c r="EP244" s="1188"/>
      <c r="EQ244" s="1188"/>
      <c r="ER244" s="1188"/>
      <c r="ES244" s="1188"/>
      <c r="ET244" s="1188"/>
      <c r="EU244" s="1188"/>
      <c r="EV244" s="1189"/>
      <c r="EW244" s="1187" t="s">
        <v>3868</v>
      </c>
      <c r="EX244" s="1188"/>
      <c r="EY244" s="1188"/>
      <c r="EZ244" s="1188"/>
      <c r="FA244" s="1188"/>
      <c r="FB244" s="1188"/>
      <c r="FC244" s="1188"/>
      <c r="FD244" s="1189"/>
      <c r="FE244" s="1187" t="s">
        <v>3868</v>
      </c>
      <c r="FF244" s="1188"/>
      <c r="FG244" s="1188"/>
      <c r="FH244" s="1188"/>
      <c r="FI244" s="1188"/>
      <c r="FJ244" s="1188"/>
      <c r="FK244" s="1188"/>
      <c r="FL244" s="1189"/>
      <c r="FM244" s="1187" t="s">
        <v>3868</v>
      </c>
      <c r="FN244" s="1188"/>
      <c r="FO244" s="1188"/>
      <c r="FP244" s="1188"/>
      <c r="FQ244" s="1188"/>
      <c r="FR244" s="1188"/>
      <c r="FS244" s="1188"/>
      <c r="FT244" s="1189"/>
      <c r="FU244" s="1187" t="s">
        <v>3868</v>
      </c>
      <c r="FV244" s="1188"/>
      <c r="FW244" s="1188"/>
      <c r="FX244" s="1188"/>
      <c r="FY244" s="1188"/>
      <c r="FZ244" s="1188"/>
      <c r="GA244" s="1188"/>
      <c r="GB244" s="1189"/>
      <c r="GC244" s="1187" t="s">
        <v>3868</v>
      </c>
      <c r="GD244" s="1188"/>
      <c r="GE244" s="1188"/>
      <c r="GF244" s="1188"/>
      <c r="GG244" s="1188"/>
      <c r="GH244" s="1188"/>
      <c r="GI244" s="1188"/>
      <c r="GJ244" s="1189"/>
      <c r="GK244" s="1187" t="s">
        <v>3868</v>
      </c>
      <c r="GL244" s="1188"/>
      <c r="GM244" s="1188"/>
      <c r="GN244" s="1188"/>
      <c r="GO244" s="1188"/>
      <c r="GP244" s="1188"/>
      <c r="GQ244" s="1188"/>
      <c r="GR244" s="1189"/>
      <c r="GS244" s="1187" t="s">
        <v>3868</v>
      </c>
      <c r="GT244" s="1188"/>
      <c r="GU244" s="1188"/>
      <c r="GV244" s="1188"/>
      <c r="GW244" s="1188"/>
      <c r="GX244" s="1188"/>
      <c r="GY244" s="1188"/>
      <c r="GZ244" s="1189"/>
      <c r="HA244" s="1187" t="s">
        <v>3868</v>
      </c>
      <c r="HB244" s="1188"/>
      <c r="HC244" s="1188"/>
      <c r="HD244" s="1188"/>
      <c r="HE244" s="1188"/>
      <c r="HF244" s="1188"/>
      <c r="HG244" s="1188"/>
      <c r="HH244" s="1189"/>
      <c r="HI244" s="1187" t="s">
        <v>3868</v>
      </c>
      <c r="HJ244" s="1188"/>
      <c r="HK244" s="1188"/>
      <c r="HL244" s="1188"/>
      <c r="HM244" s="1188"/>
      <c r="HN244" s="1188"/>
      <c r="HO244" s="1188"/>
      <c r="HP244" s="1189"/>
      <c r="HQ244" s="1187" t="s">
        <v>3868</v>
      </c>
      <c r="HR244" s="1188"/>
      <c r="HS244" s="1188"/>
      <c r="HT244" s="1188"/>
      <c r="HU244" s="1188"/>
      <c r="HV244" s="1188"/>
      <c r="HW244" s="1188"/>
      <c r="HX244" s="1189"/>
      <c r="HY244" s="1187" t="s">
        <v>3868</v>
      </c>
      <c r="HZ244" s="1188"/>
      <c r="IA244" s="1188"/>
      <c r="IB244" s="1188"/>
      <c r="IC244" s="1188"/>
      <c r="ID244" s="1188"/>
      <c r="IE244" s="1188"/>
      <c r="IF244" s="1189"/>
      <c r="IG244" s="1187" t="s">
        <v>3868</v>
      </c>
      <c r="IH244" s="1188"/>
      <c r="II244" s="1188"/>
      <c r="IJ244" s="1188"/>
      <c r="IK244" s="1188"/>
      <c r="IL244" s="1188"/>
      <c r="IM244" s="1188"/>
      <c r="IN244" s="1189"/>
      <c r="IO244" s="1187" t="s">
        <v>3868</v>
      </c>
      <c r="IP244" s="1188"/>
      <c r="IQ244" s="1188"/>
      <c r="IR244" s="1188"/>
      <c r="IS244" s="1188"/>
      <c r="IT244" s="1188"/>
      <c r="IU244" s="1188"/>
      <c r="IV244" s="1189"/>
      <c r="IW244" s="1187" t="s">
        <v>3868</v>
      </c>
      <c r="IX244" s="1188"/>
      <c r="IY244" s="1188"/>
      <c r="IZ244" s="1188"/>
      <c r="JA244" s="1188"/>
      <c r="JB244" s="1188"/>
      <c r="JC244" s="1188"/>
      <c r="JD244" s="1189"/>
      <c r="JE244" s="1187" t="s">
        <v>3868</v>
      </c>
      <c r="JF244" s="1188"/>
      <c r="JG244" s="1188"/>
      <c r="JH244" s="1188"/>
      <c r="JI244" s="1188"/>
      <c r="JJ244" s="1188"/>
      <c r="JK244" s="1188"/>
      <c r="JL244" s="1189"/>
      <c r="JM244" s="1187" t="s">
        <v>3868</v>
      </c>
      <c r="JN244" s="1188"/>
      <c r="JO244" s="1188"/>
      <c r="JP244" s="1188"/>
      <c r="JQ244" s="1188"/>
      <c r="JR244" s="1188"/>
      <c r="JS244" s="1188"/>
      <c r="JT244" s="1189"/>
      <c r="JU244" s="1187" t="s">
        <v>3868</v>
      </c>
      <c r="JV244" s="1188"/>
      <c r="JW244" s="1188"/>
      <c r="JX244" s="1188"/>
      <c r="JY244" s="1188"/>
      <c r="JZ244" s="1188"/>
      <c r="KA244" s="1188"/>
      <c r="KB244" s="1189"/>
      <c r="KC244" s="1187" t="s">
        <v>3868</v>
      </c>
      <c r="KD244" s="1188"/>
      <c r="KE244" s="1188"/>
      <c r="KF244" s="1188"/>
      <c r="KG244" s="1188"/>
      <c r="KH244" s="1188"/>
      <c r="KI244" s="1188"/>
      <c r="KJ244" s="1189"/>
      <c r="KK244" s="1187" t="s">
        <v>3868</v>
      </c>
      <c r="KL244" s="1188"/>
      <c r="KM244" s="1188"/>
      <c r="KN244" s="1188"/>
      <c r="KO244" s="1188"/>
      <c r="KP244" s="1188"/>
      <c r="KQ244" s="1188"/>
      <c r="KR244" s="1189"/>
      <c r="KS244" s="1187" t="s">
        <v>3868</v>
      </c>
      <c r="KT244" s="1188"/>
      <c r="KU244" s="1188"/>
      <c r="KV244" s="1188"/>
      <c r="KW244" s="1188"/>
      <c r="KX244" s="1188"/>
      <c r="KY244" s="1188"/>
      <c r="KZ244" s="1189"/>
      <c r="LA244" s="1187" t="s">
        <v>3868</v>
      </c>
      <c r="LB244" s="1188"/>
      <c r="LC244" s="1188"/>
      <c r="LD244" s="1188"/>
      <c r="LE244" s="1188"/>
      <c r="LF244" s="1188"/>
      <c r="LG244" s="1188"/>
      <c r="LH244" s="1189"/>
      <c r="LI244" s="1187" t="s">
        <v>3868</v>
      </c>
      <c r="LJ244" s="1188"/>
      <c r="LK244" s="1188"/>
      <c r="LL244" s="1188"/>
      <c r="LM244" s="1188"/>
      <c r="LN244" s="1188"/>
      <c r="LO244" s="1188"/>
      <c r="LP244" s="1189"/>
      <c r="LQ244" s="1187" t="s">
        <v>3868</v>
      </c>
      <c r="LR244" s="1188"/>
      <c r="LS244" s="1188"/>
      <c r="LT244" s="1188"/>
      <c r="LU244" s="1188"/>
      <c r="LV244" s="1188"/>
      <c r="LW244" s="1188"/>
      <c r="LX244" s="1189"/>
      <c r="LY244" s="1187" t="s">
        <v>3868</v>
      </c>
      <c r="LZ244" s="1188"/>
      <c r="MA244" s="1188"/>
      <c r="MB244" s="1188"/>
      <c r="MC244" s="1188"/>
      <c r="MD244" s="1188"/>
      <c r="ME244" s="1188"/>
      <c r="MF244" s="1189"/>
      <c r="MG244" s="1187" t="s">
        <v>3868</v>
      </c>
      <c r="MH244" s="1188"/>
      <c r="MI244" s="1188"/>
      <c r="MJ244" s="1188"/>
      <c r="MK244" s="1188"/>
      <c r="ML244" s="1188"/>
      <c r="MM244" s="1188"/>
      <c r="MN244" s="1189"/>
      <c r="MO244" s="1187" t="s">
        <v>3868</v>
      </c>
      <c r="MP244" s="1188"/>
      <c r="MQ244" s="1188"/>
      <c r="MR244" s="1188"/>
      <c r="MS244" s="1188"/>
      <c r="MT244" s="1188"/>
      <c r="MU244" s="1188"/>
      <c r="MV244" s="1189"/>
      <c r="MW244" s="1187" t="s">
        <v>3868</v>
      </c>
      <c r="MX244" s="1188"/>
      <c r="MY244" s="1188"/>
      <c r="MZ244" s="1188"/>
      <c r="NA244" s="1188"/>
      <c r="NB244" s="1188"/>
      <c r="NC244" s="1188"/>
      <c r="ND244" s="1189"/>
      <c r="NE244" s="1187" t="s">
        <v>3868</v>
      </c>
      <c r="NF244" s="1188"/>
      <c r="NG244" s="1188"/>
      <c r="NH244" s="1188"/>
      <c r="NI244" s="1188"/>
      <c r="NJ244" s="1188"/>
      <c r="NK244" s="1188"/>
      <c r="NL244" s="1189"/>
      <c r="NM244" s="1187" t="s">
        <v>3868</v>
      </c>
      <c r="NN244" s="1188"/>
      <c r="NO244" s="1188"/>
      <c r="NP244" s="1188"/>
      <c r="NQ244" s="1188"/>
      <c r="NR244" s="1188"/>
      <c r="NS244" s="1188"/>
      <c r="NT244" s="1189"/>
      <c r="NU244" s="1187" t="s">
        <v>3868</v>
      </c>
      <c r="NV244" s="1188"/>
      <c r="NW244" s="1188"/>
      <c r="NX244" s="1188"/>
      <c r="NY244" s="1188"/>
      <c r="NZ244" s="1188"/>
      <c r="OA244" s="1188"/>
      <c r="OB244" s="1189"/>
      <c r="OC244" s="1187" t="s">
        <v>3868</v>
      </c>
      <c r="OD244" s="1188"/>
      <c r="OE244" s="1188"/>
      <c r="OF244" s="1188"/>
      <c r="OG244" s="1188"/>
      <c r="OH244" s="1188"/>
      <c r="OI244" s="1188"/>
      <c r="OJ244" s="1189"/>
      <c r="OK244" s="1187" t="s">
        <v>3868</v>
      </c>
      <c r="OL244" s="1188"/>
      <c r="OM244" s="1188"/>
      <c r="ON244" s="1188"/>
      <c r="OO244" s="1188"/>
      <c r="OP244" s="1188"/>
      <c r="OQ244" s="1188"/>
      <c r="OR244" s="1189"/>
      <c r="OS244" s="1187" t="s">
        <v>3868</v>
      </c>
      <c r="OT244" s="1188"/>
      <c r="OU244" s="1188"/>
      <c r="OV244" s="1188"/>
      <c r="OW244" s="1188"/>
      <c r="OX244" s="1188"/>
      <c r="OY244" s="1188"/>
      <c r="OZ244" s="1189"/>
      <c r="PA244" s="1187" t="s">
        <v>3868</v>
      </c>
      <c r="PB244" s="1188"/>
      <c r="PC244" s="1188"/>
      <c r="PD244" s="1188"/>
      <c r="PE244" s="1188"/>
      <c r="PF244" s="1188"/>
      <c r="PG244" s="1188"/>
      <c r="PH244" s="1189"/>
      <c r="PI244" s="1187" t="s">
        <v>3868</v>
      </c>
      <c r="PJ244" s="1188"/>
      <c r="PK244" s="1188"/>
      <c r="PL244" s="1188"/>
      <c r="PM244" s="1188"/>
      <c r="PN244" s="1188"/>
      <c r="PO244" s="1188"/>
      <c r="PP244" s="1189"/>
      <c r="PQ244" s="1187" t="s">
        <v>3868</v>
      </c>
      <c r="PR244" s="1188"/>
      <c r="PS244" s="1188"/>
      <c r="PT244" s="1188"/>
      <c r="PU244" s="1188"/>
      <c r="PV244" s="1188"/>
      <c r="PW244" s="1188"/>
      <c r="PX244" s="1189"/>
      <c r="PY244" s="1187" t="s">
        <v>3868</v>
      </c>
      <c r="PZ244" s="1188"/>
      <c r="QA244" s="1188"/>
      <c r="QB244" s="1188"/>
      <c r="QC244" s="1188"/>
      <c r="QD244" s="1188"/>
      <c r="QE244" s="1188"/>
      <c r="QF244" s="1189"/>
      <c r="QG244" s="1187" t="s">
        <v>3868</v>
      </c>
      <c r="QH244" s="1188"/>
      <c r="QI244" s="1188"/>
      <c r="QJ244" s="1188"/>
      <c r="QK244" s="1188"/>
      <c r="QL244" s="1188"/>
      <c r="QM244" s="1188"/>
      <c r="QN244" s="1189"/>
      <c r="QO244" s="1187" t="s">
        <v>3868</v>
      </c>
      <c r="QP244" s="1188"/>
      <c r="QQ244" s="1188"/>
      <c r="QR244" s="1188"/>
      <c r="QS244" s="1188"/>
      <c r="QT244" s="1188"/>
      <c r="QU244" s="1188"/>
      <c r="QV244" s="1189"/>
      <c r="QW244" s="1187" t="s">
        <v>3868</v>
      </c>
      <c r="QX244" s="1188"/>
      <c r="QY244" s="1188"/>
      <c r="QZ244" s="1188"/>
      <c r="RA244" s="1188"/>
      <c r="RB244" s="1188"/>
      <c r="RC244" s="1188"/>
      <c r="RD244" s="1189"/>
      <c r="RE244" s="1187" t="s">
        <v>3868</v>
      </c>
      <c r="RF244" s="1188"/>
      <c r="RG244" s="1188"/>
      <c r="RH244" s="1188"/>
      <c r="RI244" s="1188"/>
      <c r="RJ244" s="1188"/>
      <c r="RK244" s="1188"/>
      <c r="RL244" s="1189"/>
      <c r="RM244" s="1187" t="s">
        <v>3868</v>
      </c>
      <c r="RN244" s="1188"/>
      <c r="RO244" s="1188"/>
      <c r="RP244" s="1188"/>
      <c r="RQ244" s="1188"/>
      <c r="RR244" s="1188"/>
      <c r="RS244" s="1188"/>
      <c r="RT244" s="1189"/>
      <c r="RU244" s="1187" t="s">
        <v>3868</v>
      </c>
      <c r="RV244" s="1188"/>
      <c r="RW244" s="1188"/>
      <c r="RX244" s="1188"/>
      <c r="RY244" s="1188"/>
      <c r="RZ244" s="1188"/>
      <c r="SA244" s="1188"/>
      <c r="SB244" s="1189"/>
      <c r="SC244" s="1187" t="s">
        <v>3868</v>
      </c>
      <c r="SD244" s="1188"/>
      <c r="SE244" s="1188"/>
      <c r="SF244" s="1188"/>
      <c r="SG244" s="1188"/>
      <c r="SH244" s="1188"/>
      <c r="SI244" s="1188"/>
      <c r="SJ244" s="1189"/>
      <c r="SK244" s="1187" t="s">
        <v>3868</v>
      </c>
      <c r="SL244" s="1188"/>
      <c r="SM244" s="1188"/>
      <c r="SN244" s="1188"/>
      <c r="SO244" s="1188"/>
      <c r="SP244" s="1188"/>
      <c r="SQ244" s="1188"/>
      <c r="SR244" s="1189"/>
      <c r="SS244" s="1187" t="s">
        <v>3868</v>
      </c>
      <c r="ST244" s="1188"/>
      <c r="SU244" s="1188"/>
      <c r="SV244" s="1188"/>
      <c r="SW244" s="1188"/>
      <c r="SX244" s="1188"/>
      <c r="SY244" s="1188"/>
      <c r="SZ244" s="1189"/>
      <c r="TA244" s="1187" t="s">
        <v>3868</v>
      </c>
      <c r="TB244" s="1188"/>
      <c r="TC244" s="1188"/>
      <c r="TD244" s="1188"/>
      <c r="TE244" s="1188"/>
      <c r="TF244" s="1188"/>
      <c r="TG244" s="1188"/>
      <c r="TH244" s="1189"/>
      <c r="TI244" s="1187" t="s">
        <v>3868</v>
      </c>
      <c r="TJ244" s="1188"/>
      <c r="TK244" s="1188"/>
      <c r="TL244" s="1188"/>
      <c r="TM244" s="1188"/>
      <c r="TN244" s="1188"/>
      <c r="TO244" s="1188"/>
      <c r="TP244" s="1189"/>
      <c r="TQ244" s="1187" t="s">
        <v>3868</v>
      </c>
      <c r="TR244" s="1188"/>
      <c r="TS244" s="1188"/>
      <c r="TT244" s="1188"/>
      <c r="TU244" s="1188"/>
      <c r="TV244" s="1188"/>
      <c r="TW244" s="1188"/>
      <c r="TX244" s="1189"/>
      <c r="TY244" s="1187" t="s">
        <v>3868</v>
      </c>
      <c r="TZ244" s="1188"/>
      <c r="UA244" s="1188"/>
      <c r="UB244" s="1188"/>
      <c r="UC244" s="1188"/>
      <c r="UD244" s="1188"/>
      <c r="UE244" s="1188"/>
      <c r="UF244" s="1189"/>
      <c r="UG244" s="1187" t="s">
        <v>3868</v>
      </c>
      <c r="UH244" s="1188"/>
      <c r="UI244" s="1188"/>
      <c r="UJ244" s="1188"/>
      <c r="UK244" s="1188"/>
      <c r="UL244" s="1188"/>
      <c r="UM244" s="1188"/>
      <c r="UN244" s="1189"/>
      <c r="UO244" s="1187" t="s">
        <v>3868</v>
      </c>
      <c r="UP244" s="1188"/>
      <c r="UQ244" s="1188"/>
      <c r="UR244" s="1188"/>
      <c r="US244" s="1188"/>
      <c r="UT244" s="1188"/>
      <c r="UU244" s="1188"/>
      <c r="UV244" s="1189"/>
      <c r="UW244" s="1187" t="s">
        <v>3868</v>
      </c>
      <c r="UX244" s="1188"/>
      <c r="UY244" s="1188"/>
      <c r="UZ244" s="1188"/>
      <c r="VA244" s="1188"/>
      <c r="VB244" s="1188"/>
      <c r="VC244" s="1188"/>
      <c r="VD244" s="1189"/>
      <c r="VE244" s="1187" t="s">
        <v>3868</v>
      </c>
      <c r="VF244" s="1188"/>
      <c r="VG244" s="1188"/>
      <c r="VH244" s="1188"/>
      <c r="VI244" s="1188"/>
      <c r="VJ244" s="1188"/>
      <c r="VK244" s="1188"/>
      <c r="VL244" s="1189"/>
      <c r="VM244" s="1187" t="s">
        <v>3868</v>
      </c>
      <c r="VN244" s="1188"/>
      <c r="VO244" s="1188"/>
      <c r="VP244" s="1188"/>
      <c r="VQ244" s="1188"/>
      <c r="VR244" s="1188"/>
      <c r="VS244" s="1188"/>
      <c r="VT244" s="1189"/>
      <c r="VU244" s="1187" t="s">
        <v>3868</v>
      </c>
      <c r="VV244" s="1188"/>
      <c r="VW244" s="1188"/>
      <c r="VX244" s="1188"/>
      <c r="VY244" s="1188"/>
      <c r="VZ244" s="1188"/>
      <c r="WA244" s="1188"/>
      <c r="WB244" s="1189"/>
      <c r="WC244" s="1187" t="s">
        <v>3868</v>
      </c>
      <c r="WD244" s="1188"/>
      <c r="WE244" s="1188"/>
      <c r="WF244" s="1188"/>
      <c r="WG244" s="1188"/>
      <c r="WH244" s="1188"/>
      <c r="WI244" s="1188"/>
      <c r="WJ244" s="1189"/>
      <c r="WK244" s="1187" t="s">
        <v>3868</v>
      </c>
      <c r="WL244" s="1188"/>
      <c r="WM244" s="1188"/>
      <c r="WN244" s="1188"/>
      <c r="WO244" s="1188"/>
      <c r="WP244" s="1188"/>
      <c r="WQ244" s="1188"/>
      <c r="WR244" s="1189"/>
      <c r="WS244" s="1187" t="s">
        <v>3868</v>
      </c>
      <c r="WT244" s="1188"/>
      <c r="WU244" s="1188"/>
      <c r="WV244" s="1188"/>
      <c r="WW244" s="1188"/>
      <c r="WX244" s="1188"/>
      <c r="WY244" s="1188"/>
      <c r="WZ244" s="1189"/>
      <c r="XA244" s="1187" t="s">
        <v>3868</v>
      </c>
      <c r="XB244" s="1188"/>
      <c r="XC244" s="1188"/>
      <c r="XD244" s="1188"/>
      <c r="XE244" s="1188"/>
      <c r="XF244" s="1188"/>
      <c r="XG244" s="1188"/>
      <c r="XH244" s="1189"/>
      <c r="XI244" s="1187" t="s">
        <v>3868</v>
      </c>
      <c r="XJ244" s="1188"/>
      <c r="XK244" s="1188"/>
      <c r="XL244" s="1188"/>
      <c r="XM244" s="1188"/>
      <c r="XN244" s="1188"/>
      <c r="XO244" s="1188"/>
      <c r="XP244" s="1189"/>
      <c r="XQ244" s="1187" t="s">
        <v>3868</v>
      </c>
      <c r="XR244" s="1188"/>
      <c r="XS244" s="1188"/>
      <c r="XT244" s="1188"/>
      <c r="XU244" s="1188"/>
      <c r="XV244" s="1188"/>
      <c r="XW244" s="1188"/>
      <c r="XX244" s="1189"/>
      <c r="XY244" s="1187" t="s">
        <v>3868</v>
      </c>
      <c r="XZ244" s="1188"/>
      <c r="YA244" s="1188"/>
      <c r="YB244" s="1188"/>
      <c r="YC244" s="1188"/>
      <c r="YD244" s="1188"/>
      <c r="YE244" s="1188"/>
      <c r="YF244" s="1189"/>
      <c r="YG244" s="1187" t="s">
        <v>3868</v>
      </c>
      <c r="YH244" s="1188"/>
      <c r="YI244" s="1188"/>
      <c r="YJ244" s="1188"/>
      <c r="YK244" s="1188"/>
      <c r="YL244" s="1188"/>
      <c r="YM244" s="1188"/>
      <c r="YN244" s="1189"/>
      <c r="YO244" s="1187" t="s">
        <v>3868</v>
      </c>
      <c r="YP244" s="1188"/>
      <c r="YQ244" s="1188"/>
      <c r="YR244" s="1188"/>
      <c r="YS244" s="1188"/>
      <c r="YT244" s="1188"/>
      <c r="YU244" s="1188"/>
      <c r="YV244" s="1189"/>
      <c r="YW244" s="1187" t="s">
        <v>3868</v>
      </c>
      <c r="YX244" s="1188"/>
      <c r="YY244" s="1188"/>
      <c r="YZ244" s="1188"/>
      <c r="ZA244" s="1188"/>
      <c r="ZB244" s="1188"/>
      <c r="ZC244" s="1188"/>
      <c r="ZD244" s="1189"/>
      <c r="ZE244" s="1187" t="s">
        <v>3868</v>
      </c>
      <c r="ZF244" s="1188"/>
      <c r="ZG244" s="1188"/>
      <c r="ZH244" s="1188"/>
      <c r="ZI244" s="1188"/>
      <c r="ZJ244" s="1188"/>
      <c r="ZK244" s="1188"/>
      <c r="ZL244" s="1189"/>
      <c r="ZM244" s="1187" t="s">
        <v>3868</v>
      </c>
      <c r="ZN244" s="1188"/>
      <c r="ZO244" s="1188"/>
      <c r="ZP244" s="1188"/>
      <c r="ZQ244" s="1188"/>
      <c r="ZR244" s="1188"/>
      <c r="ZS244" s="1188"/>
      <c r="ZT244" s="1189"/>
      <c r="ZU244" s="1187" t="s">
        <v>3868</v>
      </c>
      <c r="ZV244" s="1188"/>
      <c r="ZW244" s="1188"/>
      <c r="ZX244" s="1188"/>
      <c r="ZY244" s="1188"/>
      <c r="ZZ244" s="1188"/>
      <c r="AAA244" s="1188"/>
      <c r="AAB244" s="1189"/>
      <c r="AAC244" s="1187" t="s">
        <v>3868</v>
      </c>
      <c r="AAD244" s="1188"/>
      <c r="AAE244" s="1188"/>
      <c r="AAF244" s="1188"/>
      <c r="AAG244" s="1188"/>
      <c r="AAH244" s="1188"/>
      <c r="AAI244" s="1188"/>
      <c r="AAJ244" s="1189"/>
      <c r="AAK244" s="1187" t="s">
        <v>3868</v>
      </c>
      <c r="AAL244" s="1188"/>
      <c r="AAM244" s="1188"/>
      <c r="AAN244" s="1188"/>
      <c r="AAO244" s="1188"/>
      <c r="AAP244" s="1188"/>
      <c r="AAQ244" s="1188"/>
      <c r="AAR244" s="1189"/>
      <c r="AAS244" s="1187" t="s">
        <v>3868</v>
      </c>
      <c r="AAT244" s="1188"/>
      <c r="AAU244" s="1188"/>
      <c r="AAV244" s="1188"/>
      <c r="AAW244" s="1188"/>
      <c r="AAX244" s="1188"/>
      <c r="AAY244" s="1188"/>
      <c r="AAZ244" s="1189"/>
      <c r="ABA244" s="1187" t="s">
        <v>3868</v>
      </c>
      <c r="ABB244" s="1188"/>
      <c r="ABC244" s="1188"/>
      <c r="ABD244" s="1188"/>
      <c r="ABE244" s="1188"/>
      <c r="ABF244" s="1188"/>
      <c r="ABG244" s="1188"/>
      <c r="ABH244" s="1189"/>
      <c r="ABI244" s="1187" t="s">
        <v>3868</v>
      </c>
      <c r="ABJ244" s="1188"/>
      <c r="ABK244" s="1188"/>
      <c r="ABL244" s="1188"/>
      <c r="ABM244" s="1188"/>
      <c r="ABN244" s="1188"/>
      <c r="ABO244" s="1188"/>
      <c r="ABP244" s="1189"/>
      <c r="ABQ244" s="1187" t="s">
        <v>3868</v>
      </c>
      <c r="ABR244" s="1188"/>
      <c r="ABS244" s="1188"/>
      <c r="ABT244" s="1188"/>
      <c r="ABU244" s="1188"/>
      <c r="ABV244" s="1188"/>
      <c r="ABW244" s="1188"/>
      <c r="ABX244" s="1189"/>
      <c r="ABY244" s="1187" t="s">
        <v>3868</v>
      </c>
      <c r="ABZ244" s="1188"/>
      <c r="ACA244" s="1188"/>
      <c r="ACB244" s="1188"/>
      <c r="ACC244" s="1188"/>
      <c r="ACD244" s="1188"/>
      <c r="ACE244" s="1188"/>
      <c r="ACF244" s="1189"/>
      <c r="ACG244" s="1187" t="s">
        <v>3868</v>
      </c>
      <c r="ACH244" s="1188"/>
      <c r="ACI244" s="1188"/>
      <c r="ACJ244" s="1188"/>
      <c r="ACK244" s="1188"/>
      <c r="ACL244" s="1188"/>
      <c r="ACM244" s="1188"/>
      <c r="ACN244" s="1189"/>
      <c r="ACO244" s="1187" t="s">
        <v>3868</v>
      </c>
      <c r="ACP244" s="1188"/>
      <c r="ACQ244" s="1188"/>
      <c r="ACR244" s="1188"/>
      <c r="ACS244" s="1188"/>
      <c r="ACT244" s="1188"/>
      <c r="ACU244" s="1188"/>
      <c r="ACV244" s="1189"/>
      <c r="ACW244" s="1187" t="s">
        <v>3868</v>
      </c>
      <c r="ACX244" s="1188"/>
      <c r="ACY244" s="1188"/>
      <c r="ACZ244" s="1188"/>
      <c r="ADA244" s="1188"/>
      <c r="ADB244" s="1188"/>
      <c r="ADC244" s="1188"/>
      <c r="ADD244" s="1189"/>
      <c r="ADE244" s="1187" t="s">
        <v>3868</v>
      </c>
      <c r="ADF244" s="1188"/>
      <c r="ADG244" s="1188"/>
      <c r="ADH244" s="1188"/>
      <c r="ADI244" s="1188"/>
      <c r="ADJ244" s="1188"/>
      <c r="ADK244" s="1188"/>
      <c r="ADL244" s="1189"/>
      <c r="ADM244" s="1187" t="s">
        <v>3868</v>
      </c>
      <c r="ADN244" s="1188"/>
      <c r="ADO244" s="1188"/>
      <c r="ADP244" s="1188"/>
      <c r="ADQ244" s="1188"/>
      <c r="ADR244" s="1188"/>
      <c r="ADS244" s="1188"/>
      <c r="ADT244" s="1189"/>
      <c r="ADU244" s="1187" t="s">
        <v>3868</v>
      </c>
      <c r="ADV244" s="1188"/>
      <c r="ADW244" s="1188"/>
      <c r="ADX244" s="1188"/>
      <c r="ADY244" s="1188"/>
      <c r="ADZ244" s="1188"/>
      <c r="AEA244" s="1188"/>
      <c r="AEB244" s="1189"/>
      <c r="AEC244" s="1187" t="s">
        <v>3868</v>
      </c>
      <c r="AED244" s="1188"/>
      <c r="AEE244" s="1188"/>
      <c r="AEF244" s="1188"/>
      <c r="AEG244" s="1188"/>
      <c r="AEH244" s="1188"/>
      <c r="AEI244" s="1188"/>
      <c r="AEJ244" s="1189"/>
      <c r="AEK244" s="1187" t="s">
        <v>3868</v>
      </c>
      <c r="AEL244" s="1188"/>
      <c r="AEM244" s="1188"/>
      <c r="AEN244" s="1188"/>
      <c r="AEO244" s="1188"/>
      <c r="AEP244" s="1188"/>
      <c r="AEQ244" s="1188"/>
      <c r="AER244" s="1189"/>
      <c r="AES244" s="1187" t="s">
        <v>3868</v>
      </c>
      <c r="AET244" s="1188"/>
      <c r="AEU244" s="1188"/>
      <c r="AEV244" s="1188"/>
      <c r="AEW244" s="1188"/>
      <c r="AEX244" s="1188"/>
      <c r="AEY244" s="1188"/>
      <c r="AEZ244" s="1189"/>
      <c r="AFA244" s="1187" t="s">
        <v>3868</v>
      </c>
      <c r="AFB244" s="1188"/>
      <c r="AFC244" s="1188"/>
      <c r="AFD244" s="1188"/>
      <c r="AFE244" s="1188"/>
      <c r="AFF244" s="1188"/>
      <c r="AFG244" s="1188"/>
      <c r="AFH244" s="1189"/>
      <c r="AFI244" s="1187" t="s">
        <v>3868</v>
      </c>
      <c r="AFJ244" s="1188"/>
      <c r="AFK244" s="1188"/>
      <c r="AFL244" s="1188"/>
      <c r="AFM244" s="1188"/>
      <c r="AFN244" s="1188"/>
      <c r="AFO244" s="1188"/>
      <c r="AFP244" s="1189"/>
      <c r="AFQ244" s="1187" t="s">
        <v>3868</v>
      </c>
      <c r="AFR244" s="1188"/>
      <c r="AFS244" s="1188"/>
      <c r="AFT244" s="1188"/>
      <c r="AFU244" s="1188"/>
      <c r="AFV244" s="1188"/>
      <c r="AFW244" s="1188"/>
      <c r="AFX244" s="1189"/>
      <c r="AFY244" s="1187" t="s">
        <v>3868</v>
      </c>
      <c r="AFZ244" s="1188"/>
      <c r="AGA244" s="1188"/>
      <c r="AGB244" s="1188"/>
      <c r="AGC244" s="1188"/>
      <c r="AGD244" s="1188"/>
      <c r="AGE244" s="1188"/>
      <c r="AGF244" s="1189"/>
      <c r="AGG244" s="1187" t="s">
        <v>3868</v>
      </c>
      <c r="AGH244" s="1188"/>
      <c r="AGI244" s="1188"/>
      <c r="AGJ244" s="1188"/>
      <c r="AGK244" s="1188"/>
      <c r="AGL244" s="1188"/>
      <c r="AGM244" s="1188"/>
      <c r="AGN244" s="1189"/>
      <c r="AGO244" s="1187" t="s">
        <v>3868</v>
      </c>
      <c r="AGP244" s="1188"/>
      <c r="AGQ244" s="1188"/>
      <c r="AGR244" s="1188"/>
      <c r="AGS244" s="1188"/>
      <c r="AGT244" s="1188"/>
      <c r="AGU244" s="1188"/>
      <c r="AGV244" s="1189"/>
      <c r="AGW244" s="1187" t="s">
        <v>3868</v>
      </c>
      <c r="AGX244" s="1188"/>
      <c r="AGY244" s="1188"/>
      <c r="AGZ244" s="1188"/>
      <c r="AHA244" s="1188"/>
      <c r="AHB244" s="1188"/>
      <c r="AHC244" s="1188"/>
      <c r="AHD244" s="1189"/>
      <c r="AHE244" s="1187" t="s">
        <v>3868</v>
      </c>
      <c r="AHF244" s="1188"/>
      <c r="AHG244" s="1188"/>
      <c r="AHH244" s="1188"/>
      <c r="AHI244" s="1188"/>
      <c r="AHJ244" s="1188"/>
      <c r="AHK244" s="1188"/>
      <c r="AHL244" s="1189"/>
      <c r="AHM244" s="1187" t="s">
        <v>3868</v>
      </c>
      <c r="AHN244" s="1188"/>
      <c r="AHO244" s="1188"/>
      <c r="AHP244" s="1188"/>
      <c r="AHQ244" s="1188"/>
      <c r="AHR244" s="1188"/>
      <c r="AHS244" s="1188"/>
      <c r="AHT244" s="1189"/>
      <c r="AHU244" s="1187" t="s">
        <v>3868</v>
      </c>
      <c r="AHV244" s="1188"/>
      <c r="AHW244" s="1188"/>
      <c r="AHX244" s="1188"/>
      <c r="AHY244" s="1188"/>
      <c r="AHZ244" s="1188"/>
      <c r="AIA244" s="1188"/>
      <c r="AIB244" s="1189"/>
      <c r="AIC244" s="1187" t="s">
        <v>3868</v>
      </c>
      <c r="AID244" s="1188"/>
      <c r="AIE244" s="1188"/>
      <c r="AIF244" s="1188"/>
      <c r="AIG244" s="1188"/>
      <c r="AIH244" s="1188"/>
      <c r="AII244" s="1188"/>
      <c r="AIJ244" s="1189"/>
      <c r="AIK244" s="1187" t="s">
        <v>3868</v>
      </c>
      <c r="AIL244" s="1188"/>
      <c r="AIM244" s="1188"/>
      <c r="AIN244" s="1188"/>
      <c r="AIO244" s="1188"/>
      <c r="AIP244" s="1188"/>
      <c r="AIQ244" s="1188"/>
      <c r="AIR244" s="1189"/>
      <c r="AIS244" s="1187" t="s">
        <v>3868</v>
      </c>
      <c r="AIT244" s="1188"/>
      <c r="AIU244" s="1188"/>
      <c r="AIV244" s="1188"/>
      <c r="AIW244" s="1188"/>
      <c r="AIX244" s="1188"/>
      <c r="AIY244" s="1188"/>
      <c r="AIZ244" s="1189"/>
      <c r="AJA244" s="1187" t="s">
        <v>3868</v>
      </c>
      <c r="AJB244" s="1188"/>
      <c r="AJC244" s="1188"/>
      <c r="AJD244" s="1188"/>
      <c r="AJE244" s="1188"/>
      <c r="AJF244" s="1188"/>
      <c r="AJG244" s="1188"/>
      <c r="AJH244" s="1189"/>
      <c r="AJI244" s="1187" t="s">
        <v>3868</v>
      </c>
      <c r="AJJ244" s="1188"/>
      <c r="AJK244" s="1188"/>
      <c r="AJL244" s="1188"/>
      <c r="AJM244" s="1188"/>
      <c r="AJN244" s="1188"/>
      <c r="AJO244" s="1188"/>
      <c r="AJP244" s="1189"/>
      <c r="AJQ244" s="1187" t="s">
        <v>3868</v>
      </c>
      <c r="AJR244" s="1188"/>
      <c r="AJS244" s="1188"/>
      <c r="AJT244" s="1188"/>
      <c r="AJU244" s="1188"/>
      <c r="AJV244" s="1188"/>
      <c r="AJW244" s="1188"/>
      <c r="AJX244" s="1189"/>
      <c r="AJY244" s="1187" t="s">
        <v>3868</v>
      </c>
      <c r="AJZ244" s="1188"/>
      <c r="AKA244" s="1188"/>
      <c r="AKB244" s="1188"/>
      <c r="AKC244" s="1188"/>
      <c r="AKD244" s="1188"/>
      <c r="AKE244" s="1188"/>
      <c r="AKF244" s="1189"/>
      <c r="AKG244" s="1187" t="s">
        <v>3868</v>
      </c>
      <c r="AKH244" s="1188"/>
      <c r="AKI244" s="1188"/>
      <c r="AKJ244" s="1188"/>
      <c r="AKK244" s="1188"/>
      <c r="AKL244" s="1188"/>
      <c r="AKM244" s="1188"/>
      <c r="AKN244" s="1189"/>
      <c r="AKO244" s="1187" t="s">
        <v>3868</v>
      </c>
      <c r="AKP244" s="1188"/>
      <c r="AKQ244" s="1188"/>
      <c r="AKR244" s="1188"/>
      <c r="AKS244" s="1188"/>
      <c r="AKT244" s="1188"/>
      <c r="AKU244" s="1188"/>
      <c r="AKV244" s="1189"/>
      <c r="AKW244" s="1187" t="s">
        <v>3868</v>
      </c>
      <c r="AKX244" s="1188"/>
      <c r="AKY244" s="1188"/>
      <c r="AKZ244" s="1188"/>
      <c r="ALA244" s="1188"/>
      <c r="ALB244" s="1188"/>
      <c r="ALC244" s="1188"/>
      <c r="ALD244" s="1189"/>
      <c r="ALE244" s="1187" t="s">
        <v>3868</v>
      </c>
      <c r="ALF244" s="1188"/>
      <c r="ALG244" s="1188"/>
      <c r="ALH244" s="1188"/>
      <c r="ALI244" s="1188"/>
      <c r="ALJ244" s="1188"/>
      <c r="ALK244" s="1188"/>
      <c r="ALL244" s="1189"/>
      <c r="ALM244" s="1187" t="s">
        <v>3868</v>
      </c>
      <c r="ALN244" s="1188"/>
      <c r="ALO244" s="1188"/>
      <c r="ALP244" s="1188"/>
      <c r="ALQ244" s="1188"/>
      <c r="ALR244" s="1188"/>
      <c r="ALS244" s="1188"/>
      <c r="ALT244" s="1189"/>
      <c r="ALU244" s="1187" t="s">
        <v>3868</v>
      </c>
      <c r="ALV244" s="1188"/>
      <c r="ALW244" s="1188"/>
      <c r="ALX244" s="1188"/>
      <c r="ALY244" s="1188"/>
      <c r="ALZ244" s="1188"/>
      <c r="AMA244" s="1188"/>
      <c r="AMB244" s="1189"/>
      <c r="AMC244" s="1187" t="s">
        <v>3868</v>
      </c>
      <c r="AMD244" s="1188"/>
      <c r="AME244" s="1188"/>
      <c r="AMF244" s="1188"/>
      <c r="AMG244" s="1188"/>
      <c r="AMH244" s="1188"/>
      <c r="AMI244" s="1188"/>
      <c r="AMJ244" s="1189"/>
      <c r="AMK244" s="1187" t="s">
        <v>3868</v>
      </c>
      <c r="AML244" s="1188"/>
      <c r="AMM244" s="1188"/>
      <c r="AMN244" s="1188"/>
      <c r="AMO244" s="1188"/>
      <c r="AMP244" s="1188"/>
      <c r="AMQ244" s="1188"/>
      <c r="AMR244" s="1189"/>
      <c r="AMS244" s="1187" t="s">
        <v>3868</v>
      </c>
      <c r="AMT244" s="1188"/>
      <c r="AMU244" s="1188"/>
      <c r="AMV244" s="1188"/>
      <c r="AMW244" s="1188"/>
      <c r="AMX244" s="1188"/>
      <c r="AMY244" s="1188"/>
      <c r="AMZ244" s="1189"/>
      <c r="ANA244" s="1187" t="s">
        <v>3868</v>
      </c>
      <c r="ANB244" s="1188"/>
      <c r="ANC244" s="1188"/>
      <c r="AND244" s="1188"/>
      <c r="ANE244" s="1188"/>
      <c r="ANF244" s="1188"/>
      <c r="ANG244" s="1188"/>
      <c r="ANH244" s="1189"/>
      <c r="ANI244" s="1187" t="s">
        <v>3868</v>
      </c>
      <c r="ANJ244" s="1188"/>
      <c r="ANK244" s="1188"/>
      <c r="ANL244" s="1188"/>
      <c r="ANM244" s="1188"/>
      <c r="ANN244" s="1188"/>
      <c r="ANO244" s="1188"/>
      <c r="ANP244" s="1189"/>
      <c r="ANQ244" s="1187" t="s">
        <v>3868</v>
      </c>
      <c r="ANR244" s="1188"/>
      <c r="ANS244" s="1188"/>
      <c r="ANT244" s="1188"/>
      <c r="ANU244" s="1188"/>
      <c r="ANV244" s="1188"/>
      <c r="ANW244" s="1188"/>
      <c r="ANX244" s="1189"/>
      <c r="ANY244" s="1187" t="s">
        <v>3868</v>
      </c>
      <c r="ANZ244" s="1188"/>
      <c r="AOA244" s="1188"/>
      <c r="AOB244" s="1188"/>
      <c r="AOC244" s="1188"/>
      <c r="AOD244" s="1188"/>
      <c r="AOE244" s="1188"/>
      <c r="AOF244" s="1189"/>
      <c r="AOG244" s="1187" t="s">
        <v>3868</v>
      </c>
      <c r="AOH244" s="1188"/>
      <c r="AOI244" s="1188"/>
      <c r="AOJ244" s="1188"/>
      <c r="AOK244" s="1188"/>
      <c r="AOL244" s="1188"/>
      <c r="AOM244" s="1188"/>
      <c r="AON244" s="1189"/>
      <c r="AOO244" s="1187" t="s">
        <v>3868</v>
      </c>
      <c r="AOP244" s="1188"/>
      <c r="AOQ244" s="1188"/>
      <c r="AOR244" s="1188"/>
      <c r="AOS244" s="1188"/>
      <c r="AOT244" s="1188"/>
      <c r="AOU244" s="1188"/>
      <c r="AOV244" s="1189"/>
      <c r="AOW244" s="1187" t="s">
        <v>3868</v>
      </c>
      <c r="AOX244" s="1188"/>
      <c r="AOY244" s="1188"/>
      <c r="AOZ244" s="1188"/>
      <c r="APA244" s="1188"/>
      <c r="APB244" s="1188"/>
      <c r="APC244" s="1188"/>
      <c r="APD244" s="1189"/>
      <c r="APE244" s="1187" t="s">
        <v>3868</v>
      </c>
      <c r="APF244" s="1188"/>
      <c r="APG244" s="1188"/>
      <c r="APH244" s="1188"/>
      <c r="API244" s="1188"/>
      <c r="APJ244" s="1188"/>
      <c r="APK244" s="1188"/>
      <c r="APL244" s="1189"/>
      <c r="APM244" s="1187" t="s">
        <v>3868</v>
      </c>
      <c r="APN244" s="1188"/>
      <c r="APO244" s="1188"/>
      <c r="APP244" s="1188"/>
      <c r="APQ244" s="1188"/>
      <c r="APR244" s="1188"/>
      <c r="APS244" s="1188"/>
      <c r="APT244" s="1189"/>
      <c r="APU244" s="1187" t="s">
        <v>3868</v>
      </c>
      <c r="APV244" s="1188"/>
      <c r="APW244" s="1188"/>
      <c r="APX244" s="1188"/>
      <c r="APY244" s="1188"/>
      <c r="APZ244" s="1188"/>
      <c r="AQA244" s="1188"/>
      <c r="AQB244" s="1189"/>
      <c r="AQC244" s="1187" t="s">
        <v>3868</v>
      </c>
      <c r="AQD244" s="1188"/>
      <c r="AQE244" s="1188"/>
      <c r="AQF244" s="1188"/>
      <c r="AQG244" s="1188"/>
      <c r="AQH244" s="1188"/>
      <c r="AQI244" s="1188"/>
      <c r="AQJ244" s="1189"/>
      <c r="AQK244" s="1187" t="s">
        <v>3868</v>
      </c>
      <c r="AQL244" s="1188"/>
      <c r="AQM244" s="1188"/>
      <c r="AQN244" s="1188"/>
      <c r="AQO244" s="1188"/>
      <c r="AQP244" s="1188"/>
      <c r="AQQ244" s="1188"/>
      <c r="AQR244" s="1189"/>
      <c r="AQS244" s="1187" t="s">
        <v>3868</v>
      </c>
      <c r="AQT244" s="1188"/>
      <c r="AQU244" s="1188"/>
      <c r="AQV244" s="1188"/>
      <c r="AQW244" s="1188"/>
      <c r="AQX244" s="1188"/>
      <c r="AQY244" s="1188"/>
      <c r="AQZ244" s="1189"/>
      <c r="ARA244" s="1187" t="s">
        <v>3868</v>
      </c>
      <c r="ARB244" s="1188"/>
      <c r="ARC244" s="1188"/>
      <c r="ARD244" s="1188"/>
      <c r="ARE244" s="1188"/>
      <c r="ARF244" s="1188"/>
      <c r="ARG244" s="1188"/>
      <c r="ARH244" s="1189"/>
      <c r="ARI244" s="1187" t="s">
        <v>3868</v>
      </c>
      <c r="ARJ244" s="1188"/>
      <c r="ARK244" s="1188"/>
      <c r="ARL244" s="1188"/>
      <c r="ARM244" s="1188"/>
      <c r="ARN244" s="1188"/>
      <c r="ARO244" s="1188"/>
      <c r="ARP244" s="1189"/>
      <c r="ARQ244" s="1187" t="s">
        <v>3868</v>
      </c>
      <c r="ARR244" s="1188"/>
      <c r="ARS244" s="1188"/>
      <c r="ART244" s="1188"/>
      <c r="ARU244" s="1188"/>
      <c r="ARV244" s="1188"/>
      <c r="ARW244" s="1188"/>
      <c r="ARX244" s="1189"/>
      <c r="ARY244" s="1187" t="s">
        <v>3868</v>
      </c>
      <c r="ARZ244" s="1188"/>
      <c r="ASA244" s="1188"/>
      <c r="ASB244" s="1188"/>
      <c r="ASC244" s="1188"/>
      <c r="ASD244" s="1188"/>
      <c r="ASE244" s="1188"/>
      <c r="ASF244" s="1189"/>
      <c r="ASG244" s="1187" t="s">
        <v>3868</v>
      </c>
      <c r="ASH244" s="1188"/>
      <c r="ASI244" s="1188"/>
      <c r="ASJ244" s="1188"/>
      <c r="ASK244" s="1188"/>
      <c r="ASL244" s="1188"/>
      <c r="ASM244" s="1188"/>
      <c r="ASN244" s="1189"/>
      <c r="ASO244" s="1187" t="s">
        <v>3868</v>
      </c>
      <c r="ASP244" s="1188"/>
      <c r="ASQ244" s="1188"/>
      <c r="ASR244" s="1188"/>
      <c r="ASS244" s="1188"/>
      <c r="AST244" s="1188"/>
      <c r="ASU244" s="1188"/>
      <c r="ASV244" s="1189"/>
      <c r="ASW244" s="1187" t="s">
        <v>3868</v>
      </c>
      <c r="ASX244" s="1188"/>
      <c r="ASY244" s="1188"/>
      <c r="ASZ244" s="1188"/>
      <c r="ATA244" s="1188"/>
      <c r="ATB244" s="1188"/>
      <c r="ATC244" s="1188"/>
      <c r="ATD244" s="1189"/>
      <c r="ATE244" s="1187" t="s">
        <v>3868</v>
      </c>
      <c r="ATF244" s="1188"/>
      <c r="ATG244" s="1188"/>
      <c r="ATH244" s="1188"/>
      <c r="ATI244" s="1188"/>
      <c r="ATJ244" s="1188"/>
      <c r="ATK244" s="1188"/>
      <c r="ATL244" s="1189"/>
      <c r="ATM244" s="1187" t="s">
        <v>3868</v>
      </c>
      <c r="ATN244" s="1188"/>
      <c r="ATO244" s="1188"/>
      <c r="ATP244" s="1188"/>
      <c r="ATQ244" s="1188"/>
      <c r="ATR244" s="1188"/>
      <c r="ATS244" s="1188"/>
      <c r="ATT244" s="1189"/>
      <c r="ATU244" s="1187" t="s">
        <v>3868</v>
      </c>
      <c r="ATV244" s="1188"/>
      <c r="ATW244" s="1188"/>
      <c r="ATX244" s="1188"/>
      <c r="ATY244" s="1188"/>
      <c r="ATZ244" s="1188"/>
      <c r="AUA244" s="1188"/>
      <c r="AUB244" s="1189"/>
      <c r="AUC244" s="1187" t="s">
        <v>3868</v>
      </c>
      <c r="AUD244" s="1188"/>
      <c r="AUE244" s="1188"/>
      <c r="AUF244" s="1188"/>
      <c r="AUG244" s="1188"/>
      <c r="AUH244" s="1188"/>
      <c r="AUI244" s="1188"/>
      <c r="AUJ244" s="1189"/>
      <c r="AUK244" s="1187" t="s">
        <v>3868</v>
      </c>
      <c r="AUL244" s="1188"/>
      <c r="AUM244" s="1188"/>
      <c r="AUN244" s="1188"/>
      <c r="AUO244" s="1188"/>
      <c r="AUP244" s="1188"/>
      <c r="AUQ244" s="1188"/>
      <c r="AUR244" s="1189"/>
      <c r="AUS244" s="1187" t="s">
        <v>3868</v>
      </c>
      <c r="AUT244" s="1188"/>
      <c r="AUU244" s="1188"/>
      <c r="AUV244" s="1188"/>
      <c r="AUW244" s="1188"/>
      <c r="AUX244" s="1188"/>
      <c r="AUY244" s="1188"/>
      <c r="AUZ244" s="1189"/>
      <c r="AVA244" s="1187" t="s">
        <v>3868</v>
      </c>
      <c r="AVB244" s="1188"/>
      <c r="AVC244" s="1188"/>
      <c r="AVD244" s="1188"/>
      <c r="AVE244" s="1188"/>
      <c r="AVF244" s="1188"/>
      <c r="AVG244" s="1188"/>
      <c r="AVH244" s="1189"/>
      <c r="AVI244" s="1187" t="s">
        <v>3868</v>
      </c>
      <c r="AVJ244" s="1188"/>
      <c r="AVK244" s="1188"/>
      <c r="AVL244" s="1188"/>
      <c r="AVM244" s="1188"/>
      <c r="AVN244" s="1188"/>
      <c r="AVO244" s="1188"/>
      <c r="AVP244" s="1189"/>
      <c r="AVQ244" s="1187" t="s">
        <v>3868</v>
      </c>
      <c r="AVR244" s="1188"/>
      <c r="AVS244" s="1188"/>
      <c r="AVT244" s="1188"/>
      <c r="AVU244" s="1188"/>
      <c r="AVV244" s="1188"/>
      <c r="AVW244" s="1188"/>
      <c r="AVX244" s="1189"/>
      <c r="AVY244" s="1187" t="s">
        <v>3868</v>
      </c>
      <c r="AVZ244" s="1188"/>
      <c r="AWA244" s="1188"/>
      <c r="AWB244" s="1188"/>
      <c r="AWC244" s="1188"/>
      <c r="AWD244" s="1188"/>
      <c r="AWE244" s="1188"/>
      <c r="AWF244" s="1189"/>
      <c r="AWG244" s="1187" t="s">
        <v>3868</v>
      </c>
      <c r="AWH244" s="1188"/>
      <c r="AWI244" s="1188"/>
      <c r="AWJ244" s="1188"/>
      <c r="AWK244" s="1188"/>
      <c r="AWL244" s="1188"/>
      <c r="AWM244" s="1188"/>
      <c r="AWN244" s="1189"/>
      <c r="AWO244" s="1187" t="s">
        <v>3868</v>
      </c>
      <c r="AWP244" s="1188"/>
      <c r="AWQ244" s="1188"/>
      <c r="AWR244" s="1188"/>
      <c r="AWS244" s="1188"/>
      <c r="AWT244" s="1188"/>
      <c r="AWU244" s="1188"/>
      <c r="AWV244" s="1189"/>
      <c r="AWW244" s="1187" t="s">
        <v>3868</v>
      </c>
      <c r="AWX244" s="1188"/>
      <c r="AWY244" s="1188"/>
      <c r="AWZ244" s="1188"/>
      <c r="AXA244" s="1188"/>
      <c r="AXB244" s="1188"/>
      <c r="AXC244" s="1188"/>
      <c r="AXD244" s="1189"/>
      <c r="AXE244" s="1187" t="s">
        <v>3868</v>
      </c>
      <c r="AXF244" s="1188"/>
      <c r="AXG244" s="1188"/>
      <c r="AXH244" s="1188"/>
      <c r="AXI244" s="1188"/>
      <c r="AXJ244" s="1188"/>
      <c r="AXK244" s="1188"/>
      <c r="AXL244" s="1189"/>
      <c r="AXM244" s="1187" t="s">
        <v>3868</v>
      </c>
      <c r="AXN244" s="1188"/>
      <c r="AXO244" s="1188"/>
      <c r="AXP244" s="1188"/>
      <c r="AXQ244" s="1188"/>
      <c r="AXR244" s="1188"/>
      <c r="AXS244" s="1188"/>
      <c r="AXT244" s="1189"/>
      <c r="AXU244" s="1187" t="s">
        <v>3868</v>
      </c>
      <c r="AXV244" s="1188"/>
      <c r="AXW244" s="1188"/>
      <c r="AXX244" s="1188"/>
      <c r="AXY244" s="1188"/>
      <c r="AXZ244" s="1188"/>
      <c r="AYA244" s="1188"/>
      <c r="AYB244" s="1189"/>
      <c r="AYC244" s="1187" t="s">
        <v>3868</v>
      </c>
      <c r="AYD244" s="1188"/>
      <c r="AYE244" s="1188"/>
      <c r="AYF244" s="1188"/>
      <c r="AYG244" s="1188"/>
      <c r="AYH244" s="1188"/>
      <c r="AYI244" s="1188"/>
      <c r="AYJ244" s="1189"/>
      <c r="AYK244" s="1187" t="s">
        <v>3868</v>
      </c>
      <c r="AYL244" s="1188"/>
      <c r="AYM244" s="1188"/>
      <c r="AYN244" s="1188"/>
      <c r="AYO244" s="1188"/>
      <c r="AYP244" s="1188"/>
      <c r="AYQ244" s="1188"/>
      <c r="AYR244" s="1189"/>
      <c r="AYS244" s="1187" t="s">
        <v>3868</v>
      </c>
      <c r="AYT244" s="1188"/>
      <c r="AYU244" s="1188"/>
      <c r="AYV244" s="1188"/>
      <c r="AYW244" s="1188"/>
      <c r="AYX244" s="1188"/>
      <c r="AYY244" s="1188"/>
      <c r="AYZ244" s="1189"/>
      <c r="AZA244" s="1187" t="s">
        <v>3868</v>
      </c>
      <c r="AZB244" s="1188"/>
      <c r="AZC244" s="1188"/>
      <c r="AZD244" s="1188"/>
      <c r="AZE244" s="1188"/>
      <c r="AZF244" s="1188"/>
      <c r="AZG244" s="1188"/>
      <c r="AZH244" s="1189"/>
      <c r="AZI244" s="1187" t="s">
        <v>3868</v>
      </c>
      <c r="AZJ244" s="1188"/>
      <c r="AZK244" s="1188"/>
      <c r="AZL244" s="1188"/>
      <c r="AZM244" s="1188"/>
      <c r="AZN244" s="1188"/>
      <c r="AZO244" s="1188"/>
      <c r="AZP244" s="1189"/>
      <c r="AZQ244" s="1187" t="s">
        <v>3868</v>
      </c>
      <c r="AZR244" s="1188"/>
      <c r="AZS244" s="1188"/>
      <c r="AZT244" s="1188"/>
      <c r="AZU244" s="1188"/>
      <c r="AZV244" s="1188"/>
      <c r="AZW244" s="1188"/>
      <c r="AZX244" s="1189"/>
      <c r="AZY244" s="1187" t="s">
        <v>3868</v>
      </c>
      <c r="AZZ244" s="1188"/>
      <c r="BAA244" s="1188"/>
      <c r="BAB244" s="1188"/>
      <c r="BAC244" s="1188"/>
      <c r="BAD244" s="1188"/>
      <c r="BAE244" s="1188"/>
      <c r="BAF244" s="1189"/>
      <c r="BAG244" s="1187" t="s">
        <v>3868</v>
      </c>
      <c r="BAH244" s="1188"/>
      <c r="BAI244" s="1188"/>
      <c r="BAJ244" s="1188"/>
      <c r="BAK244" s="1188"/>
      <c r="BAL244" s="1188"/>
      <c r="BAM244" s="1188"/>
      <c r="BAN244" s="1189"/>
      <c r="BAO244" s="1187" t="s">
        <v>3868</v>
      </c>
      <c r="BAP244" s="1188"/>
      <c r="BAQ244" s="1188"/>
      <c r="BAR244" s="1188"/>
      <c r="BAS244" s="1188"/>
      <c r="BAT244" s="1188"/>
      <c r="BAU244" s="1188"/>
      <c r="BAV244" s="1189"/>
      <c r="BAW244" s="1187" t="s">
        <v>3868</v>
      </c>
      <c r="BAX244" s="1188"/>
      <c r="BAY244" s="1188"/>
      <c r="BAZ244" s="1188"/>
      <c r="BBA244" s="1188"/>
      <c r="BBB244" s="1188"/>
      <c r="BBC244" s="1188"/>
      <c r="BBD244" s="1189"/>
      <c r="BBE244" s="1187" t="s">
        <v>3868</v>
      </c>
      <c r="BBF244" s="1188"/>
      <c r="BBG244" s="1188"/>
      <c r="BBH244" s="1188"/>
      <c r="BBI244" s="1188"/>
      <c r="BBJ244" s="1188"/>
      <c r="BBK244" s="1188"/>
      <c r="BBL244" s="1189"/>
      <c r="BBM244" s="1187" t="s">
        <v>3868</v>
      </c>
      <c r="BBN244" s="1188"/>
      <c r="BBO244" s="1188"/>
      <c r="BBP244" s="1188"/>
      <c r="BBQ244" s="1188"/>
      <c r="BBR244" s="1188"/>
      <c r="BBS244" s="1188"/>
      <c r="BBT244" s="1189"/>
      <c r="BBU244" s="1187" t="s">
        <v>3868</v>
      </c>
      <c r="BBV244" s="1188"/>
      <c r="BBW244" s="1188"/>
      <c r="BBX244" s="1188"/>
      <c r="BBY244" s="1188"/>
      <c r="BBZ244" s="1188"/>
      <c r="BCA244" s="1188"/>
      <c r="BCB244" s="1189"/>
      <c r="BCC244" s="1187" t="s">
        <v>3868</v>
      </c>
      <c r="BCD244" s="1188"/>
      <c r="BCE244" s="1188"/>
      <c r="BCF244" s="1188"/>
      <c r="BCG244" s="1188"/>
      <c r="BCH244" s="1188"/>
      <c r="BCI244" s="1188"/>
      <c r="BCJ244" s="1189"/>
      <c r="BCK244" s="1187" t="s">
        <v>3868</v>
      </c>
      <c r="BCL244" s="1188"/>
      <c r="BCM244" s="1188"/>
      <c r="BCN244" s="1188"/>
      <c r="BCO244" s="1188"/>
      <c r="BCP244" s="1188"/>
      <c r="BCQ244" s="1188"/>
      <c r="BCR244" s="1189"/>
      <c r="BCS244" s="1187" t="s">
        <v>3868</v>
      </c>
      <c r="BCT244" s="1188"/>
      <c r="BCU244" s="1188"/>
      <c r="BCV244" s="1188"/>
      <c r="BCW244" s="1188"/>
      <c r="BCX244" s="1188"/>
      <c r="BCY244" s="1188"/>
      <c r="BCZ244" s="1189"/>
      <c r="BDA244" s="1187" t="s">
        <v>3868</v>
      </c>
      <c r="BDB244" s="1188"/>
      <c r="BDC244" s="1188"/>
      <c r="BDD244" s="1188"/>
      <c r="BDE244" s="1188"/>
      <c r="BDF244" s="1188"/>
      <c r="BDG244" s="1188"/>
      <c r="BDH244" s="1189"/>
      <c r="BDI244" s="1187" t="s">
        <v>3868</v>
      </c>
      <c r="BDJ244" s="1188"/>
      <c r="BDK244" s="1188"/>
      <c r="BDL244" s="1188"/>
      <c r="BDM244" s="1188"/>
      <c r="BDN244" s="1188"/>
      <c r="BDO244" s="1188"/>
      <c r="BDP244" s="1189"/>
      <c r="BDQ244" s="1187" t="s">
        <v>3868</v>
      </c>
      <c r="BDR244" s="1188"/>
      <c r="BDS244" s="1188"/>
      <c r="BDT244" s="1188"/>
      <c r="BDU244" s="1188"/>
      <c r="BDV244" s="1188"/>
      <c r="BDW244" s="1188"/>
      <c r="BDX244" s="1189"/>
      <c r="BDY244" s="1187" t="s">
        <v>3868</v>
      </c>
      <c r="BDZ244" s="1188"/>
      <c r="BEA244" s="1188"/>
      <c r="BEB244" s="1188"/>
      <c r="BEC244" s="1188"/>
      <c r="BED244" s="1188"/>
      <c r="BEE244" s="1188"/>
      <c r="BEF244" s="1189"/>
      <c r="BEG244" s="1187" t="s">
        <v>3868</v>
      </c>
      <c r="BEH244" s="1188"/>
      <c r="BEI244" s="1188"/>
      <c r="BEJ244" s="1188"/>
      <c r="BEK244" s="1188"/>
      <c r="BEL244" s="1188"/>
      <c r="BEM244" s="1188"/>
      <c r="BEN244" s="1189"/>
      <c r="BEO244" s="1187" t="s">
        <v>3868</v>
      </c>
      <c r="BEP244" s="1188"/>
      <c r="BEQ244" s="1188"/>
      <c r="BER244" s="1188"/>
      <c r="BES244" s="1188"/>
      <c r="BET244" s="1188"/>
      <c r="BEU244" s="1188"/>
      <c r="BEV244" s="1189"/>
      <c r="BEW244" s="1187" t="s">
        <v>3868</v>
      </c>
      <c r="BEX244" s="1188"/>
      <c r="BEY244" s="1188"/>
      <c r="BEZ244" s="1188"/>
      <c r="BFA244" s="1188"/>
      <c r="BFB244" s="1188"/>
      <c r="BFC244" s="1188"/>
      <c r="BFD244" s="1189"/>
      <c r="BFE244" s="1187" t="s">
        <v>3868</v>
      </c>
      <c r="BFF244" s="1188"/>
      <c r="BFG244" s="1188"/>
      <c r="BFH244" s="1188"/>
      <c r="BFI244" s="1188"/>
      <c r="BFJ244" s="1188"/>
      <c r="BFK244" s="1188"/>
      <c r="BFL244" s="1189"/>
      <c r="BFM244" s="1187" t="s">
        <v>3868</v>
      </c>
      <c r="BFN244" s="1188"/>
      <c r="BFO244" s="1188"/>
      <c r="BFP244" s="1188"/>
      <c r="BFQ244" s="1188"/>
      <c r="BFR244" s="1188"/>
      <c r="BFS244" s="1188"/>
      <c r="BFT244" s="1189"/>
      <c r="BFU244" s="1187" t="s">
        <v>3868</v>
      </c>
      <c r="BFV244" s="1188"/>
      <c r="BFW244" s="1188"/>
      <c r="BFX244" s="1188"/>
      <c r="BFY244" s="1188"/>
      <c r="BFZ244" s="1188"/>
      <c r="BGA244" s="1188"/>
      <c r="BGB244" s="1189"/>
      <c r="BGC244" s="1187" t="s">
        <v>3868</v>
      </c>
      <c r="BGD244" s="1188"/>
      <c r="BGE244" s="1188"/>
      <c r="BGF244" s="1188"/>
      <c r="BGG244" s="1188"/>
      <c r="BGH244" s="1188"/>
      <c r="BGI244" s="1188"/>
      <c r="BGJ244" s="1189"/>
      <c r="BGK244" s="1187" t="s">
        <v>3868</v>
      </c>
      <c r="BGL244" s="1188"/>
      <c r="BGM244" s="1188"/>
      <c r="BGN244" s="1188"/>
      <c r="BGO244" s="1188"/>
      <c r="BGP244" s="1188"/>
      <c r="BGQ244" s="1188"/>
      <c r="BGR244" s="1189"/>
      <c r="BGS244" s="1187" t="s">
        <v>3868</v>
      </c>
      <c r="BGT244" s="1188"/>
      <c r="BGU244" s="1188"/>
      <c r="BGV244" s="1188"/>
      <c r="BGW244" s="1188"/>
      <c r="BGX244" s="1188"/>
      <c r="BGY244" s="1188"/>
      <c r="BGZ244" s="1189"/>
      <c r="BHA244" s="1187" t="s">
        <v>3868</v>
      </c>
      <c r="BHB244" s="1188"/>
      <c r="BHC244" s="1188"/>
      <c r="BHD244" s="1188"/>
      <c r="BHE244" s="1188"/>
      <c r="BHF244" s="1188"/>
      <c r="BHG244" s="1188"/>
      <c r="BHH244" s="1189"/>
      <c r="BHI244" s="1187" t="s">
        <v>3868</v>
      </c>
      <c r="BHJ244" s="1188"/>
      <c r="BHK244" s="1188"/>
      <c r="BHL244" s="1188"/>
      <c r="BHM244" s="1188"/>
      <c r="BHN244" s="1188"/>
      <c r="BHO244" s="1188"/>
      <c r="BHP244" s="1189"/>
      <c r="BHQ244" s="1187" t="s">
        <v>3868</v>
      </c>
      <c r="BHR244" s="1188"/>
      <c r="BHS244" s="1188"/>
      <c r="BHT244" s="1188"/>
      <c r="BHU244" s="1188"/>
      <c r="BHV244" s="1188"/>
      <c r="BHW244" s="1188"/>
      <c r="BHX244" s="1189"/>
      <c r="BHY244" s="1187" t="s">
        <v>3868</v>
      </c>
      <c r="BHZ244" s="1188"/>
      <c r="BIA244" s="1188"/>
      <c r="BIB244" s="1188"/>
      <c r="BIC244" s="1188"/>
      <c r="BID244" s="1188"/>
      <c r="BIE244" s="1188"/>
      <c r="BIF244" s="1189"/>
      <c r="BIG244" s="1187" t="s">
        <v>3868</v>
      </c>
      <c r="BIH244" s="1188"/>
      <c r="BII244" s="1188"/>
      <c r="BIJ244" s="1188"/>
      <c r="BIK244" s="1188"/>
      <c r="BIL244" s="1188"/>
      <c r="BIM244" s="1188"/>
      <c r="BIN244" s="1189"/>
      <c r="BIO244" s="1187" t="s">
        <v>3868</v>
      </c>
      <c r="BIP244" s="1188"/>
      <c r="BIQ244" s="1188"/>
      <c r="BIR244" s="1188"/>
      <c r="BIS244" s="1188"/>
      <c r="BIT244" s="1188"/>
      <c r="BIU244" s="1188"/>
      <c r="BIV244" s="1189"/>
      <c r="BIW244" s="1187" t="s">
        <v>3868</v>
      </c>
      <c r="BIX244" s="1188"/>
      <c r="BIY244" s="1188"/>
      <c r="BIZ244" s="1188"/>
      <c r="BJA244" s="1188"/>
      <c r="BJB244" s="1188"/>
      <c r="BJC244" s="1188"/>
      <c r="BJD244" s="1189"/>
      <c r="BJE244" s="1187" t="s">
        <v>3868</v>
      </c>
      <c r="BJF244" s="1188"/>
      <c r="BJG244" s="1188"/>
      <c r="BJH244" s="1188"/>
      <c r="BJI244" s="1188"/>
      <c r="BJJ244" s="1188"/>
      <c r="BJK244" s="1188"/>
      <c r="BJL244" s="1189"/>
      <c r="BJM244" s="1187" t="s">
        <v>3868</v>
      </c>
      <c r="BJN244" s="1188"/>
      <c r="BJO244" s="1188"/>
      <c r="BJP244" s="1188"/>
      <c r="BJQ244" s="1188"/>
      <c r="BJR244" s="1188"/>
      <c r="BJS244" s="1188"/>
      <c r="BJT244" s="1189"/>
      <c r="BJU244" s="1187" t="s">
        <v>3868</v>
      </c>
      <c r="BJV244" s="1188"/>
      <c r="BJW244" s="1188"/>
      <c r="BJX244" s="1188"/>
      <c r="BJY244" s="1188"/>
      <c r="BJZ244" s="1188"/>
      <c r="BKA244" s="1188"/>
      <c r="BKB244" s="1189"/>
      <c r="BKC244" s="1187" t="s">
        <v>3868</v>
      </c>
      <c r="BKD244" s="1188"/>
      <c r="BKE244" s="1188"/>
      <c r="BKF244" s="1188"/>
      <c r="BKG244" s="1188"/>
      <c r="BKH244" s="1188"/>
      <c r="BKI244" s="1188"/>
      <c r="BKJ244" s="1189"/>
      <c r="BKK244" s="1187" t="s">
        <v>3868</v>
      </c>
      <c r="BKL244" s="1188"/>
      <c r="BKM244" s="1188"/>
      <c r="BKN244" s="1188"/>
      <c r="BKO244" s="1188"/>
      <c r="BKP244" s="1188"/>
      <c r="BKQ244" s="1188"/>
      <c r="BKR244" s="1189"/>
      <c r="BKS244" s="1187" t="s">
        <v>3868</v>
      </c>
      <c r="BKT244" s="1188"/>
      <c r="BKU244" s="1188"/>
      <c r="BKV244" s="1188"/>
      <c r="BKW244" s="1188"/>
      <c r="BKX244" s="1188"/>
      <c r="BKY244" s="1188"/>
      <c r="BKZ244" s="1189"/>
      <c r="BLA244" s="1187" t="s">
        <v>3868</v>
      </c>
      <c r="BLB244" s="1188"/>
      <c r="BLC244" s="1188"/>
      <c r="BLD244" s="1188"/>
      <c r="BLE244" s="1188"/>
      <c r="BLF244" s="1188"/>
      <c r="BLG244" s="1188"/>
      <c r="BLH244" s="1189"/>
      <c r="BLI244" s="1187" t="s">
        <v>3868</v>
      </c>
      <c r="BLJ244" s="1188"/>
      <c r="BLK244" s="1188"/>
      <c r="BLL244" s="1188"/>
      <c r="BLM244" s="1188"/>
      <c r="BLN244" s="1188"/>
      <c r="BLO244" s="1188"/>
      <c r="BLP244" s="1189"/>
      <c r="BLQ244" s="1187" t="s">
        <v>3868</v>
      </c>
      <c r="BLR244" s="1188"/>
      <c r="BLS244" s="1188"/>
      <c r="BLT244" s="1188"/>
      <c r="BLU244" s="1188"/>
      <c r="BLV244" s="1188"/>
      <c r="BLW244" s="1188"/>
      <c r="BLX244" s="1189"/>
      <c r="BLY244" s="1187" t="s">
        <v>3868</v>
      </c>
      <c r="BLZ244" s="1188"/>
      <c r="BMA244" s="1188"/>
      <c r="BMB244" s="1188"/>
      <c r="BMC244" s="1188"/>
      <c r="BMD244" s="1188"/>
      <c r="BME244" s="1188"/>
      <c r="BMF244" s="1189"/>
      <c r="BMG244" s="1187" t="s">
        <v>3868</v>
      </c>
      <c r="BMH244" s="1188"/>
      <c r="BMI244" s="1188"/>
      <c r="BMJ244" s="1188"/>
      <c r="BMK244" s="1188"/>
      <c r="BML244" s="1188"/>
      <c r="BMM244" s="1188"/>
      <c r="BMN244" s="1189"/>
      <c r="BMO244" s="1187" t="s">
        <v>3868</v>
      </c>
      <c r="BMP244" s="1188"/>
      <c r="BMQ244" s="1188"/>
      <c r="BMR244" s="1188"/>
      <c r="BMS244" s="1188"/>
      <c r="BMT244" s="1188"/>
      <c r="BMU244" s="1188"/>
      <c r="BMV244" s="1189"/>
      <c r="BMW244" s="1187" t="s">
        <v>3868</v>
      </c>
      <c r="BMX244" s="1188"/>
      <c r="BMY244" s="1188"/>
      <c r="BMZ244" s="1188"/>
      <c r="BNA244" s="1188"/>
      <c r="BNB244" s="1188"/>
      <c r="BNC244" s="1188"/>
      <c r="BND244" s="1189"/>
      <c r="BNE244" s="1187" t="s">
        <v>3868</v>
      </c>
      <c r="BNF244" s="1188"/>
      <c r="BNG244" s="1188"/>
      <c r="BNH244" s="1188"/>
      <c r="BNI244" s="1188"/>
      <c r="BNJ244" s="1188"/>
      <c r="BNK244" s="1188"/>
      <c r="BNL244" s="1189"/>
      <c r="BNM244" s="1187" t="s">
        <v>3868</v>
      </c>
      <c r="BNN244" s="1188"/>
      <c r="BNO244" s="1188"/>
      <c r="BNP244" s="1188"/>
      <c r="BNQ244" s="1188"/>
      <c r="BNR244" s="1188"/>
      <c r="BNS244" s="1188"/>
      <c r="BNT244" s="1189"/>
      <c r="BNU244" s="1187" t="s">
        <v>3868</v>
      </c>
      <c r="BNV244" s="1188"/>
      <c r="BNW244" s="1188"/>
      <c r="BNX244" s="1188"/>
      <c r="BNY244" s="1188"/>
      <c r="BNZ244" s="1188"/>
      <c r="BOA244" s="1188"/>
      <c r="BOB244" s="1189"/>
      <c r="BOC244" s="1187" t="s">
        <v>3868</v>
      </c>
      <c r="BOD244" s="1188"/>
      <c r="BOE244" s="1188"/>
      <c r="BOF244" s="1188"/>
      <c r="BOG244" s="1188"/>
      <c r="BOH244" s="1188"/>
      <c r="BOI244" s="1188"/>
      <c r="BOJ244" s="1189"/>
      <c r="BOK244" s="1187" t="s">
        <v>3868</v>
      </c>
      <c r="BOL244" s="1188"/>
      <c r="BOM244" s="1188"/>
      <c r="BON244" s="1188"/>
      <c r="BOO244" s="1188"/>
      <c r="BOP244" s="1188"/>
      <c r="BOQ244" s="1188"/>
      <c r="BOR244" s="1189"/>
      <c r="BOS244" s="1187" t="s">
        <v>3868</v>
      </c>
      <c r="BOT244" s="1188"/>
      <c r="BOU244" s="1188"/>
      <c r="BOV244" s="1188"/>
      <c r="BOW244" s="1188"/>
      <c r="BOX244" s="1188"/>
      <c r="BOY244" s="1188"/>
      <c r="BOZ244" s="1189"/>
      <c r="BPA244" s="1187" t="s">
        <v>3868</v>
      </c>
      <c r="BPB244" s="1188"/>
      <c r="BPC244" s="1188"/>
      <c r="BPD244" s="1188"/>
      <c r="BPE244" s="1188"/>
      <c r="BPF244" s="1188"/>
      <c r="BPG244" s="1188"/>
      <c r="BPH244" s="1189"/>
      <c r="BPI244" s="1187" t="s">
        <v>3868</v>
      </c>
      <c r="BPJ244" s="1188"/>
      <c r="BPK244" s="1188"/>
      <c r="BPL244" s="1188"/>
      <c r="BPM244" s="1188"/>
      <c r="BPN244" s="1188"/>
      <c r="BPO244" s="1188"/>
      <c r="BPP244" s="1189"/>
      <c r="BPQ244" s="1187" t="s">
        <v>3868</v>
      </c>
      <c r="BPR244" s="1188"/>
      <c r="BPS244" s="1188"/>
      <c r="BPT244" s="1188"/>
      <c r="BPU244" s="1188"/>
      <c r="BPV244" s="1188"/>
      <c r="BPW244" s="1188"/>
      <c r="BPX244" s="1189"/>
      <c r="BPY244" s="1187" t="s">
        <v>3868</v>
      </c>
      <c r="BPZ244" s="1188"/>
      <c r="BQA244" s="1188"/>
      <c r="BQB244" s="1188"/>
      <c r="BQC244" s="1188"/>
      <c r="BQD244" s="1188"/>
      <c r="BQE244" s="1188"/>
      <c r="BQF244" s="1189"/>
      <c r="BQG244" s="1187" t="s">
        <v>3868</v>
      </c>
      <c r="BQH244" s="1188"/>
      <c r="BQI244" s="1188"/>
      <c r="BQJ244" s="1188"/>
      <c r="BQK244" s="1188"/>
      <c r="BQL244" s="1188"/>
      <c r="BQM244" s="1188"/>
      <c r="BQN244" s="1189"/>
      <c r="BQO244" s="1187" t="s">
        <v>3868</v>
      </c>
      <c r="BQP244" s="1188"/>
      <c r="BQQ244" s="1188"/>
      <c r="BQR244" s="1188"/>
      <c r="BQS244" s="1188"/>
      <c r="BQT244" s="1188"/>
      <c r="BQU244" s="1188"/>
      <c r="BQV244" s="1189"/>
      <c r="BQW244" s="1187" t="s">
        <v>3868</v>
      </c>
      <c r="BQX244" s="1188"/>
      <c r="BQY244" s="1188"/>
      <c r="BQZ244" s="1188"/>
      <c r="BRA244" s="1188"/>
      <c r="BRB244" s="1188"/>
      <c r="BRC244" s="1188"/>
      <c r="BRD244" s="1189"/>
      <c r="BRE244" s="1187" t="s">
        <v>3868</v>
      </c>
      <c r="BRF244" s="1188"/>
      <c r="BRG244" s="1188"/>
      <c r="BRH244" s="1188"/>
      <c r="BRI244" s="1188"/>
      <c r="BRJ244" s="1188"/>
      <c r="BRK244" s="1188"/>
      <c r="BRL244" s="1189"/>
      <c r="BRM244" s="1187" t="s">
        <v>3868</v>
      </c>
      <c r="BRN244" s="1188"/>
      <c r="BRO244" s="1188"/>
      <c r="BRP244" s="1188"/>
      <c r="BRQ244" s="1188"/>
      <c r="BRR244" s="1188"/>
      <c r="BRS244" s="1188"/>
      <c r="BRT244" s="1189"/>
      <c r="BRU244" s="1187" t="s">
        <v>3868</v>
      </c>
      <c r="BRV244" s="1188"/>
      <c r="BRW244" s="1188"/>
      <c r="BRX244" s="1188"/>
      <c r="BRY244" s="1188"/>
      <c r="BRZ244" s="1188"/>
      <c r="BSA244" s="1188"/>
      <c r="BSB244" s="1189"/>
      <c r="BSC244" s="1187" t="s">
        <v>3868</v>
      </c>
      <c r="BSD244" s="1188"/>
      <c r="BSE244" s="1188"/>
      <c r="BSF244" s="1188"/>
      <c r="BSG244" s="1188"/>
      <c r="BSH244" s="1188"/>
      <c r="BSI244" s="1188"/>
      <c r="BSJ244" s="1189"/>
      <c r="BSK244" s="1187" t="s">
        <v>3868</v>
      </c>
      <c r="BSL244" s="1188"/>
      <c r="BSM244" s="1188"/>
      <c r="BSN244" s="1188"/>
      <c r="BSO244" s="1188"/>
      <c r="BSP244" s="1188"/>
      <c r="BSQ244" s="1188"/>
      <c r="BSR244" s="1189"/>
      <c r="BSS244" s="1187" t="s">
        <v>3868</v>
      </c>
      <c r="BST244" s="1188"/>
      <c r="BSU244" s="1188"/>
      <c r="BSV244" s="1188"/>
      <c r="BSW244" s="1188"/>
      <c r="BSX244" s="1188"/>
      <c r="BSY244" s="1188"/>
      <c r="BSZ244" s="1189"/>
      <c r="BTA244" s="1187" t="s">
        <v>3868</v>
      </c>
      <c r="BTB244" s="1188"/>
      <c r="BTC244" s="1188"/>
      <c r="BTD244" s="1188"/>
      <c r="BTE244" s="1188"/>
      <c r="BTF244" s="1188"/>
      <c r="BTG244" s="1188"/>
      <c r="BTH244" s="1189"/>
      <c r="BTI244" s="1187" t="s">
        <v>3868</v>
      </c>
      <c r="BTJ244" s="1188"/>
      <c r="BTK244" s="1188"/>
      <c r="BTL244" s="1188"/>
      <c r="BTM244" s="1188"/>
      <c r="BTN244" s="1188"/>
      <c r="BTO244" s="1188"/>
      <c r="BTP244" s="1189"/>
      <c r="BTQ244" s="1187" t="s">
        <v>3868</v>
      </c>
      <c r="BTR244" s="1188"/>
      <c r="BTS244" s="1188"/>
      <c r="BTT244" s="1188"/>
      <c r="BTU244" s="1188"/>
      <c r="BTV244" s="1188"/>
      <c r="BTW244" s="1188"/>
      <c r="BTX244" s="1189"/>
      <c r="BTY244" s="1187" t="s">
        <v>3868</v>
      </c>
      <c r="BTZ244" s="1188"/>
      <c r="BUA244" s="1188"/>
      <c r="BUB244" s="1188"/>
      <c r="BUC244" s="1188"/>
      <c r="BUD244" s="1188"/>
      <c r="BUE244" s="1188"/>
      <c r="BUF244" s="1189"/>
      <c r="BUG244" s="1187" t="s">
        <v>3868</v>
      </c>
      <c r="BUH244" s="1188"/>
      <c r="BUI244" s="1188"/>
      <c r="BUJ244" s="1188"/>
      <c r="BUK244" s="1188"/>
      <c r="BUL244" s="1188"/>
      <c r="BUM244" s="1188"/>
      <c r="BUN244" s="1189"/>
      <c r="BUO244" s="1187" t="s">
        <v>3868</v>
      </c>
      <c r="BUP244" s="1188"/>
      <c r="BUQ244" s="1188"/>
      <c r="BUR244" s="1188"/>
      <c r="BUS244" s="1188"/>
      <c r="BUT244" s="1188"/>
      <c r="BUU244" s="1188"/>
      <c r="BUV244" s="1189"/>
      <c r="BUW244" s="1187" t="s">
        <v>3868</v>
      </c>
      <c r="BUX244" s="1188"/>
      <c r="BUY244" s="1188"/>
      <c r="BUZ244" s="1188"/>
      <c r="BVA244" s="1188"/>
      <c r="BVB244" s="1188"/>
      <c r="BVC244" s="1188"/>
      <c r="BVD244" s="1189"/>
      <c r="BVE244" s="1187" t="s">
        <v>3868</v>
      </c>
      <c r="BVF244" s="1188"/>
      <c r="BVG244" s="1188"/>
      <c r="BVH244" s="1188"/>
      <c r="BVI244" s="1188"/>
      <c r="BVJ244" s="1188"/>
      <c r="BVK244" s="1188"/>
      <c r="BVL244" s="1189"/>
      <c r="BVM244" s="1187" t="s">
        <v>3868</v>
      </c>
      <c r="BVN244" s="1188"/>
      <c r="BVO244" s="1188"/>
      <c r="BVP244" s="1188"/>
      <c r="BVQ244" s="1188"/>
      <c r="BVR244" s="1188"/>
      <c r="BVS244" s="1188"/>
      <c r="BVT244" s="1189"/>
      <c r="BVU244" s="1187" t="s">
        <v>3868</v>
      </c>
      <c r="BVV244" s="1188"/>
      <c r="BVW244" s="1188"/>
      <c r="BVX244" s="1188"/>
      <c r="BVY244" s="1188"/>
      <c r="BVZ244" s="1188"/>
      <c r="BWA244" s="1188"/>
      <c r="BWB244" s="1189"/>
      <c r="BWC244" s="1187" t="s">
        <v>3868</v>
      </c>
      <c r="BWD244" s="1188"/>
      <c r="BWE244" s="1188"/>
      <c r="BWF244" s="1188"/>
      <c r="BWG244" s="1188"/>
      <c r="BWH244" s="1188"/>
      <c r="BWI244" s="1188"/>
      <c r="BWJ244" s="1189"/>
      <c r="BWK244" s="1187" t="s">
        <v>3868</v>
      </c>
      <c r="BWL244" s="1188"/>
      <c r="BWM244" s="1188"/>
      <c r="BWN244" s="1188"/>
      <c r="BWO244" s="1188"/>
      <c r="BWP244" s="1188"/>
      <c r="BWQ244" s="1188"/>
      <c r="BWR244" s="1189"/>
      <c r="BWS244" s="1187" t="s">
        <v>3868</v>
      </c>
      <c r="BWT244" s="1188"/>
      <c r="BWU244" s="1188"/>
      <c r="BWV244" s="1188"/>
      <c r="BWW244" s="1188"/>
      <c r="BWX244" s="1188"/>
      <c r="BWY244" s="1188"/>
      <c r="BWZ244" s="1189"/>
      <c r="BXA244" s="1187" t="s">
        <v>3868</v>
      </c>
      <c r="BXB244" s="1188"/>
      <c r="BXC244" s="1188"/>
      <c r="BXD244" s="1188"/>
      <c r="BXE244" s="1188"/>
      <c r="BXF244" s="1188"/>
      <c r="BXG244" s="1188"/>
      <c r="BXH244" s="1189"/>
      <c r="BXI244" s="1187" t="s">
        <v>3868</v>
      </c>
      <c r="BXJ244" s="1188"/>
      <c r="BXK244" s="1188"/>
      <c r="BXL244" s="1188"/>
      <c r="BXM244" s="1188"/>
      <c r="BXN244" s="1188"/>
      <c r="BXO244" s="1188"/>
      <c r="BXP244" s="1189"/>
      <c r="BXQ244" s="1187" t="s">
        <v>3868</v>
      </c>
      <c r="BXR244" s="1188"/>
      <c r="BXS244" s="1188"/>
      <c r="BXT244" s="1188"/>
      <c r="BXU244" s="1188"/>
      <c r="BXV244" s="1188"/>
      <c r="BXW244" s="1188"/>
      <c r="BXX244" s="1189"/>
      <c r="BXY244" s="1187" t="s">
        <v>3868</v>
      </c>
      <c r="BXZ244" s="1188"/>
      <c r="BYA244" s="1188"/>
      <c r="BYB244" s="1188"/>
      <c r="BYC244" s="1188"/>
      <c r="BYD244" s="1188"/>
      <c r="BYE244" s="1188"/>
      <c r="BYF244" s="1189"/>
      <c r="BYG244" s="1187" t="s">
        <v>3868</v>
      </c>
      <c r="BYH244" s="1188"/>
      <c r="BYI244" s="1188"/>
      <c r="BYJ244" s="1188"/>
      <c r="BYK244" s="1188"/>
      <c r="BYL244" s="1188"/>
      <c r="BYM244" s="1188"/>
      <c r="BYN244" s="1189"/>
      <c r="BYO244" s="1187" t="s">
        <v>3868</v>
      </c>
      <c r="BYP244" s="1188"/>
      <c r="BYQ244" s="1188"/>
      <c r="BYR244" s="1188"/>
      <c r="BYS244" s="1188"/>
      <c r="BYT244" s="1188"/>
      <c r="BYU244" s="1188"/>
      <c r="BYV244" s="1189"/>
      <c r="BYW244" s="1187" t="s">
        <v>3868</v>
      </c>
      <c r="BYX244" s="1188"/>
      <c r="BYY244" s="1188"/>
      <c r="BYZ244" s="1188"/>
      <c r="BZA244" s="1188"/>
      <c r="BZB244" s="1188"/>
      <c r="BZC244" s="1188"/>
      <c r="BZD244" s="1189"/>
      <c r="BZE244" s="1187" t="s">
        <v>3868</v>
      </c>
      <c r="BZF244" s="1188"/>
      <c r="BZG244" s="1188"/>
      <c r="BZH244" s="1188"/>
      <c r="BZI244" s="1188"/>
      <c r="BZJ244" s="1188"/>
      <c r="BZK244" s="1188"/>
      <c r="BZL244" s="1189"/>
      <c r="BZM244" s="1187" t="s">
        <v>3868</v>
      </c>
      <c r="BZN244" s="1188"/>
      <c r="BZO244" s="1188"/>
      <c r="BZP244" s="1188"/>
      <c r="BZQ244" s="1188"/>
      <c r="BZR244" s="1188"/>
      <c r="BZS244" s="1188"/>
      <c r="BZT244" s="1189"/>
      <c r="BZU244" s="1187" t="s">
        <v>3868</v>
      </c>
      <c r="BZV244" s="1188"/>
      <c r="BZW244" s="1188"/>
      <c r="BZX244" s="1188"/>
      <c r="BZY244" s="1188"/>
      <c r="BZZ244" s="1188"/>
      <c r="CAA244" s="1188"/>
      <c r="CAB244" s="1189"/>
      <c r="CAC244" s="1187" t="s">
        <v>3868</v>
      </c>
      <c r="CAD244" s="1188"/>
      <c r="CAE244" s="1188"/>
      <c r="CAF244" s="1188"/>
      <c r="CAG244" s="1188"/>
      <c r="CAH244" s="1188"/>
      <c r="CAI244" s="1188"/>
      <c r="CAJ244" s="1189"/>
      <c r="CAK244" s="1187" t="s">
        <v>3868</v>
      </c>
      <c r="CAL244" s="1188"/>
      <c r="CAM244" s="1188"/>
      <c r="CAN244" s="1188"/>
      <c r="CAO244" s="1188"/>
      <c r="CAP244" s="1188"/>
      <c r="CAQ244" s="1188"/>
      <c r="CAR244" s="1189"/>
      <c r="CAS244" s="1187" t="s">
        <v>3868</v>
      </c>
      <c r="CAT244" s="1188"/>
      <c r="CAU244" s="1188"/>
      <c r="CAV244" s="1188"/>
      <c r="CAW244" s="1188"/>
      <c r="CAX244" s="1188"/>
      <c r="CAY244" s="1188"/>
      <c r="CAZ244" s="1189"/>
      <c r="CBA244" s="1187" t="s">
        <v>3868</v>
      </c>
      <c r="CBB244" s="1188"/>
      <c r="CBC244" s="1188"/>
      <c r="CBD244" s="1188"/>
      <c r="CBE244" s="1188"/>
      <c r="CBF244" s="1188"/>
      <c r="CBG244" s="1188"/>
      <c r="CBH244" s="1189"/>
      <c r="CBI244" s="1187" t="s">
        <v>3868</v>
      </c>
      <c r="CBJ244" s="1188"/>
      <c r="CBK244" s="1188"/>
      <c r="CBL244" s="1188"/>
      <c r="CBM244" s="1188"/>
      <c r="CBN244" s="1188"/>
      <c r="CBO244" s="1188"/>
      <c r="CBP244" s="1189"/>
      <c r="CBQ244" s="1187" t="s">
        <v>3868</v>
      </c>
      <c r="CBR244" s="1188"/>
      <c r="CBS244" s="1188"/>
      <c r="CBT244" s="1188"/>
      <c r="CBU244" s="1188"/>
      <c r="CBV244" s="1188"/>
      <c r="CBW244" s="1188"/>
      <c r="CBX244" s="1189"/>
      <c r="CBY244" s="1187" t="s">
        <v>3868</v>
      </c>
      <c r="CBZ244" s="1188"/>
      <c r="CCA244" s="1188"/>
      <c r="CCB244" s="1188"/>
      <c r="CCC244" s="1188"/>
      <c r="CCD244" s="1188"/>
      <c r="CCE244" s="1188"/>
      <c r="CCF244" s="1189"/>
      <c r="CCG244" s="1187" t="s">
        <v>3868</v>
      </c>
      <c r="CCH244" s="1188"/>
      <c r="CCI244" s="1188"/>
      <c r="CCJ244" s="1188"/>
      <c r="CCK244" s="1188"/>
      <c r="CCL244" s="1188"/>
      <c r="CCM244" s="1188"/>
      <c r="CCN244" s="1189"/>
      <c r="CCO244" s="1187" t="s">
        <v>3868</v>
      </c>
      <c r="CCP244" s="1188"/>
      <c r="CCQ244" s="1188"/>
      <c r="CCR244" s="1188"/>
      <c r="CCS244" s="1188"/>
      <c r="CCT244" s="1188"/>
      <c r="CCU244" s="1188"/>
      <c r="CCV244" s="1189"/>
      <c r="CCW244" s="1187" t="s">
        <v>3868</v>
      </c>
      <c r="CCX244" s="1188"/>
      <c r="CCY244" s="1188"/>
      <c r="CCZ244" s="1188"/>
      <c r="CDA244" s="1188"/>
      <c r="CDB244" s="1188"/>
      <c r="CDC244" s="1188"/>
      <c r="CDD244" s="1189"/>
      <c r="CDE244" s="1187" t="s">
        <v>3868</v>
      </c>
      <c r="CDF244" s="1188"/>
      <c r="CDG244" s="1188"/>
      <c r="CDH244" s="1188"/>
      <c r="CDI244" s="1188"/>
      <c r="CDJ244" s="1188"/>
      <c r="CDK244" s="1188"/>
      <c r="CDL244" s="1189"/>
      <c r="CDM244" s="1187" t="s">
        <v>3868</v>
      </c>
      <c r="CDN244" s="1188"/>
      <c r="CDO244" s="1188"/>
      <c r="CDP244" s="1188"/>
      <c r="CDQ244" s="1188"/>
      <c r="CDR244" s="1188"/>
      <c r="CDS244" s="1188"/>
      <c r="CDT244" s="1189"/>
      <c r="CDU244" s="1187" t="s">
        <v>3868</v>
      </c>
      <c r="CDV244" s="1188"/>
      <c r="CDW244" s="1188"/>
      <c r="CDX244" s="1188"/>
      <c r="CDY244" s="1188"/>
      <c r="CDZ244" s="1188"/>
      <c r="CEA244" s="1188"/>
      <c r="CEB244" s="1189"/>
      <c r="CEC244" s="1187" t="s">
        <v>3868</v>
      </c>
      <c r="CED244" s="1188"/>
      <c r="CEE244" s="1188"/>
      <c r="CEF244" s="1188"/>
      <c r="CEG244" s="1188"/>
      <c r="CEH244" s="1188"/>
      <c r="CEI244" s="1188"/>
      <c r="CEJ244" s="1189"/>
      <c r="CEK244" s="1187" t="s">
        <v>3868</v>
      </c>
      <c r="CEL244" s="1188"/>
      <c r="CEM244" s="1188"/>
      <c r="CEN244" s="1188"/>
      <c r="CEO244" s="1188"/>
      <c r="CEP244" s="1188"/>
      <c r="CEQ244" s="1188"/>
      <c r="CER244" s="1189"/>
      <c r="CES244" s="1187" t="s">
        <v>3868</v>
      </c>
      <c r="CET244" s="1188"/>
      <c r="CEU244" s="1188"/>
      <c r="CEV244" s="1188"/>
      <c r="CEW244" s="1188"/>
      <c r="CEX244" s="1188"/>
      <c r="CEY244" s="1188"/>
      <c r="CEZ244" s="1189"/>
      <c r="CFA244" s="1187" t="s">
        <v>3868</v>
      </c>
      <c r="CFB244" s="1188"/>
      <c r="CFC244" s="1188"/>
      <c r="CFD244" s="1188"/>
      <c r="CFE244" s="1188"/>
      <c r="CFF244" s="1188"/>
      <c r="CFG244" s="1188"/>
      <c r="CFH244" s="1189"/>
      <c r="CFI244" s="1187" t="s">
        <v>3868</v>
      </c>
      <c r="CFJ244" s="1188"/>
      <c r="CFK244" s="1188"/>
      <c r="CFL244" s="1188"/>
      <c r="CFM244" s="1188"/>
      <c r="CFN244" s="1188"/>
      <c r="CFO244" s="1188"/>
      <c r="CFP244" s="1189"/>
      <c r="CFQ244" s="1187" t="s">
        <v>3868</v>
      </c>
      <c r="CFR244" s="1188"/>
      <c r="CFS244" s="1188"/>
      <c r="CFT244" s="1188"/>
      <c r="CFU244" s="1188"/>
      <c r="CFV244" s="1188"/>
      <c r="CFW244" s="1188"/>
      <c r="CFX244" s="1189"/>
      <c r="CFY244" s="1187" t="s">
        <v>3868</v>
      </c>
      <c r="CFZ244" s="1188"/>
      <c r="CGA244" s="1188"/>
      <c r="CGB244" s="1188"/>
      <c r="CGC244" s="1188"/>
      <c r="CGD244" s="1188"/>
      <c r="CGE244" s="1188"/>
      <c r="CGF244" s="1189"/>
      <c r="CGG244" s="1187" t="s">
        <v>3868</v>
      </c>
      <c r="CGH244" s="1188"/>
      <c r="CGI244" s="1188"/>
      <c r="CGJ244" s="1188"/>
      <c r="CGK244" s="1188"/>
      <c r="CGL244" s="1188"/>
      <c r="CGM244" s="1188"/>
      <c r="CGN244" s="1189"/>
      <c r="CGO244" s="1187" t="s">
        <v>3868</v>
      </c>
      <c r="CGP244" s="1188"/>
      <c r="CGQ244" s="1188"/>
      <c r="CGR244" s="1188"/>
      <c r="CGS244" s="1188"/>
      <c r="CGT244" s="1188"/>
      <c r="CGU244" s="1188"/>
      <c r="CGV244" s="1189"/>
      <c r="CGW244" s="1187" t="s">
        <v>3868</v>
      </c>
      <c r="CGX244" s="1188"/>
      <c r="CGY244" s="1188"/>
      <c r="CGZ244" s="1188"/>
      <c r="CHA244" s="1188"/>
      <c r="CHB244" s="1188"/>
      <c r="CHC244" s="1188"/>
      <c r="CHD244" s="1189"/>
      <c r="CHE244" s="1187" t="s">
        <v>3868</v>
      </c>
      <c r="CHF244" s="1188"/>
      <c r="CHG244" s="1188"/>
      <c r="CHH244" s="1188"/>
      <c r="CHI244" s="1188"/>
      <c r="CHJ244" s="1188"/>
      <c r="CHK244" s="1188"/>
      <c r="CHL244" s="1189"/>
      <c r="CHM244" s="1187" t="s">
        <v>3868</v>
      </c>
      <c r="CHN244" s="1188"/>
      <c r="CHO244" s="1188"/>
      <c r="CHP244" s="1188"/>
      <c r="CHQ244" s="1188"/>
      <c r="CHR244" s="1188"/>
      <c r="CHS244" s="1188"/>
      <c r="CHT244" s="1189"/>
      <c r="CHU244" s="1187" t="s">
        <v>3868</v>
      </c>
      <c r="CHV244" s="1188"/>
      <c r="CHW244" s="1188"/>
      <c r="CHX244" s="1188"/>
      <c r="CHY244" s="1188"/>
      <c r="CHZ244" s="1188"/>
      <c r="CIA244" s="1188"/>
      <c r="CIB244" s="1189"/>
      <c r="CIC244" s="1187" t="s">
        <v>3868</v>
      </c>
      <c r="CID244" s="1188"/>
      <c r="CIE244" s="1188"/>
      <c r="CIF244" s="1188"/>
      <c r="CIG244" s="1188"/>
      <c r="CIH244" s="1188"/>
      <c r="CII244" s="1188"/>
      <c r="CIJ244" s="1189"/>
      <c r="CIK244" s="1187" t="s">
        <v>3868</v>
      </c>
      <c r="CIL244" s="1188"/>
      <c r="CIM244" s="1188"/>
      <c r="CIN244" s="1188"/>
      <c r="CIO244" s="1188"/>
      <c r="CIP244" s="1188"/>
      <c r="CIQ244" s="1188"/>
      <c r="CIR244" s="1189"/>
      <c r="CIS244" s="1187" t="s">
        <v>3868</v>
      </c>
      <c r="CIT244" s="1188"/>
      <c r="CIU244" s="1188"/>
      <c r="CIV244" s="1188"/>
      <c r="CIW244" s="1188"/>
      <c r="CIX244" s="1188"/>
      <c r="CIY244" s="1188"/>
      <c r="CIZ244" s="1189"/>
      <c r="CJA244" s="1187" t="s">
        <v>3868</v>
      </c>
      <c r="CJB244" s="1188"/>
      <c r="CJC244" s="1188"/>
      <c r="CJD244" s="1188"/>
      <c r="CJE244" s="1188"/>
      <c r="CJF244" s="1188"/>
      <c r="CJG244" s="1188"/>
      <c r="CJH244" s="1189"/>
      <c r="CJI244" s="1187" t="s">
        <v>3868</v>
      </c>
      <c r="CJJ244" s="1188"/>
      <c r="CJK244" s="1188"/>
      <c r="CJL244" s="1188"/>
      <c r="CJM244" s="1188"/>
      <c r="CJN244" s="1188"/>
      <c r="CJO244" s="1188"/>
      <c r="CJP244" s="1189"/>
      <c r="CJQ244" s="1187" t="s">
        <v>3868</v>
      </c>
      <c r="CJR244" s="1188"/>
      <c r="CJS244" s="1188"/>
      <c r="CJT244" s="1188"/>
      <c r="CJU244" s="1188"/>
      <c r="CJV244" s="1188"/>
      <c r="CJW244" s="1188"/>
      <c r="CJX244" s="1189"/>
      <c r="CJY244" s="1187" t="s">
        <v>3868</v>
      </c>
      <c r="CJZ244" s="1188"/>
      <c r="CKA244" s="1188"/>
      <c r="CKB244" s="1188"/>
      <c r="CKC244" s="1188"/>
      <c r="CKD244" s="1188"/>
      <c r="CKE244" s="1188"/>
      <c r="CKF244" s="1189"/>
      <c r="CKG244" s="1187" t="s">
        <v>3868</v>
      </c>
      <c r="CKH244" s="1188"/>
      <c r="CKI244" s="1188"/>
      <c r="CKJ244" s="1188"/>
      <c r="CKK244" s="1188"/>
      <c r="CKL244" s="1188"/>
      <c r="CKM244" s="1188"/>
      <c r="CKN244" s="1189"/>
      <c r="CKO244" s="1187" t="s">
        <v>3868</v>
      </c>
      <c r="CKP244" s="1188"/>
      <c r="CKQ244" s="1188"/>
      <c r="CKR244" s="1188"/>
      <c r="CKS244" s="1188"/>
      <c r="CKT244" s="1188"/>
      <c r="CKU244" s="1188"/>
      <c r="CKV244" s="1189"/>
      <c r="CKW244" s="1187" t="s">
        <v>3868</v>
      </c>
      <c r="CKX244" s="1188"/>
      <c r="CKY244" s="1188"/>
      <c r="CKZ244" s="1188"/>
      <c r="CLA244" s="1188"/>
      <c r="CLB244" s="1188"/>
      <c r="CLC244" s="1188"/>
      <c r="CLD244" s="1189"/>
      <c r="CLE244" s="1187" t="s">
        <v>3868</v>
      </c>
      <c r="CLF244" s="1188"/>
      <c r="CLG244" s="1188"/>
      <c r="CLH244" s="1188"/>
      <c r="CLI244" s="1188"/>
      <c r="CLJ244" s="1188"/>
      <c r="CLK244" s="1188"/>
      <c r="CLL244" s="1189"/>
      <c r="CLM244" s="1187" t="s">
        <v>3868</v>
      </c>
      <c r="CLN244" s="1188"/>
      <c r="CLO244" s="1188"/>
      <c r="CLP244" s="1188"/>
      <c r="CLQ244" s="1188"/>
      <c r="CLR244" s="1188"/>
      <c r="CLS244" s="1188"/>
      <c r="CLT244" s="1189"/>
      <c r="CLU244" s="1187" t="s">
        <v>3868</v>
      </c>
      <c r="CLV244" s="1188"/>
      <c r="CLW244" s="1188"/>
      <c r="CLX244" s="1188"/>
      <c r="CLY244" s="1188"/>
      <c r="CLZ244" s="1188"/>
      <c r="CMA244" s="1188"/>
      <c r="CMB244" s="1189"/>
      <c r="CMC244" s="1187" t="s">
        <v>3868</v>
      </c>
      <c r="CMD244" s="1188"/>
      <c r="CME244" s="1188"/>
      <c r="CMF244" s="1188"/>
      <c r="CMG244" s="1188"/>
      <c r="CMH244" s="1188"/>
      <c r="CMI244" s="1188"/>
      <c r="CMJ244" s="1189"/>
      <c r="CMK244" s="1187" t="s">
        <v>3868</v>
      </c>
      <c r="CML244" s="1188"/>
      <c r="CMM244" s="1188"/>
      <c r="CMN244" s="1188"/>
      <c r="CMO244" s="1188"/>
      <c r="CMP244" s="1188"/>
      <c r="CMQ244" s="1188"/>
      <c r="CMR244" s="1189"/>
      <c r="CMS244" s="1187" t="s">
        <v>3868</v>
      </c>
      <c r="CMT244" s="1188"/>
      <c r="CMU244" s="1188"/>
      <c r="CMV244" s="1188"/>
      <c r="CMW244" s="1188"/>
      <c r="CMX244" s="1188"/>
      <c r="CMY244" s="1188"/>
      <c r="CMZ244" s="1189"/>
      <c r="CNA244" s="1187" t="s">
        <v>3868</v>
      </c>
      <c r="CNB244" s="1188"/>
      <c r="CNC244" s="1188"/>
      <c r="CND244" s="1188"/>
      <c r="CNE244" s="1188"/>
      <c r="CNF244" s="1188"/>
      <c r="CNG244" s="1188"/>
      <c r="CNH244" s="1189"/>
      <c r="CNI244" s="1187" t="s">
        <v>3868</v>
      </c>
      <c r="CNJ244" s="1188"/>
      <c r="CNK244" s="1188"/>
      <c r="CNL244" s="1188"/>
      <c r="CNM244" s="1188"/>
      <c r="CNN244" s="1188"/>
      <c r="CNO244" s="1188"/>
      <c r="CNP244" s="1189"/>
      <c r="CNQ244" s="1187" t="s">
        <v>3868</v>
      </c>
      <c r="CNR244" s="1188"/>
      <c r="CNS244" s="1188"/>
      <c r="CNT244" s="1188"/>
      <c r="CNU244" s="1188"/>
      <c r="CNV244" s="1188"/>
      <c r="CNW244" s="1188"/>
      <c r="CNX244" s="1189"/>
      <c r="CNY244" s="1187" t="s">
        <v>3868</v>
      </c>
      <c r="CNZ244" s="1188"/>
      <c r="COA244" s="1188"/>
      <c r="COB244" s="1188"/>
      <c r="COC244" s="1188"/>
      <c r="COD244" s="1188"/>
      <c r="COE244" s="1188"/>
      <c r="COF244" s="1189"/>
      <c r="COG244" s="1187" t="s">
        <v>3868</v>
      </c>
      <c r="COH244" s="1188"/>
      <c r="COI244" s="1188"/>
      <c r="COJ244" s="1188"/>
      <c r="COK244" s="1188"/>
      <c r="COL244" s="1188"/>
      <c r="COM244" s="1188"/>
      <c r="CON244" s="1189"/>
      <c r="COO244" s="1187" t="s">
        <v>3868</v>
      </c>
      <c r="COP244" s="1188"/>
      <c r="COQ244" s="1188"/>
      <c r="COR244" s="1188"/>
      <c r="COS244" s="1188"/>
      <c r="COT244" s="1188"/>
      <c r="COU244" s="1188"/>
      <c r="COV244" s="1189"/>
      <c r="COW244" s="1187" t="s">
        <v>3868</v>
      </c>
      <c r="COX244" s="1188"/>
      <c r="COY244" s="1188"/>
      <c r="COZ244" s="1188"/>
      <c r="CPA244" s="1188"/>
      <c r="CPB244" s="1188"/>
      <c r="CPC244" s="1188"/>
      <c r="CPD244" s="1189"/>
      <c r="CPE244" s="1187" t="s">
        <v>3868</v>
      </c>
      <c r="CPF244" s="1188"/>
      <c r="CPG244" s="1188"/>
      <c r="CPH244" s="1188"/>
      <c r="CPI244" s="1188"/>
      <c r="CPJ244" s="1188"/>
      <c r="CPK244" s="1188"/>
      <c r="CPL244" s="1189"/>
      <c r="CPM244" s="1187" t="s">
        <v>3868</v>
      </c>
      <c r="CPN244" s="1188"/>
      <c r="CPO244" s="1188"/>
      <c r="CPP244" s="1188"/>
      <c r="CPQ244" s="1188"/>
      <c r="CPR244" s="1188"/>
      <c r="CPS244" s="1188"/>
      <c r="CPT244" s="1189"/>
      <c r="CPU244" s="1187" t="s">
        <v>3868</v>
      </c>
      <c r="CPV244" s="1188"/>
      <c r="CPW244" s="1188"/>
      <c r="CPX244" s="1188"/>
      <c r="CPY244" s="1188"/>
      <c r="CPZ244" s="1188"/>
      <c r="CQA244" s="1188"/>
      <c r="CQB244" s="1189"/>
      <c r="CQC244" s="1187" t="s">
        <v>3868</v>
      </c>
      <c r="CQD244" s="1188"/>
      <c r="CQE244" s="1188"/>
      <c r="CQF244" s="1188"/>
      <c r="CQG244" s="1188"/>
      <c r="CQH244" s="1188"/>
      <c r="CQI244" s="1188"/>
      <c r="CQJ244" s="1189"/>
      <c r="CQK244" s="1187" t="s">
        <v>3868</v>
      </c>
      <c r="CQL244" s="1188"/>
      <c r="CQM244" s="1188"/>
      <c r="CQN244" s="1188"/>
      <c r="CQO244" s="1188"/>
      <c r="CQP244" s="1188"/>
      <c r="CQQ244" s="1188"/>
      <c r="CQR244" s="1189"/>
      <c r="CQS244" s="1187" t="s">
        <v>3868</v>
      </c>
      <c r="CQT244" s="1188"/>
      <c r="CQU244" s="1188"/>
      <c r="CQV244" s="1188"/>
      <c r="CQW244" s="1188"/>
      <c r="CQX244" s="1188"/>
      <c r="CQY244" s="1188"/>
      <c r="CQZ244" s="1189"/>
      <c r="CRA244" s="1187" t="s">
        <v>3868</v>
      </c>
      <c r="CRB244" s="1188"/>
      <c r="CRC244" s="1188"/>
      <c r="CRD244" s="1188"/>
      <c r="CRE244" s="1188"/>
      <c r="CRF244" s="1188"/>
      <c r="CRG244" s="1188"/>
      <c r="CRH244" s="1189"/>
      <c r="CRI244" s="1187" t="s">
        <v>3868</v>
      </c>
      <c r="CRJ244" s="1188"/>
      <c r="CRK244" s="1188"/>
      <c r="CRL244" s="1188"/>
      <c r="CRM244" s="1188"/>
      <c r="CRN244" s="1188"/>
      <c r="CRO244" s="1188"/>
      <c r="CRP244" s="1189"/>
      <c r="CRQ244" s="1187" t="s">
        <v>3868</v>
      </c>
      <c r="CRR244" s="1188"/>
      <c r="CRS244" s="1188"/>
      <c r="CRT244" s="1188"/>
      <c r="CRU244" s="1188"/>
      <c r="CRV244" s="1188"/>
      <c r="CRW244" s="1188"/>
      <c r="CRX244" s="1189"/>
      <c r="CRY244" s="1187" t="s">
        <v>3868</v>
      </c>
      <c r="CRZ244" s="1188"/>
      <c r="CSA244" s="1188"/>
      <c r="CSB244" s="1188"/>
      <c r="CSC244" s="1188"/>
      <c r="CSD244" s="1188"/>
      <c r="CSE244" s="1188"/>
      <c r="CSF244" s="1189"/>
      <c r="CSG244" s="1187" t="s">
        <v>3868</v>
      </c>
      <c r="CSH244" s="1188"/>
      <c r="CSI244" s="1188"/>
      <c r="CSJ244" s="1188"/>
      <c r="CSK244" s="1188"/>
      <c r="CSL244" s="1188"/>
      <c r="CSM244" s="1188"/>
      <c r="CSN244" s="1189"/>
      <c r="CSO244" s="1187" t="s">
        <v>3868</v>
      </c>
      <c r="CSP244" s="1188"/>
      <c r="CSQ244" s="1188"/>
      <c r="CSR244" s="1188"/>
      <c r="CSS244" s="1188"/>
      <c r="CST244" s="1188"/>
      <c r="CSU244" s="1188"/>
      <c r="CSV244" s="1189"/>
      <c r="CSW244" s="1187" t="s">
        <v>3868</v>
      </c>
      <c r="CSX244" s="1188"/>
      <c r="CSY244" s="1188"/>
      <c r="CSZ244" s="1188"/>
      <c r="CTA244" s="1188"/>
      <c r="CTB244" s="1188"/>
      <c r="CTC244" s="1188"/>
      <c r="CTD244" s="1189"/>
      <c r="CTE244" s="1187" t="s">
        <v>3868</v>
      </c>
      <c r="CTF244" s="1188"/>
      <c r="CTG244" s="1188"/>
      <c r="CTH244" s="1188"/>
      <c r="CTI244" s="1188"/>
      <c r="CTJ244" s="1188"/>
      <c r="CTK244" s="1188"/>
      <c r="CTL244" s="1189"/>
      <c r="CTM244" s="1187" t="s">
        <v>3868</v>
      </c>
      <c r="CTN244" s="1188"/>
      <c r="CTO244" s="1188"/>
      <c r="CTP244" s="1188"/>
      <c r="CTQ244" s="1188"/>
      <c r="CTR244" s="1188"/>
      <c r="CTS244" s="1188"/>
      <c r="CTT244" s="1189"/>
      <c r="CTU244" s="1187" t="s">
        <v>3868</v>
      </c>
      <c r="CTV244" s="1188"/>
      <c r="CTW244" s="1188"/>
      <c r="CTX244" s="1188"/>
      <c r="CTY244" s="1188"/>
      <c r="CTZ244" s="1188"/>
      <c r="CUA244" s="1188"/>
      <c r="CUB244" s="1189"/>
      <c r="CUC244" s="1187" t="s">
        <v>3868</v>
      </c>
      <c r="CUD244" s="1188"/>
      <c r="CUE244" s="1188"/>
      <c r="CUF244" s="1188"/>
      <c r="CUG244" s="1188"/>
      <c r="CUH244" s="1188"/>
      <c r="CUI244" s="1188"/>
      <c r="CUJ244" s="1189"/>
      <c r="CUK244" s="1187" t="s">
        <v>3868</v>
      </c>
      <c r="CUL244" s="1188"/>
      <c r="CUM244" s="1188"/>
      <c r="CUN244" s="1188"/>
      <c r="CUO244" s="1188"/>
      <c r="CUP244" s="1188"/>
      <c r="CUQ244" s="1188"/>
      <c r="CUR244" s="1189"/>
      <c r="CUS244" s="1187" t="s">
        <v>3868</v>
      </c>
      <c r="CUT244" s="1188"/>
      <c r="CUU244" s="1188"/>
      <c r="CUV244" s="1188"/>
      <c r="CUW244" s="1188"/>
      <c r="CUX244" s="1188"/>
      <c r="CUY244" s="1188"/>
      <c r="CUZ244" s="1189"/>
      <c r="CVA244" s="1187" t="s">
        <v>3868</v>
      </c>
      <c r="CVB244" s="1188"/>
      <c r="CVC244" s="1188"/>
      <c r="CVD244" s="1188"/>
      <c r="CVE244" s="1188"/>
      <c r="CVF244" s="1188"/>
      <c r="CVG244" s="1188"/>
      <c r="CVH244" s="1189"/>
      <c r="CVI244" s="1187" t="s">
        <v>3868</v>
      </c>
      <c r="CVJ244" s="1188"/>
      <c r="CVK244" s="1188"/>
      <c r="CVL244" s="1188"/>
      <c r="CVM244" s="1188"/>
      <c r="CVN244" s="1188"/>
      <c r="CVO244" s="1188"/>
      <c r="CVP244" s="1189"/>
      <c r="CVQ244" s="1187" t="s">
        <v>3868</v>
      </c>
      <c r="CVR244" s="1188"/>
      <c r="CVS244" s="1188"/>
      <c r="CVT244" s="1188"/>
      <c r="CVU244" s="1188"/>
      <c r="CVV244" s="1188"/>
      <c r="CVW244" s="1188"/>
      <c r="CVX244" s="1189"/>
      <c r="CVY244" s="1187" t="s">
        <v>3868</v>
      </c>
      <c r="CVZ244" s="1188"/>
      <c r="CWA244" s="1188"/>
      <c r="CWB244" s="1188"/>
      <c r="CWC244" s="1188"/>
      <c r="CWD244" s="1188"/>
      <c r="CWE244" s="1188"/>
      <c r="CWF244" s="1189"/>
      <c r="CWG244" s="1187" t="s">
        <v>3868</v>
      </c>
      <c r="CWH244" s="1188"/>
      <c r="CWI244" s="1188"/>
      <c r="CWJ244" s="1188"/>
      <c r="CWK244" s="1188"/>
      <c r="CWL244" s="1188"/>
      <c r="CWM244" s="1188"/>
      <c r="CWN244" s="1189"/>
      <c r="CWO244" s="1187" t="s">
        <v>3868</v>
      </c>
      <c r="CWP244" s="1188"/>
      <c r="CWQ244" s="1188"/>
      <c r="CWR244" s="1188"/>
      <c r="CWS244" s="1188"/>
      <c r="CWT244" s="1188"/>
      <c r="CWU244" s="1188"/>
      <c r="CWV244" s="1189"/>
      <c r="CWW244" s="1187" t="s">
        <v>3868</v>
      </c>
      <c r="CWX244" s="1188"/>
      <c r="CWY244" s="1188"/>
      <c r="CWZ244" s="1188"/>
      <c r="CXA244" s="1188"/>
      <c r="CXB244" s="1188"/>
      <c r="CXC244" s="1188"/>
      <c r="CXD244" s="1189"/>
      <c r="CXE244" s="1187" t="s">
        <v>3868</v>
      </c>
      <c r="CXF244" s="1188"/>
      <c r="CXG244" s="1188"/>
      <c r="CXH244" s="1188"/>
      <c r="CXI244" s="1188"/>
      <c r="CXJ244" s="1188"/>
      <c r="CXK244" s="1188"/>
      <c r="CXL244" s="1189"/>
      <c r="CXM244" s="1187" t="s">
        <v>3868</v>
      </c>
      <c r="CXN244" s="1188"/>
      <c r="CXO244" s="1188"/>
      <c r="CXP244" s="1188"/>
      <c r="CXQ244" s="1188"/>
      <c r="CXR244" s="1188"/>
      <c r="CXS244" s="1188"/>
      <c r="CXT244" s="1189"/>
      <c r="CXU244" s="1187" t="s">
        <v>3868</v>
      </c>
      <c r="CXV244" s="1188"/>
      <c r="CXW244" s="1188"/>
      <c r="CXX244" s="1188"/>
      <c r="CXY244" s="1188"/>
      <c r="CXZ244" s="1188"/>
      <c r="CYA244" s="1188"/>
      <c r="CYB244" s="1189"/>
      <c r="CYC244" s="1187" t="s">
        <v>3868</v>
      </c>
      <c r="CYD244" s="1188"/>
      <c r="CYE244" s="1188"/>
      <c r="CYF244" s="1188"/>
      <c r="CYG244" s="1188"/>
      <c r="CYH244" s="1188"/>
      <c r="CYI244" s="1188"/>
      <c r="CYJ244" s="1189"/>
      <c r="CYK244" s="1187" t="s">
        <v>3868</v>
      </c>
      <c r="CYL244" s="1188"/>
      <c r="CYM244" s="1188"/>
      <c r="CYN244" s="1188"/>
      <c r="CYO244" s="1188"/>
      <c r="CYP244" s="1188"/>
      <c r="CYQ244" s="1188"/>
      <c r="CYR244" s="1189"/>
      <c r="CYS244" s="1187" t="s">
        <v>3868</v>
      </c>
      <c r="CYT244" s="1188"/>
      <c r="CYU244" s="1188"/>
      <c r="CYV244" s="1188"/>
      <c r="CYW244" s="1188"/>
      <c r="CYX244" s="1188"/>
      <c r="CYY244" s="1188"/>
      <c r="CYZ244" s="1189"/>
      <c r="CZA244" s="1187" t="s">
        <v>3868</v>
      </c>
      <c r="CZB244" s="1188"/>
      <c r="CZC244" s="1188"/>
      <c r="CZD244" s="1188"/>
      <c r="CZE244" s="1188"/>
      <c r="CZF244" s="1188"/>
      <c r="CZG244" s="1188"/>
      <c r="CZH244" s="1189"/>
      <c r="CZI244" s="1187" t="s">
        <v>3868</v>
      </c>
      <c r="CZJ244" s="1188"/>
      <c r="CZK244" s="1188"/>
      <c r="CZL244" s="1188"/>
      <c r="CZM244" s="1188"/>
      <c r="CZN244" s="1188"/>
      <c r="CZO244" s="1188"/>
      <c r="CZP244" s="1189"/>
      <c r="CZQ244" s="1187" t="s">
        <v>3868</v>
      </c>
      <c r="CZR244" s="1188"/>
      <c r="CZS244" s="1188"/>
      <c r="CZT244" s="1188"/>
      <c r="CZU244" s="1188"/>
      <c r="CZV244" s="1188"/>
      <c r="CZW244" s="1188"/>
      <c r="CZX244" s="1189"/>
      <c r="CZY244" s="1187" t="s">
        <v>3868</v>
      </c>
      <c r="CZZ244" s="1188"/>
      <c r="DAA244" s="1188"/>
      <c r="DAB244" s="1188"/>
      <c r="DAC244" s="1188"/>
      <c r="DAD244" s="1188"/>
      <c r="DAE244" s="1188"/>
      <c r="DAF244" s="1189"/>
      <c r="DAG244" s="1187" t="s">
        <v>3868</v>
      </c>
      <c r="DAH244" s="1188"/>
      <c r="DAI244" s="1188"/>
      <c r="DAJ244" s="1188"/>
      <c r="DAK244" s="1188"/>
      <c r="DAL244" s="1188"/>
      <c r="DAM244" s="1188"/>
      <c r="DAN244" s="1189"/>
      <c r="DAO244" s="1187" t="s">
        <v>3868</v>
      </c>
      <c r="DAP244" s="1188"/>
      <c r="DAQ244" s="1188"/>
      <c r="DAR244" s="1188"/>
      <c r="DAS244" s="1188"/>
      <c r="DAT244" s="1188"/>
      <c r="DAU244" s="1188"/>
      <c r="DAV244" s="1189"/>
      <c r="DAW244" s="1187" t="s">
        <v>3868</v>
      </c>
      <c r="DAX244" s="1188"/>
      <c r="DAY244" s="1188"/>
      <c r="DAZ244" s="1188"/>
      <c r="DBA244" s="1188"/>
      <c r="DBB244" s="1188"/>
      <c r="DBC244" s="1188"/>
      <c r="DBD244" s="1189"/>
      <c r="DBE244" s="1187" t="s">
        <v>3868</v>
      </c>
      <c r="DBF244" s="1188"/>
      <c r="DBG244" s="1188"/>
      <c r="DBH244" s="1188"/>
      <c r="DBI244" s="1188"/>
      <c r="DBJ244" s="1188"/>
      <c r="DBK244" s="1188"/>
      <c r="DBL244" s="1189"/>
      <c r="DBM244" s="1187" t="s">
        <v>3868</v>
      </c>
      <c r="DBN244" s="1188"/>
      <c r="DBO244" s="1188"/>
      <c r="DBP244" s="1188"/>
      <c r="DBQ244" s="1188"/>
      <c r="DBR244" s="1188"/>
      <c r="DBS244" s="1188"/>
      <c r="DBT244" s="1189"/>
      <c r="DBU244" s="1187" t="s">
        <v>3868</v>
      </c>
      <c r="DBV244" s="1188"/>
      <c r="DBW244" s="1188"/>
      <c r="DBX244" s="1188"/>
      <c r="DBY244" s="1188"/>
      <c r="DBZ244" s="1188"/>
      <c r="DCA244" s="1188"/>
      <c r="DCB244" s="1189"/>
      <c r="DCC244" s="1187" t="s">
        <v>3868</v>
      </c>
      <c r="DCD244" s="1188"/>
      <c r="DCE244" s="1188"/>
      <c r="DCF244" s="1188"/>
      <c r="DCG244" s="1188"/>
      <c r="DCH244" s="1188"/>
      <c r="DCI244" s="1188"/>
      <c r="DCJ244" s="1189"/>
      <c r="DCK244" s="1187" t="s">
        <v>3868</v>
      </c>
      <c r="DCL244" s="1188"/>
      <c r="DCM244" s="1188"/>
      <c r="DCN244" s="1188"/>
      <c r="DCO244" s="1188"/>
      <c r="DCP244" s="1188"/>
      <c r="DCQ244" s="1188"/>
      <c r="DCR244" s="1189"/>
      <c r="DCS244" s="1187" t="s">
        <v>3868</v>
      </c>
      <c r="DCT244" s="1188"/>
      <c r="DCU244" s="1188"/>
      <c r="DCV244" s="1188"/>
      <c r="DCW244" s="1188"/>
      <c r="DCX244" s="1188"/>
      <c r="DCY244" s="1188"/>
      <c r="DCZ244" s="1189"/>
      <c r="DDA244" s="1187" t="s">
        <v>3868</v>
      </c>
      <c r="DDB244" s="1188"/>
      <c r="DDC244" s="1188"/>
      <c r="DDD244" s="1188"/>
      <c r="DDE244" s="1188"/>
      <c r="DDF244" s="1188"/>
      <c r="DDG244" s="1188"/>
      <c r="DDH244" s="1189"/>
      <c r="DDI244" s="1187" t="s">
        <v>3868</v>
      </c>
      <c r="DDJ244" s="1188"/>
      <c r="DDK244" s="1188"/>
      <c r="DDL244" s="1188"/>
      <c r="DDM244" s="1188"/>
      <c r="DDN244" s="1188"/>
      <c r="DDO244" s="1188"/>
      <c r="DDP244" s="1189"/>
      <c r="DDQ244" s="1187" t="s">
        <v>3868</v>
      </c>
      <c r="DDR244" s="1188"/>
      <c r="DDS244" s="1188"/>
      <c r="DDT244" s="1188"/>
      <c r="DDU244" s="1188"/>
      <c r="DDV244" s="1188"/>
      <c r="DDW244" s="1188"/>
      <c r="DDX244" s="1189"/>
      <c r="DDY244" s="1187" t="s">
        <v>3868</v>
      </c>
      <c r="DDZ244" s="1188"/>
      <c r="DEA244" s="1188"/>
      <c r="DEB244" s="1188"/>
      <c r="DEC244" s="1188"/>
      <c r="DED244" s="1188"/>
      <c r="DEE244" s="1188"/>
      <c r="DEF244" s="1189"/>
      <c r="DEG244" s="1187" t="s">
        <v>3868</v>
      </c>
      <c r="DEH244" s="1188"/>
      <c r="DEI244" s="1188"/>
      <c r="DEJ244" s="1188"/>
      <c r="DEK244" s="1188"/>
      <c r="DEL244" s="1188"/>
      <c r="DEM244" s="1188"/>
      <c r="DEN244" s="1189"/>
      <c r="DEO244" s="1187" t="s">
        <v>3868</v>
      </c>
      <c r="DEP244" s="1188"/>
      <c r="DEQ244" s="1188"/>
      <c r="DER244" s="1188"/>
      <c r="DES244" s="1188"/>
      <c r="DET244" s="1188"/>
      <c r="DEU244" s="1188"/>
      <c r="DEV244" s="1189"/>
      <c r="DEW244" s="1187" t="s">
        <v>3868</v>
      </c>
      <c r="DEX244" s="1188"/>
      <c r="DEY244" s="1188"/>
      <c r="DEZ244" s="1188"/>
      <c r="DFA244" s="1188"/>
      <c r="DFB244" s="1188"/>
      <c r="DFC244" s="1188"/>
      <c r="DFD244" s="1189"/>
      <c r="DFE244" s="1187" t="s">
        <v>3868</v>
      </c>
      <c r="DFF244" s="1188"/>
      <c r="DFG244" s="1188"/>
      <c r="DFH244" s="1188"/>
      <c r="DFI244" s="1188"/>
      <c r="DFJ244" s="1188"/>
      <c r="DFK244" s="1188"/>
      <c r="DFL244" s="1189"/>
      <c r="DFM244" s="1187" t="s">
        <v>3868</v>
      </c>
      <c r="DFN244" s="1188"/>
      <c r="DFO244" s="1188"/>
      <c r="DFP244" s="1188"/>
      <c r="DFQ244" s="1188"/>
      <c r="DFR244" s="1188"/>
      <c r="DFS244" s="1188"/>
      <c r="DFT244" s="1189"/>
      <c r="DFU244" s="1187" t="s">
        <v>3868</v>
      </c>
      <c r="DFV244" s="1188"/>
      <c r="DFW244" s="1188"/>
      <c r="DFX244" s="1188"/>
      <c r="DFY244" s="1188"/>
      <c r="DFZ244" s="1188"/>
      <c r="DGA244" s="1188"/>
      <c r="DGB244" s="1189"/>
      <c r="DGC244" s="1187" t="s">
        <v>3868</v>
      </c>
      <c r="DGD244" s="1188"/>
      <c r="DGE244" s="1188"/>
      <c r="DGF244" s="1188"/>
      <c r="DGG244" s="1188"/>
      <c r="DGH244" s="1188"/>
      <c r="DGI244" s="1188"/>
      <c r="DGJ244" s="1189"/>
      <c r="DGK244" s="1187" t="s">
        <v>3868</v>
      </c>
      <c r="DGL244" s="1188"/>
      <c r="DGM244" s="1188"/>
      <c r="DGN244" s="1188"/>
      <c r="DGO244" s="1188"/>
      <c r="DGP244" s="1188"/>
      <c r="DGQ244" s="1188"/>
      <c r="DGR244" s="1189"/>
      <c r="DGS244" s="1187" t="s">
        <v>3868</v>
      </c>
      <c r="DGT244" s="1188"/>
      <c r="DGU244" s="1188"/>
      <c r="DGV244" s="1188"/>
      <c r="DGW244" s="1188"/>
      <c r="DGX244" s="1188"/>
      <c r="DGY244" s="1188"/>
      <c r="DGZ244" s="1189"/>
      <c r="DHA244" s="1187" t="s">
        <v>3868</v>
      </c>
      <c r="DHB244" s="1188"/>
      <c r="DHC244" s="1188"/>
      <c r="DHD244" s="1188"/>
      <c r="DHE244" s="1188"/>
      <c r="DHF244" s="1188"/>
      <c r="DHG244" s="1188"/>
      <c r="DHH244" s="1189"/>
      <c r="DHI244" s="1187" t="s">
        <v>3868</v>
      </c>
      <c r="DHJ244" s="1188"/>
      <c r="DHK244" s="1188"/>
      <c r="DHL244" s="1188"/>
      <c r="DHM244" s="1188"/>
      <c r="DHN244" s="1188"/>
      <c r="DHO244" s="1188"/>
      <c r="DHP244" s="1189"/>
      <c r="DHQ244" s="1187" t="s">
        <v>3868</v>
      </c>
      <c r="DHR244" s="1188"/>
      <c r="DHS244" s="1188"/>
      <c r="DHT244" s="1188"/>
      <c r="DHU244" s="1188"/>
      <c r="DHV244" s="1188"/>
      <c r="DHW244" s="1188"/>
      <c r="DHX244" s="1189"/>
      <c r="DHY244" s="1187" t="s">
        <v>3868</v>
      </c>
      <c r="DHZ244" s="1188"/>
      <c r="DIA244" s="1188"/>
      <c r="DIB244" s="1188"/>
      <c r="DIC244" s="1188"/>
      <c r="DID244" s="1188"/>
      <c r="DIE244" s="1188"/>
      <c r="DIF244" s="1189"/>
      <c r="DIG244" s="1187" t="s">
        <v>3868</v>
      </c>
      <c r="DIH244" s="1188"/>
      <c r="DII244" s="1188"/>
      <c r="DIJ244" s="1188"/>
      <c r="DIK244" s="1188"/>
      <c r="DIL244" s="1188"/>
      <c r="DIM244" s="1188"/>
      <c r="DIN244" s="1189"/>
      <c r="DIO244" s="1187" t="s">
        <v>3868</v>
      </c>
      <c r="DIP244" s="1188"/>
      <c r="DIQ244" s="1188"/>
      <c r="DIR244" s="1188"/>
      <c r="DIS244" s="1188"/>
      <c r="DIT244" s="1188"/>
      <c r="DIU244" s="1188"/>
      <c r="DIV244" s="1189"/>
      <c r="DIW244" s="1187" t="s">
        <v>3868</v>
      </c>
      <c r="DIX244" s="1188"/>
      <c r="DIY244" s="1188"/>
      <c r="DIZ244" s="1188"/>
      <c r="DJA244" s="1188"/>
      <c r="DJB244" s="1188"/>
      <c r="DJC244" s="1188"/>
      <c r="DJD244" s="1189"/>
      <c r="DJE244" s="1187" t="s">
        <v>3868</v>
      </c>
      <c r="DJF244" s="1188"/>
      <c r="DJG244" s="1188"/>
      <c r="DJH244" s="1188"/>
      <c r="DJI244" s="1188"/>
      <c r="DJJ244" s="1188"/>
      <c r="DJK244" s="1188"/>
      <c r="DJL244" s="1189"/>
      <c r="DJM244" s="1187" t="s">
        <v>3868</v>
      </c>
      <c r="DJN244" s="1188"/>
      <c r="DJO244" s="1188"/>
      <c r="DJP244" s="1188"/>
      <c r="DJQ244" s="1188"/>
      <c r="DJR244" s="1188"/>
      <c r="DJS244" s="1188"/>
      <c r="DJT244" s="1189"/>
      <c r="DJU244" s="1187" t="s">
        <v>3868</v>
      </c>
      <c r="DJV244" s="1188"/>
      <c r="DJW244" s="1188"/>
      <c r="DJX244" s="1188"/>
      <c r="DJY244" s="1188"/>
      <c r="DJZ244" s="1188"/>
      <c r="DKA244" s="1188"/>
      <c r="DKB244" s="1189"/>
      <c r="DKC244" s="1187" t="s">
        <v>3868</v>
      </c>
      <c r="DKD244" s="1188"/>
      <c r="DKE244" s="1188"/>
      <c r="DKF244" s="1188"/>
      <c r="DKG244" s="1188"/>
      <c r="DKH244" s="1188"/>
      <c r="DKI244" s="1188"/>
      <c r="DKJ244" s="1189"/>
      <c r="DKK244" s="1187" t="s">
        <v>3868</v>
      </c>
      <c r="DKL244" s="1188"/>
      <c r="DKM244" s="1188"/>
      <c r="DKN244" s="1188"/>
      <c r="DKO244" s="1188"/>
      <c r="DKP244" s="1188"/>
      <c r="DKQ244" s="1188"/>
      <c r="DKR244" s="1189"/>
      <c r="DKS244" s="1187" t="s">
        <v>3868</v>
      </c>
      <c r="DKT244" s="1188"/>
      <c r="DKU244" s="1188"/>
      <c r="DKV244" s="1188"/>
      <c r="DKW244" s="1188"/>
      <c r="DKX244" s="1188"/>
      <c r="DKY244" s="1188"/>
      <c r="DKZ244" s="1189"/>
      <c r="DLA244" s="1187" t="s">
        <v>3868</v>
      </c>
      <c r="DLB244" s="1188"/>
      <c r="DLC244" s="1188"/>
      <c r="DLD244" s="1188"/>
      <c r="DLE244" s="1188"/>
      <c r="DLF244" s="1188"/>
      <c r="DLG244" s="1188"/>
      <c r="DLH244" s="1189"/>
      <c r="DLI244" s="1187" t="s">
        <v>3868</v>
      </c>
      <c r="DLJ244" s="1188"/>
      <c r="DLK244" s="1188"/>
      <c r="DLL244" s="1188"/>
      <c r="DLM244" s="1188"/>
      <c r="DLN244" s="1188"/>
      <c r="DLO244" s="1188"/>
      <c r="DLP244" s="1189"/>
      <c r="DLQ244" s="1187" t="s">
        <v>3868</v>
      </c>
      <c r="DLR244" s="1188"/>
      <c r="DLS244" s="1188"/>
      <c r="DLT244" s="1188"/>
      <c r="DLU244" s="1188"/>
      <c r="DLV244" s="1188"/>
      <c r="DLW244" s="1188"/>
      <c r="DLX244" s="1189"/>
      <c r="DLY244" s="1187" t="s">
        <v>3868</v>
      </c>
      <c r="DLZ244" s="1188"/>
      <c r="DMA244" s="1188"/>
      <c r="DMB244" s="1188"/>
      <c r="DMC244" s="1188"/>
      <c r="DMD244" s="1188"/>
      <c r="DME244" s="1188"/>
      <c r="DMF244" s="1189"/>
      <c r="DMG244" s="1187" t="s">
        <v>3868</v>
      </c>
      <c r="DMH244" s="1188"/>
      <c r="DMI244" s="1188"/>
      <c r="DMJ244" s="1188"/>
      <c r="DMK244" s="1188"/>
      <c r="DML244" s="1188"/>
      <c r="DMM244" s="1188"/>
      <c r="DMN244" s="1189"/>
      <c r="DMO244" s="1187" t="s">
        <v>3868</v>
      </c>
      <c r="DMP244" s="1188"/>
      <c r="DMQ244" s="1188"/>
      <c r="DMR244" s="1188"/>
      <c r="DMS244" s="1188"/>
      <c r="DMT244" s="1188"/>
      <c r="DMU244" s="1188"/>
      <c r="DMV244" s="1189"/>
      <c r="DMW244" s="1187" t="s">
        <v>3868</v>
      </c>
      <c r="DMX244" s="1188"/>
      <c r="DMY244" s="1188"/>
      <c r="DMZ244" s="1188"/>
      <c r="DNA244" s="1188"/>
      <c r="DNB244" s="1188"/>
      <c r="DNC244" s="1188"/>
      <c r="DND244" s="1189"/>
      <c r="DNE244" s="1187" t="s">
        <v>3868</v>
      </c>
      <c r="DNF244" s="1188"/>
      <c r="DNG244" s="1188"/>
      <c r="DNH244" s="1188"/>
      <c r="DNI244" s="1188"/>
      <c r="DNJ244" s="1188"/>
      <c r="DNK244" s="1188"/>
      <c r="DNL244" s="1189"/>
      <c r="DNM244" s="1187" t="s">
        <v>3868</v>
      </c>
      <c r="DNN244" s="1188"/>
      <c r="DNO244" s="1188"/>
      <c r="DNP244" s="1188"/>
      <c r="DNQ244" s="1188"/>
      <c r="DNR244" s="1188"/>
      <c r="DNS244" s="1188"/>
      <c r="DNT244" s="1189"/>
      <c r="DNU244" s="1187" t="s">
        <v>3868</v>
      </c>
      <c r="DNV244" s="1188"/>
      <c r="DNW244" s="1188"/>
      <c r="DNX244" s="1188"/>
      <c r="DNY244" s="1188"/>
      <c r="DNZ244" s="1188"/>
      <c r="DOA244" s="1188"/>
      <c r="DOB244" s="1189"/>
      <c r="DOC244" s="1187" t="s">
        <v>3868</v>
      </c>
      <c r="DOD244" s="1188"/>
      <c r="DOE244" s="1188"/>
      <c r="DOF244" s="1188"/>
      <c r="DOG244" s="1188"/>
      <c r="DOH244" s="1188"/>
      <c r="DOI244" s="1188"/>
      <c r="DOJ244" s="1189"/>
      <c r="DOK244" s="1187" t="s">
        <v>3868</v>
      </c>
      <c r="DOL244" s="1188"/>
      <c r="DOM244" s="1188"/>
      <c r="DON244" s="1188"/>
      <c r="DOO244" s="1188"/>
      <c r="DOP244" s="1188"/>
      <c r="DOQ244" s="1188"/>
      <c r="DOR244" s="1189"/>
      <c r="DOS244" s="1187" t="s">
        <v>3868</v>
      </c>
      <c r="DOT244" s="1188"/>
      <c r="DOU244" s="1188"/>
      <c r="DOV244" s="1188"/>
      <c r="DOW244" s="1188"/>
      <c r="DOX244" s="1188"/>
      <c r="DOY244" s="1188"/>
      <c r="DOZ244" s="1189"/>
      <c r="DPA244" s="1187" t="s">
        <v>3868</v>
      </c>
      <c r="DPB244" s="1188"/>
      <c r="DPC244" s="1188"/>
      <c r="DPD244" s="1188"/>
      <c r="DPE244" s="1188"/>
      <c r="DPF244" s="1188"/>
      <c r="DPG244" s="1188"/>
      <c r="DPH244" s="1189"/>
      <c r="DPI244" s="1187" t="s">
        <v>3868</v>
      </c>
      <c r="DPJ244" s="1188"/>
      <c r="DPK244" s="1188"/>
      <c r="DPL244" s="1188"/>
      <c r="DPM244" s="1188"/>
      <c r="DPN244" s="1188"/>
      <c r="DPO244" s="1188"/>
      <c r="DPP244" s="1189"/>
      <c r="DPQ244" s="1187" t="s">
        <v>3868</v>
      </c>
      <c r="DPR244" s="1188"/>
      <c r="DPS244" s="1188"/>
      <c r="DPT244" s="1188"/>
      <c r="DPU244" s="1188"/>
      <c r="DPV244" s="1188"/>
      <c r="DPW244" s="1188"/>
      <c r="DPX244" s="1189"/>
      <c r="DPY244" s="1187" t="s">
        <v>3868</v>
      </c>
      <c r="DPZ244" s="1188"/>
      <c r="DQA244" s="1188"/>
      <c r="DQB244" s="1188"/>
      <c r="DQC244" s="1188"/>
      <c r="DQD244" s="1188"/>
      <c r="DQE244" s="1188"/>
      <c r="DQF244" s="1189"/>
      <c r="DQG244" s="1187" t="s">
        <v>3868</v>
      </c>
      <c r="DQH244" s="1188"/>
      <c r="DQI244" s="1188"/>
      <c r="DQJ244" s="1188"/>
      <c r="DQK244" s="1188"/>
      <c r="DQL244" s="1188"/>
      <c r="DQM244" s="1188"/>
      <c r="DQN244" s="1189"/>
      <c r="DQO244" s="1187" t="s">
        <v>3868</v>
      </c>
      <c r="DQP244" s="1188"/>
      <c r="DQQ244" s="1188"/>
      <c r="DQR244" s="1188"/>
      <c r="DQS244" s="1188"/>
      <c r="DQT244" s="1188"/>
      <c r="DQU244" s="1188"/>
      <c r="DQV244" s="1189"/>
      <c r="DQW244" s="1187" t="s">
        <v>3868</v>
      </c>
      <c r="DQX244" s="1188"/>
      <c r="DQY244" s="1188"/>
      <c r="DQZ244" s="1188"/>
      <c r="DRA244" s="1188"/>
      <c r="DRB244" s="1188"/>
      <c r="DRC244" s="1188"/>
      <c r="DRD244" s="1189"/>
      <c r="DRE244" s="1187" t="s">
        <v>3868</v>
      </c>
      <c r="DRF244" s="1188"/>
      <c r="DRG244" s="1188"/>
      <c r="DRH244" s="1188"/>
      <c r="DRI244" s="1188"/>
      <c r="DRJ244" s="1188"/>
      <c r="DRK244" s="1188"/>
      <c r="DRL244" s="1189"/>
      <c r="DRM244" s="1187" t="s">
        <v>3868</v>
      </c>
      <c r="DRN244" s="1188"/>
      <c r="DRO244" s="1188"/>
      <c r="DRP244" s="1188"/>
      <c r="DRQ244" s="1188"/>
      <c r="DRR244" s="1188"/>
      <c r="DRS244" s="1188"/>
      <c r="DRT244" s="1189"/>
      <c r="DRU244" s="1187" t="s">
        <v>3868</v>
      </c>
      <c r="DRV244" s="1188"/>
      <c r="DRW244" s="1188"/>
      <c r="DRX244" s="1188"/>
      <c r="DRY244" s="1188"/>
      <c r="DRZ244" s="1188"/>
      <c r="DSA244" s="1188"/>
      <c r="DSB244" s="1189"/>
      <c r="DSC244" s="1187" t="s">
        <v>3868</v>
      </c>
      <c r="DSD244" s="1188"/>
      <c r="DSE244" s="1188"/>
      <c r="DSF244" s="1188"/>
      <c r="DSG244" s="1188"/>
      <c r="DSH244" s="1188"/>
      <c r="DSI244" s="1188"/>
      <c r="DSJ244" s="1189"/>
      <c r="DSK244" s="1187" t="s">
        <v>3868</v>
      </c>
      <c r="DSL244" s="1188"/>
      <c r="DSM244" s="1188"/>
      <c r="DSN244" s="1188"/>
      <c r="DSO244" s="1188"/>
      <c r="DSP244" s="1188"/>
      <c r="DSQ244" s="1188"/>
      <c r="DSR244" s="1189"/>
      <c r="DSS244" s="1187" t="s">
        <v>3868</v>
      </c>
      <c r="DST244" s="1188"/>
      <c r="DSU244" s="1188"/>
      <c r="DSV244" s="1188"/>
      <c r="DSW244" s="1188"/>
      <c r="DSX244" s="1188"/>
      <c r="DSY244" s="1188"/>
      <c r="DSZ244" s="1189"/>
      <c r="DTA244" s="1187" t="s">
        <v>3868</v>
      </c>
      <c r="DTB244" s="1188"/>
      <c r="DTC244" s="1188"/>
      <c r="DTD244" s="1188"/>
      <c r="DTE244" s="1188"/>
      <c r="DTF244" s="1188"/>
      <c r="DTG244" s="1188"/>
      <c r="DTH244" s="1189"/>
      <c r="DTI244" s="1187" t="s">
        <v>3868</v>
      </c>
      <c r="DTJ244" s="1188"/>
      <c r="DTK244" s="1188"/>
      <c r="DTL244" s="1188"/>
      <c r="DTM244" s="1188"/>
      <c r="DTN244" s="1188"/>
      <c r="DTO244" s="1188"/>
      <c r="DTP244" s="1189"/>
      <c r="DTQ244" s="1187" t="s">
        <v>3868</v>
      </c>
      <c r="DTR244" s="1188"/>
      <c r="DTS244" s="1188"/>
      <c r="DTT244" s="1188"/>
      <c r="DTU244" s="1188"/>
      <c r="DTV244" s="1188"/>
      <c r="DTW244" s="1188"/>
      <c r="DTX244" s="1189"/>
      <c r="DTY244" s="1187" t="s">
        <v>3868</v>
      </c>
      <c r="DTZ244" s="1188"/>
      <c r="DUA244" s="1188"/>
      <c r="DUB244" s="1188"/>
      <c r="DUC244" s="1188"/>
      <c r="DUD244" s="1188"/>
      <c r="DUE244" s="1188"/>
      <c r="DUF244" s="1189"/>
      <c r="DUG244" s="1187" t="s">
        <v>3868</v>
      </c>
      <c r="DUH244" s="1188"/>
      <c r="DUI244" s="1188"/>
      <c r="DUJ244" s="1188"/>
      <c r="DUK244" s="1188"/>
      <c r="DUL244" s="1188"/>
      <c r="DUM244" s="1188"/>
      <c r="DUN244" s="1189"/>
      <c r="DUO244" s="1187" t="s">
        <v>3868</v>
      </c>
      <c r="DUP244" s="1188"/>
      <c r="DUQ244" s="1188"/>
      <c r="DUR244" s="1188"/>
      <c r="DUS244" s="1188"/>
      <c r="DUT244" s="1188"/>
      <c r="DUU244" s="1188"/>
      <c r="DUV244" s="1189"/>
      <c r="DUW244" s="1187" t="s">
        <v>3868</v>
      </c>
      <c r="DUX244" s="1188"/>
      <c r="DUY244" s="1188"/>
      <c r="DUZ244" s="1188"/>
      <c r="DVA244" s="1188"/>
      <c r="DVB244" s="1188"/>
      <c r="DVC244" s="1188"/>
      <c r="DVD244" s="1189"/>
      <c r="DVE244" s="1187" t="s">
        <v>3868</v>
      </c>
      <c r="DVF244" s="1188"/>
      <c r="DVG244" s="1188"/>
      <c r="DVH244" s="1188"/>
      <c r="DVI244" s="1188"/>
      <c r="DVJ244" s="1188"/>
      <c r="DVK244" s="1188"/>
      <c r="DVL244" s="1189"/>
      <c r="DVM244" s="1187" t="s">
        <v>3868</v>
      </c>
      <c r="DVN244" s="1188"/>
      <c r="DVO244" s="1188"/>
      <c r="DVP244" s="1188"/>
      <c r="DVQ244" s="1188"/>
      <c r="DVR244" s="1188"/>
      <c r="DVS244" s="1188"/>
      <c r="DVT244" s="1189"/>
      <c r="DVU244" s="1187" t="s">
        <v>3868</v>
      </c>
      <c r="DVV244" s="1188"/>
      <c r="DVW244" s="1188"/>
      <c r="DVX244" s="1188"/>
      <c r="DVY244" s="1188"/>
      <c r="DVZ244" s="1188"/>
      <c r="DWA244" s="1188"/>
      <c r="DWB244" s="1189"/>
      <c r="DWC244" s="1187" t="s">
        <v>3868</v>
      </c>
      <c r="DWD244" s="1188"/>
      <c r="DWE244" s="1188"/>
      <c r="DWF244" s="1188"/>
      <c r="DWG244" s="1188"/>
      <c r="DWH244" s="1188"/>
      <c r="DWI244" s="1188"/>
      <c r="DWJ244" s="1189"/>
      <c r="DWK244" s="1187" t="s">
        <v>3868</v>
      </c>
      <c r="DWL244" s="1188"/>
      <c r="DWM244" s="1188"/>
      <c r="DWN244" s="1188"/>
      <c r="DWO244" s="1188"/>
      <c r="DWP244" s="1188"/>
      <c r="DWQ244" s="1188"/>
      <c r="DWR244" s="1189"/>
      <c r="DWS244" s="1187" t="s">
        <v>3868</v>
      </c>
      <c r="DWT244" s="1188"/>
      <c r="DWU244" s="1188"/>
      <c r="DWV244" s="1188"/>
      <c r="DWW244" s="1188"/>
      <c r="DWX244" s="1188"/>
      <c r="DWY244" s="1188"/>
      <c r="DWZ244" s="1189"/>
      <c r="DXA244" s="1187" t="s">
        <v>3868</v>
      </c>
      <c r="DXB244" s="1188"/>
      <c r="DXC244" s="1188"/>
      <c r="DXD244" s="1188"/>
      <c r="DXE244" s="1188"/>
      <c r="DXF244" s="1188"/>
      <c r="DXG244" s="1188"/>
      <c r="DXH244" s="1189"/>
      <c r="DXI244" s="1187" t="s">
        <v>3868</v>
      </c>
      <c r="DXJ244" s="1188"/>
      <c r="DXK244" s="1188"/>
      <c r="DXL244" s="1188"/>
      <c r="DXM244" s="1188"/>
      <c r="DXN244" s="1188"/>
      <c r="DXO244" s="1188"/>
      <c r="DXP244" s="1189"/>
      <c r="DXQ244" s="1187" t="s">
        <v>3868</v>
      </c>
      <c r="DXR244" s="1188"/>
      <c r="DXS244" s="1188"/>
      <c r="DXT244" s="1188"/>
      <c r="DXU244" s="1188"/>
      <c r="DXV244" s="1188"/>
      <c r="DXW244" s="1188"/>
      <c r="DXX244" s="1189"/>
      <c r="DXY244" s="1187" t="s">
        <v>3868</v>
      </c>
      <c r="DXZ244" s="1188"/>
      <c r="DYA244" s="1188"/>
      <c r="DYB244" s="1188"/>
      <c r="DYC244" s="1188"/>
      <c r="DYD244" s="1188"/>
      <c r="DYE244" s="1188"/>
      <c r="DYF244" s="1189"/>
      <c r="DYG244" s="1187" t="s">
        <v>3868</v>
      </c>
      <c r="DYH244" s="1188"/>
      <c r="DYI244" s="1188"/>
      <c r="DYJ244" s="1188"/>
      <c r="DYK244" s="1188"/>
      <c r="DYL244" s="1188"/>
      <c r="DYM244" s="1188"/>
      <c r="DYN244" s="1189"/>
      <c r="DYO244" s="1187" t="s">
        <v>3868</v>
      </c>
      <c r="DYP244" s="1188"/>
      <c r="DYQ244" s="1188"/>
      <c r="DYR244" s="1188"/>
      <c r="DYS244" s="1188"/>
      <c r="DYT244" s="1188"/>
      <c r="DYU244" s="1188"/>
      <c r="DYV244" s="1189"/>
      <c r="DYW244" s="1187" t="s">
        <v>3868</v>
      </c>
      <c r="DYX244" s="1188"/>
      <c r="DYY244" s="1188"/>
      <c r="DYZ244" s="1188"/>
      <c r="DZA244" s="1188"/>
      <c r="DZB244" s="1188"/>
      <c r="DZC244" s="1188"/>
      <c r="DZD244" s="1189"/>
      <c r="DZE244" s="1187" t="s">
        <v>3868</v>
      </c>
      <c r="DZF244" s="1188"/>
      <c r="DZG244" s="1188"/>
      <c r="DZH244" s="1188"/>
      <c r="DZI244" s="1188"/>
      <c r="DZJ244" s="1188"/>
      <c r="DZK244" s="1188"/>
      <c r="DZL244" s="1189"/>
      <c r="DZM244" s="1187" t="s">
        <v>3868</v>
      </c>
      <c r="DZN244" s="1188"/>
      <c r="DZO244" s="1188"/>
      <c r="DZP244" s="1188"/>
      <c r="DZQ244" s="1188"/>
      <c r="DZR244" s="1188"/>
      <c r="DZS244" s="1188"/>
      <c r="DZT244" s="1189"/>
      <c r="DZU244" s="1187" t="s">
        <v>3868</v>
      </c>
      <c r="DZV244" s="1188"/>
      <c r="DZW244" s="1188"/>
      <c r="DZX244" s="1188"/>
      <c r="DZY244" s="1188"/>
      <c r="DZZ244" s="1188"/>
      <c r="EAA244" s="1188"/>
      <c r="EAB244" s="1189"/>
      <c r="EAC244" s="1187" t="s">
        <v>3868</v>
      </c>
      <c r="EAD244" s="1188"/>
      <c r="EAE244" s="1188"/>
      <c r="EAF244" s="1188"/>
      <c r="EAG244" s="1188"/>
      <c r="EAH244" s="1188"/>
      <c r="EAI244" s="1188"/>
      <c r="EAJ244" s="1189"/>
      <c r="EAK244" s="1187" t="s">
        <v>3868</v>
      </c>
      <c r="EAL244" s="1188"/>
      <c r="EAM244" s="1188"/>
      <c r="EAN244" s="1188"/>
      <c r="EAO244" s="1188"/>
      <c r="EAP244" s="1188"/>
      <c r="EAQ244" s="1188"/>
      <c r="EAR244" s="1189"/>
      <c r="EAS244" s="1187" t="s">
        <v>3868</v>
      </c>
      <c r="EAT244" s="1188"/>
      <c r="EAU244" s="1188"/>
      <c r="EAV244" s="1188"/>
      <c r="EAW244" s="1188"/>
      <c r="EAX244" s="1188"/>
      <c r="EAY244" s="1188"/>
      <c r="EAZ244" s="1189"/>
      <c r="EBA244" s="1187" t="s">
        <v>3868</v>
      </c>
      <c r="EBB244" s="1188"/>
      <c r="EBC244" s="1188"/>
      <c r="EBD244" s="1188"/>
      <c r="EBE244" s="1188"/>
      <c r="EBF244" s="1188"/>
      <c r="EBG244" s="1188"/>
      <c r="EBH244" s="1189"/>
      <c r="EBI244" s="1187" t="s">
        <v>3868</v>
      </c>
      <c r="EBJ244" s="1188"/>
      <c r="EBK244" s="1188"/>
      <c r="EBL244" s="1188"/>
      <c r="EBM244" s="1188"/>
      <c r="EBN244" s="1188"/>
      <c r="EBO244" s="1188"/>
      <c r="EBP244" s="1189"/>
      <c r="EBQ244" s="1187" t="s">
        <v>3868</v>
      </c>
      <c r="EBR244" s="1188"/>
      <c r="EBS244" s="1188"/>
      <c r="EBT244" s="1188"/>
      <c r="EBU244" s="1188"/>
      <c r="EBV244" s="1188"/>
      <c r="EBW244" s="1188"/>
      <c r="EBX244" s="1189"/>
      <c r="EBY244" s="1187" t="s">
        <v>3868</v>
      </c>
      <c r="EBZ244" s="1188"/>
      <c r="ECA244" s="1188"/>
      <c r="ECB244" s="1188"/>
      <c r="ECC244" s="1188"/>
      <c r="ECD244" s="1188"/>
      <c r="ECE244" s="1188"/>
      <c r="ECF244" s="1189"/>
      <c r="ECG244" s="1187" t="s">
        <v>3868</v>
      </c>
      <c r="ECH244" s="1188"/>
      <c r="ECI244" s="1188"/>
      <c r="ECJ244" s="1188"/>
      <c r="ECK244" s="1188"/>
      <c r="ECL244" s="1188"/>
      <c r="ECM244" s="1188"/>
      <c r="ECN244" s="1189"/>
      <c r="ECO244" s="1187" t="s">
        <v>3868</v>
      </c>
      <c r="ECP244" s="1188"/>
      <c r="ECQ244" s="1188"/>
      <c r="ECR244" s="1188"/>
      <c r="ECS244" s="1188"/>
      <c r="ECT244" s="1188"/>
      <c r="ECU244" s="1188"/>
      <c r="ECV244" s="1189"/>
      <c r="ECW244" s="1187" t="s">
        <v>3868</v>
      </c>
      <c r="ECX244" s="1188"/>
      <c r="ECY244" s="1188"/>
      <c r="ECZ244" s="1188"/>
      <c r="EDA244" s="1188"/>
      <c r="EDB244" s="1188"/>
      <c r="EDC244" s="1188"/>
      <c r="EDD244" s="1189"/>
      <c r="EDE244" s="1187" t="s">
        <v>3868</v>
      </c>
      <c r="EDF244" s="1188"/>
      <c r="EDG244" s="1188"/>
      <c r="EDH244" s="1188"/>
      <c r="EDI244" s="1188"/>
      <c r="EDJ244" s="1188"/>
      <c r="EDK244" s="1188"/>
      <c r="EDL244" s="1189"/>
      <c r="EDM244" s="1187" t="s">
        <v>3868</v>
      </c>
      <c r="EDN244" s="1188"/>
      <c r="EDO244" s="1188"/>
      <c r="EDP244" s="1188"/>
      <c r="EDQ244" s="1188"/>
      <c r="EDR244" s="1188"/>
      <c r="EDS244" s="1188"/>
      <c r="EDT244" s="1189"/>
      <c r="EDU244" s="1187" t="s">
        <v>3868</v>
      </c>
      <c r="EDV244" s="1188"/>
      <c r="EDW244" s="1188"/>
      <c r="EDX244" s="1188"/>
      <c r="EDY244" s="1188"/>
      <c r="EDZ244" s="1188"/>
      <c r="EEA244" s="1188"/>
      <c r="EEB244" s="1189"/>
      <c r="EEC244" s="1187" t="s">
        <v>3868</v>
      </c>
      <c r="EED244" s="1188"/>
      <c r="EEE244" s="1188"/>
      <c r="EEF244" s="1188"/>
      <c r="EEG244" s="1188"/>
      <c r="EEH244" s="1188"/>
      <c r="EEI244" s="1188"/>
      <c r="EEJ244" s="1189"/>
      <c r="EEK244" s="1187" t="s">
        <v>3868</v>
      </c>
      <c r="EEL244" s="1188"/>
      <c r="EEM244" s="1188"/>
      <c r="EEN244" s="1188"/>
      <c r="EEO244" s="1188"/>
      <c r="EEP244" s="1188"/>
      <c r="EEQ244" s="1188"/>
      <c r="EER244" s="1189"/>
      <c r="EES244" s="1187" t="s">
        <v>3868</v>
      </c>
      <c r="EET244" s="1188"/>
      <c r="EEU244" s="1188"/>
      <c r="EEV244" s="1188"/>
      <c r="EEW244" s="1188"/>
      <c r="EEX244" s="1188"/>
      <c r="EEY244" s="1188"/>
      <c r="EEZ244" s="1189"/>
      <c r="EFA244" s="1187" t="s">
        <v>3868</v>
      </c>
      <c r="EFB244" s="1188"/>
      <c r="EFC244" s="1188"/>
      <c r="EFD244" s="1188"/>
      <c r="EFE244" s="1188"/>
      <c r="EFF244" s="1188"/>
      <c r="EFG244" s="1188"/>
      <c r="EFH244" s="1189"/>
      <c r="EFI244" s="1187" t="s">
        <v>3868</v>
      </c>
      <c r="EFJ244" s="1188"/>
      <c r="EFK244" s="1188"/>
      <c r="EFL244" s="1188"/>
      <c r="EFM244" s="1188"/>
      <c r="EFN244" s="1188"/>
      <c r="EFO244" s="1188"/>
      <c r="EFP244" s="1189"/>
      <c r="EFQ244" s="1187" t="s">
        <v>3868</v>
      </c>
      <c r="EFR244" s="1188"/>
      <c r="EFS244" s="1188"/>
      <c r="EFT244" s="1188"/>
      <c r="EFU244" s="1188"/>
      <c r="EFV244" s="1188"/>
      <c r="EFW244" s="1188"/>
      <c r="EFX244" s="1189"/>
      <c r="EFY244" s="1187" t="s">
        <v>3868</v>
      </c>
      <c r="EFZ244" s="1188"/>
      <c r="EGA244" s="1188"/>
      <c r="EGB244" s="1188"/>
      <c r="EGC244" s="1188"/>
      <c r="EGD244" s="1188"/>
      <c r="EGE244" s="1188"/>
      <c r="EGF244" s="1189"/>
      <c r="EGG244" s="1187" t="s">
        <v>3868</v>
      </c>
      <c r="EGH244" s="1188"/>
      <c r="EGI244" s="1188"/>
      <c r="EGJ244" s="1188"/>
      <c r="EGK244" s="1188"/>
      <c r="EGL244" s="1188"/>
      <c r="EGM244" s="1188"/>
      <c r="EGN244" s="1189"/>
      <c r="EGO244" s="1187" t="s">
        <v>3868</v>
      </c>
      <c r="EGP244" s="1188"/>
      <c r="EGQ244" s="1188"/>
      <c r="EGR244" s="1188"/>
      <c r="EGS244" s="1188"/>
      <c r="EGT244" s="1188"/>
      <c r="EGU244" s="1188"/>
      <c r="EGV244" s="1189"/>
      <c r="EGW244" s="1187" t="s">
        <v>3868</v>
      </c>
      <c r="EGX244" s="1188"/>
      <c r="EGY244" s="1188"/>
      <c r="EGZ244" s="1188"/>
      <c r="EHA244" s="1188"/>
      <c r="EHB244" s="1188"/>
      <c r="EHC244" s="1188"/>
      <c r="EHD244" s="1189"/>
      <c r="EHE244" s="1187" t="s">
        <v>3868</v>
      </c>
      <c r="EHF244" s="1188"/>
      <c r="EHG244" s="1188"/>
      <c r="EHH244" s="1188"/>
      <c r="EHI244" s="1188"/>
      <c r="EHJ244" s="1188"/>
      <c r="EHK244" s="1188"/>
      <c r="EHL244" s="1189"/>
      <c r="EHM244" s="1187" t="s">
        <v>3868</v>
      </c>
      <c r="EHN244" s="1188"/>
      <c r="EHO244" s="1188"/>
      <c r="EHP244" s="1188"/>
      <c r="EHQ244" s="1188"/>
      <c r="EHR244" s="1188"/>
      <c r="EHS244" s="1188"/>
      <c r="EHT244" s="1189"/>
      <c r="EHU244" s="1187" t="s">
        <v>3868</v>
      </c>
      <c r="EHV244" s="1188"/>
      <c r="EHW244" s="1188"/>
      <c r="EHX244" s="1188"/>
      <c r="EHY244" s="1188"/>
      <c r="EHZ244" s="1188"/>
      <c r="EIA244" s="1188"/>
      <c r="EIB244" s="1189"/>
      <c r="EIC244" s="1187" t="s">
        <v>3868</v>
      </c>
      <c r="EID244" s="1188"/>
      <c r="EIE244" s="1188"/>
      <c r="EIF244" s="1188"/>
      <c r="EIG244" s="1188"/>
      <c r="EIH244" s="1188"/>
      <c r="EII244" s="1188"/>
      <c r="EIJ244" s="1189"/>
      <c r="EIK244" s="1187" t="s">
        <v>3868</v>
      </c>
      <c r="EIL244" s="1188"/>
      <c r="EIM244" s="1188"/>
      <c r="EIN244" s="1188"/>
      <c r="EIO244" s="1188"/>
      <c r="EIP244" s="1188"/>
      <c r="EIQ244" s="1188"/>
      <c r="EIR244" s="1189"/>
      <c r="EIS244" s="1187" t="s">
        <v>3868</v>
      </c>
      <c r="EIT244" s="1188"/>
      <c r="EIU244" s="1188"/>
      <c r="EIV244" s="1188"/>
      <c r="EIW244" s="1188"/>
      <c r="EIX244" s="1188"/>
      <c r="EIY244" s="1188"/>
      <c r="EIZ244" s="1189"/>
      <c r="EJA244" s="1187" t="s">
        <v>3868</v>
      </c>
      <c r="EJB244" s="1188"/>
      <c r="EJC244" s="1188"/>
      <c r="EJD244" s="1188"/>
      <c r="EJE244" s="1188"/>
      <c r="EJF244" s="1188"/>
      <c r="EJG244" s="1188"/>
      <c r="EJH244" s="1189"/>
      <c r="EJI244" s="1187" t="s">
        <v>3868</v>
      </c>
      <c r="EJJ244" s="1188"/>
      <c r="EJK244" s="1188"/>
      <c r="EJL244" s="1188"/>
      <c r="EJM244" s="1188"/>
      <c r="EJN244" s="1188"/>
      <c r="EJO244" s="1188"/>
      <c r="EJP244" s="1189"/>
      <c r="EJQ244" s="1187" t="s">
        <v>3868</v>
      </c>
      <c r="EJR244" s="1188"/>
      <c r="EJS244" s="1188"/>
      <c r="EJT244" s="1188"/>
      <c r="EJU244" s="1188"/>
      <c r="EJV244" s="1188"/>
      <c r="EJW244" s="1188"/>
      <c r="EJX244" s="1189"/>
      <c r="EJY244" s="1187" t="s">
        <v>3868</v>
      </c>
      <c r="EJZ244" s="1188"/>
      <c r="EKA244" s="1188"/>
      <c r="EKB244" s="1188"/>
      <c r="EKC244" s="1188"/>
      <c r="EKD244" s="1188"/>
      <c r="EKE244" s="1188"/>
      <c r="EKF244" s="1189"/>
      <c r="EKG244" s="1187" t="s">
        <v>3868</v>
      </c>
      <c r="EKH244" s="1188"/>
      <c r="EKI244" s="1188"/>
      <c r="EKJ244" s="1188"/>
      <c r="EKK244" s="1188"/>
      <c r="EKL244" s="1188"/>
      <c r="EKM244" s="1188"/>
      <c r="EKN244" s="1189"/>
      <c r="EKO244" s="1187" t="s">
        <v>3868</v>
      </c>
      <c r="EKP244" s="1188"/>
      <c r="EKQ244" s="1188"/>
      <c r="EKR244" s="1188"/>
      <c r="EKS244" s="1188"/>
      <c r="EKT244" s="1188"/>
      <c r="EKU244" s="1188"/>
      <c r="EKV244" s="1189"/>
      <c r="EKW244" s="1187" t="s">
        <v>3868</v>
      </c>
      <c r="EKX244" s="1188"/>
      <c r="EKY244" s="1188"/>
      <c r="EKZ244" s="1188"/>
      <c r="ELA244" s="1188"/>
      <c r="ELB244" s="1188"/>
      <c r="ELC244" s="1188"/>
      <c r="ELD244" s="1189"/>
      <c r="ELE244" s="1187" t="s">
        <v>3868</v>
      </c>
      <c r="ELF244" s="1188"/>
      <c r="ELG244" s="1188"/>
      <c r="ELH244" s="1188"/>
      <c r="ELI244" s="1188"/>
      <c r="ELJ244" s="1188"/>
      <c r="ELK244" s="1188"/>
      <c r="ELL244" s="1189"/>
      <c r="ELM244" s="1187" t="s">
        <v>3868</v>
      </c>
      <c r="ELN244" s="1188"/>
      <c r="ELO244" s="1188"/>
      <c r="ELP244" s="1188"/>
      <c r="ELQ244" s="1188"/>
      <c r="ELR244" s="1188"/>
      <c r="ELS244" s="1188"/>
      <c r="ELT244" s="1189"/>
      <c r="ELU244" s="1187" t="s">
        <v>3868</v>
      </c>
      <c r="ELV244" s="1188"/>
      <c r="ELW244" s="1188"/>
      <c r="ELX244" s="1188"/>
      <c r="ELY244" s="1188"/>
      <c r="ELZ244" s="1188"/>
      <c r="EMA244" s="1188"/>
      <c r="EMB244" s="1189"/>
      <c r="EMC244" s="1187" t="s">
        <v>3868</v>
      </c>
      <c r="EMD244" s="1188"/>
      <c r="EME244" s="1188"/>
      <c r="EMF244" s="1188"/>
      <c r="EMG244" s="1188"/>
      <c r="EMH244" s="1188"/>
      <c r="EMI244" s="1188"/>
      <c r="EMJ244" s="1189"/>
      <c r="EMK244" s="1187" t="s">
        <v>3868</v>
      </c>
      <c r="EML244" s="1188"/>
      <c r="EMM244" s="1188"/>
      <c r="EMN244" s="1188"/>
      <c r="EMO244" s="1188"/>
      <c r="EMP244" s="1188"/>
      <c r="EMQ244" s="1188"/>
      <c r="EMR244" s="1189"/>
      <c r="EMS244" s="1187" t="s">
        <v>3868</v>
      </c>
      <c r="EMT244" s="1188"/>
      <c r="EMU244" s="1188"/>
      <c r="EMV244" s="1188"/>
      <c r="EMW244" s="1188"/>
      <c r="EMX244" s="1188"/>
      <c r="EMY244" s="1188"/>
      <c r="EMZ244" s="1189"/>
      <c r="ENA244" s="1187" t="s">
        <v>3868</v>
      </c>
      <c r="ENB244" s="1188"/>
      <c r="ENC244" s="1188"/>
      <c r="END244" s="1188"/>
      <c r="ENE244" s="1188"/>
      <c r="ENF244" s="1188"/>
      <c r="ENG244" s="1188"/>
      <c r="ENH244" s="1189"/>
      <c r="ENI244" s="1187" t="s">
        <v>3868</v>
      </c>
      <c r="ENJ244" s="1188"/>
      <c r="ENK244" s="1188"/>
      <c r="ENL244" s="1188"/>
      <c r="ENM244" s="1188"/>
      <c r="ENN244" s="1188"/>
      <c r="ENO244" s="1188"/>
      <c r="ENP244" s="1189"/>
      <c r="ENQ244" s="1187" t="s">
        <v>3868</v>
      </c>
      <c r="ENR244" s="1188"/>
      <c r="ENS244" s="1188"/>
      <c r="ENT244" s="1188"/>
      <c r="ENU244" s="1188"/>
      <c r="ENV244" s="1188"/>
      <c r="ENW244" s="1188"/>
      <c r="ENX244" s="1189"/>
      <c r="ENY244" s="1187" t="s">
        <v>3868</v>
      </c>
      <c r="ENZ244" s="1188"/>
      <c r="EOA244" s="1188"/>
      <c r="EOB244" s="1188"/>
      <c r="EOC244" s="1188"/>
      <c r="EOD244" s="1188"/>
      <c r="EOE244" s="1188"/>
      <c r="EOF244" s="1189"/>
      <c r="EOG244" s="1187" t="s">
        <v>3868</v>
      </c>
      <c r="EOH244" s="1188"/>
      <c r="EOI244" s="1188"/>
      <c r="EOJ244" s="1188"/>
      <c r="EOK244" s="1188"/>
      <c r="EOL244" s="1188"/>
      <c r="EOM244" s="1188"/>
      <c r="EON244" s="1189"/>
      <c r="EOO244" s="1187" t="s">
        <v>3868</v>
      </c>
      <c r="EOP244" s="1188"/>
      <c r="EOQ244" s="1188"/>
      <c r="EOR244" s="1188"/>
      <c r="EOS244" s="1188"/>
      <c r="EOT244" s="1188"/>
      <c r="EOU244" s="1188"/>
      <c r="EOV244" s="1189"/>
      <c r="EOW244" s="1187" t="s">
        <v>3868</v>
      </c>
      <c r="EOX244" s="1188"/>
      <c r="EOY244" s="1188"/>
      <c r="EOZ244" s="1188"/>
      <c r="EPA244" s="1188"/>
      <c r="EPB244" s="1188"/>
      <c r="EPC244" s="1188"/>
      <c r="EPD244" s="1189"/>
      <c r="EPE244" s="1187" t="s">
        <v>3868</v>
      </c>
      <c r="EPF244" s="1188"/>
      <c r="EPG244" s="1188"/>
      <c r="EPH244" s="1188"/>
      <c r="EPI244" s="1188"/>
      <c r="EPJ244" s="1188"/>
      <c r="EPK244" s="1188"/>
      <c r="EPL244" s="1189"/>
      <c r="EPM244" s="1187" t="s">
        <v>3868</v>
      </c>
      <c r="EPN244" s="1188"/>
      <c r="EPO244" s="1188"/>
      <c r="EPP244" s="1188"/>
      <c r="EPQ244" s="1188"/>
      <c r="EPR244" s="1188"/>
      <c r="EPS244" s="1188"/>
      <c r="EPT244" s="1189"/>
      <c r="EPU244" s="1187" t="s">
        <v>3868</v>
      </c>
      <c r="EPV244" s="1188"/>
      <c r="EPW244" s="1188"/>
      <c r="EPX244" s="1188"/>
      <c r="EPY244" s="1188"/>
      <c r="EPZ244" s="1188"/>
      <c r="EQA244" s="1188"/>
      <c r="EQB244" s="1189"/>
      <c r="EQC244" s="1187" t="s">
        <v>3868</v>
      </c>
      <c r="EQD244" s="1188"/>
      <c r="EQE244" s="1188"/>
      <c r="EQF244" s="1188"/>
      <c r="EQG244" s="1188"/>
      <c r="EQH244" s="1188"/>
      <c r="EQI244" s="1188"/>
      <c r="EQJ244" s="1189"/>
      <c r="EQK244" s="1187" t="s">
        <v>3868</v>
      </c>
      <c r="EQL244" s="1188"/>
      <c r="EQM244" s="1188"/>
      <c r="EQN244" s="1188"/>
      <c r="EQO244" s="1188"/>
      <c r="EQP244" s="1188"/>
      <c r="EQQ244" s="1188"/>
      <c r="EQR244" s="1189"/>
      <c r="EQS244" s="1187" t="s">
        <v>3868</v>
      </c>
      <c r="EQT244" s="1188"/>
      <c r="EQU244" s="1188"/>
      <c r="EQV244" s="1188"/>
      <c r="EQW244" s="1188"/>
      <c r="EQX244" s="1188"/>
      <c r="EQY244" s="1188"/>
      <c r="EQZ244" s="1189"/>
      <c r="ERA244" s="1187" t="s">
        <v>3868</v>
      </c>
      <c r="ERB244" s="1188"/>
      <c r="ERC244" s="1188"/>
      <c r="ERD244" s="1188"/>
      <c r="ERE244" s="1188"/>
      <c r="ERF244" s="1188"/>
      <c r="ERG244" s="1188"/>
      <c r="ERH244" s="1189"/>
      <c r="ERI244" s="1187" t="s">
        <v>3868</v>
      </c>
      <c r="ERJ244" s="1188"/>
      <c r="ERK244" s="1188"/>
      <c r="ERL244" s="1188"/>
      <c r="ERM244" s="1188"/>
      <c r="ERN244" s="1188"/>
      <c r="ERO244" s="1188"/>
      <c r="ERP244" s="1189"/>
      <c r="ERQ244" s="1187" t="s">
        <v>3868</v>
      </c>
      <c r="ERR244" s="1188"/>
      <c r="ERS244" s="1188"/>
      <c r="ERT244" s="1188"/>
      <c r="ERU244" s="1188"/>
      <c r="ERV244" s="1188"/>
      <c r="ERW244" s="1188"/>
      <c r="ERX244" s="1189"/>
      <c r="ERY244" s="1187" t="s">
        <v>3868</v>
      </c>
      <c r="ERZ244" s="1188"/>
      <c r="ESA244" s="1188"/>
      <c r="ESB244" s="1188"/>
      <c r="ESC244" s="1188"/>
      <c r="ESD244" s="1188"/>
      <c r="ESE244" s="1188"/>
      <c r="ESF244" s="1189"/>
      <c r="ESG244" s="1187" t="s">
        <v>3868</v>
      </c>
      <c r="ESH244" s="1188"/>
      <c r="ESI244" s="1188"/>
      <c r="ESJ244" s="1188"/>
      <c r="ESK244" s="1188"/>
      <c r="ESL244" s="1188"/>
      <c r="ESM244" s="1188"/>
      <c r="ESN244" s="1189"/>
      <c r="ESO244" s="1187" t="s">
        <v>3868</v>
      </c>
      <c r="ESP244" s="1188"/>
      <c r="ESQ244" s="1188"/>
      <c r="ESR244" s="1188"/>
      <c r="ESS244" s="1188"/>
      <c r="EST244" s="1188"/>
      <c r="ESU244" s="1188"/>
      <c r="ESV244" s="1189"/>
      <c r="ESW244" s="1187" t="s">
        <v>3868</v>
      </c>
      <c r="ESX244" s="1188"/>
      <c r="ESY244" s="1188"/>
      <c r="ESZ244" s="1188"/>
      <c r="ETA244" s="1188"/>
      <c r="ETB244" s="1188"/>
      <c r="ETC244" s="1188"/>
      <c r="ETD244" s="1189"/>
      <c r="ETE244" s="1187" t="s">
        <v>3868</v>
      </c>
      <c r="ETF244" s="1188"/>
      <c r="ETG244" s="1188"/>
      <c r="ETH244" s="1188"/>
      <c r="ETI244" s="1188"/>
      <c r="ETJ244" s="1188"/>
      <c r="ETK244" s="1188"/>
      <c r="ETL244" s="1189"/>
      <c r="ETM244" s="1187" t="s">
        <v>3868</v>
      </c>
      <c r="ETN244" s="1188"/>
      <c r="ETO244" s="1188"/>
      <c r="ETP244" s="1188"/>
      <c r="ETQ244" s="1188"/>
      <c r="ETR244" s="1188"/>
      <c r="ETS244" s="1188"/>
      <c r="ETT244" s="1189"/>
      <c r="ETU244" s="1187" t="s">
        <v>3868</v>
      </c>
      <c r="ETV244" s="1188"/>
      <c r="ETW244" s="1188"/>
      <c r="ETX244" s="1188"/>
      <c r="ETY244" s="1188"/>
      <c r="ETZ244" s="1188"/>
      <c r="EUA244" s="1188"/>
      <c r="EUB244" s="1189"/>
      <c r="EUC244" s="1187" t="s">
        <v>3868</v>
      </c>
      <c r="EUD244" s="1188"/>
      <c r="EUE244" s="1188"/>
      <c r="EUF244" s="1188"/>
      <c r="EUG244" s="1188"/>
      <c r="EUH244" s="1188"/>
      <c r="EUI244" s="1188"/>
      <c r="EUJ244" s="1189"/>
      <c r="EUK244" s="1187" t="s">
        <v>3868</v>
      </c>
      <c r="EUL244" s="1188"/>
      <c r="EUM244" s="1188"/>
      <c r="EUN244" s="1188"/>
      <c r="EUO244" s="1188"/>
      <c r="EUP244" s="1188"/>
      <c r="EUQ244" s="1188"/>
      <c r="EUR244" s="1189"/>
      <c r="EUS244" s="1187" t="s">
        <v>3868</v>
      </c>
      <c r="EUT244" s="1188"/>
      <c r="EUU244" s="1188"/>
      <c r="EUV244" s="1188"/>
      <c r="EUW244" s="1188"/>
      <c r="EUX244" s="1188"/>
      <c r="EUY244" s="1188"/>
      <c r="EUZ244" s="1189"/>
      <c r="EVA244" s="1187" t="s">
        <v>3868</v>
      </c>
      <c r="EVB244" s="1188"/>
      <c r="EVC244" s="1188"/>
      <c r="EVD244" s="1188"/>
      <c r="EVE244" s="1188"/>
      <c r="EVF244" s="1188"/>
      <c r="EVG244" s="1188"/>
      <c r="EVH244" s="1189"/>
      <c r="EVI244" s="1187" t="s">
        <v>3868</v>
      </c>
      <c r="EVJ244" s="1188"/>
      <c r="EVK244" s="1188"/>
      <c r="EVL244" s="1188"/>
      <c r="EVM244" s="1188"/>
      <c r="EVN244" s="1188"/>
      <c r="EVO244" s="1188"/>
      <c r="EVP244" s="1189"/>
      <c r="EVQ244" s="1187" t="s">
        <v>3868</v>
      </c>
      <c r="EVR244" s="1188"/>
      <c r="EVS244" s="1188"/>
      <c r="EVT244" s="1188"/>
      <c r="EVU244" s="1188"/>
      <c r="EVV244" s="1188"/>
      <c r="EVW244" s="1188"/>
      <c r="EVX244" s="1189"/>
      <c r="EVY244" s="1187" t="s">
        <v>3868</v>
      </c>
      <c r="EVZ244" s="1188"/>
      <c r="EWA244" s="1188"/>
      <c r="EWB244" s="1188"/>
      <c r="EWC244" s="1188"/>
      <c r="EWD244" s="1188"/>
      <c r="EWE244" s="1188"/>
      <c r="EWF244" s="1189"/>
      <c r="EWG244" s="1187" t="s">
        <v>3868</v>
      </c>
      <c r="EWH244" s="1188"/>
      <c r="EWI244" s="1188"/>
      <c r="EWJ244" s="1188"/>
      <c r="EWK244" s="1188"/>
      <c r="EWL244" s="1188"/>
      <c r="EWM244" s="1188"/>
      <c r="EWN244" s="1189"/>
      <c r="EWO244" s="1187" t="s">
        <v>3868</v>
      </c>
      <c r="EWP244" s="1188"/>
      <c r="EWQ244" s="1188"/>
      <c r="EWR244" s="1188"/>
      <c r="EWS244" s="1188"/>
      <c r="EWT244" s="1188"/>
      <c r="EWU244" s="1188"/>
      <c r="EWV244" s="1189"/>
      <c r="EWW244" s="1187" t="s">
        <v>3868</v>
      </c>
      <c r="EWX244" s="1188"/>
      <c r="EWY244" s="1188"/>
      <c r="EWZ244" s="1188"/>
      <c r="EXA244" s="1188"/>
      <c r="EXB244" s="1188"/>
      <c r="EXC244" s="1188"/>
      <c r="EXD244" s="1189"/>
      <c r="EXE244" s="1187" t="s">
        <v>3868</v>
      </c>
      <c r="EXF244" s="1188"/>
      <c r="EXG244" s="1188"/>
      <c r="EXH244" s="1188"/>
      <c r="EXI244" s="1188"/>
      <c r="EXJ244" s="1188"/>
      <c r="EXK244" s="1188"/>
      <c r="EXL244" s="1189"/>
      <c r="EXM244" s="1187" t="s">
        <v>3868</v>
      </c>
      <c r="EXN244" s="1188"/>
      <c r="EXO244" s="1188"/>
      <c r="EXP244" s="1188"/>
      <c r="EXQ244" s="1188"/>
      <c r="EXR244" s="1188"/>
      <c r="EXS244" s="1188"/>
      <c r="EXT244" s="1189"/>
      <c r="EXU244" s="1187" t="s">
        <v>3868</v>
      </c>
      <c r="EXV244" s="1188"/>
      <c r="EXW244" s="1188"/>
      <c r="EXX244" s="1188"/>
      <c r="EXY244" s="1188"/>
      <c r="EXZ244" s="1188"/>
      <c r="EYA244" s="1188"/>
      <c r="EYB244" s="1189"/>
      <c r="EYC244" s="1187" t="s">
        <v>3868</v>
      </c>
      <c r="EYD244" s="1188"/>
      <c r="EYE244" s="1188"/>
      <c r="EYF244" s="1188"/>
      <c r="EYG244" s="1188"/>
      <c r="EYH244" s="1188"/>
      <c r="EYI244" s="1188"/>
      <c r="EYJ244" s="1189"/>
      <c r="EYK244" s="1187" t="s">
        <v>3868</v>
      </c>
      <c r="EYL244" s="1188"/>
      <c r="EYM244" s="1188"/>
      <c r="EYN244" s="1188"/>
      <c r="EYO244" s="1188"/>
      <c r="EYP244" s="1188"/>
      <c r="EYQ244" s="1188"/>
      <c r="EYR244" s="1189"/>
      <c r="EYS244" s="1187" t="s">
        <v>3868</v>
      </c>
      <c r="EYT244" s="1188"/>
      <c r="EYU244" s="1188"/>
      <c r="EYV244" s="1188"/>
      <c r="EYW244" s="1188"/>
      <c r="EYX244" s="1188"/>
      <c r="EYY244" s="1188"/>
      <c r="EYZ244" s="1189"/>
      <c r="EZA244" s="1187" t="s">
        <v>3868</v>
      </c>
      <c r="EZB244" s="1188"/>
      <c r="EZC244" s="1188"/>
      <c r="EZD244" s="1188"/>
      <c r="EZE244" s="1188"/>
      <c r="EZF244" s="1188"/>
      <c r="EZG244" s="1188"/>
      <c r="EZH244" s="1189"/>
      <c r="EZI244" s="1187" t="s">
        <v>3868</v>
      </c>
      <c r="EZJ244" s="1188"/>
      <c r="EZK244" s="1188"/>
      <c r="EZL244" s="1188"/>
      <c r="EZM244" s="1188"/>
      <c r="EZN244" s="1188"/>
      <c r="EZO244" s="1188"/>
      <c r="EZP244" s="1189"/>
      <c r="EZQ244" s="1187" t="s">
        <v>3868</v>
      </c>
      <c r="EZR244" s="1188"/>
      <c r="EZS244" s="1188"/>
      <c r="EZT244" s="1188"/>
      <c r="EZU244" s="1188"/>
      <c r="EZV244" s="1188"/>
      <c r="EZW244" s="1188"/>
      <c r="EZX244" s="1189"/>
      <c r="EZY244" s="1187" t="s">
        <v>3868</v>
      </c>
      <c r="EZZ244" s="1188"/>
      <c r="FAA244" s="1188"/>
      <c r="FAB244" s="1188"/>
      <c r="FAC244" s="1188"/>
      <c r="FAD244" s="1188"/>
      <c r="FAE244" s="1188"/>
      <c r="FAF244" s="1189"/>
      <c r="FAG244" s="1187" t="s">
        <v>3868</v>
      </c>
      <c r="FAH244" s="1188"/>
      <c r="FAI244" s="1188"/>
      <c r="FAJ244" s="1188"/>
      <c r="FAK244" s="1188"/>
      <c r="FAL244" s="1188"/>
      <c r="FAM244" s="1188"/>
      <c r="FAN244" s="1189"/>
      <c r="FAO244" s="1187" t="s">
        <v>3868</v>
      </c>
      <c r="FAP244" s="1188"/>
      <c r="FAQ244" s="1188"/>
      <c r="FAR244" s="1188"/>
      <c r="FAS244" s="1188"/>
      <c r="FAT244" s="1188"/>
      <c r="FAU244" s="1188"/>
      <c r="FAV244" s="1189"/>
      <c r="FAW244" s="1187" t="s">
        <v>3868</v>
      </c>
      <c r="FAX244" s="1188"/>
      <c r="FAY244" s="1188"/>
      <c r="FAZ244" s="1188"/>
      <c r="FBA244" s="1188"/>
      <c r="FBB244" s="1188"/>
      <c r="FBC244" s="1188"/>
      <c r="FBD244" s="1189"/>
      <c r="FBE244" s="1187" t="s">
        <v>3868</v>
      </c>
      <c r="FBF244" s="1188"/>
      <c r="FBG244" s="1188"/>
      <c r="FBH244" s="1188"/>
      <c r="FBI244" s="1188"/>
      <c r="FBJ244" s="1188"/>
      <c r="FBK244" s="1188"/>
      <c r="FBL244" s="1189"/>
      <c r="FBM244" s="1187" t="s">
        <v>3868</v>
      </c>
      <c r="FBN244" s="1188"/>
      <c r="FBO244" s="1188"/>
      <c r="FBP244" s="1188"/>
      <c r="FBQ244" s="1188"/>
      <c r="FBR244" s="1188"/>
      <c r="FBS244" s="1188"/>
      <c r="FBT244" s="1189"/>
      <c r="FBU244" s="1187" t="s">
        <v>3868</v>
      </c>
      <c r="FBV244" s="1188"/>
      <c r="FBW244" s="1188"/>
      <c r="FBX244" s="1188"/>
      <c r="FBY244" s="1188"/>
      <c r="FBZ244" s="1188"/>
      <c r="FCA244" s="1188"/>
      <c r="FCB244" s="1189"/>
      <c r="FCC244" s="1187" t="s">
        <v>3868</v>
      </c>
      <c r="FCD244" s="1188"/>
      <c r="FCE244" s="1188"/>
      <c r="FCF244" s="1188"/>
      <c r="FCG244" s="1188"/>
      <c r="FCH244" s="1188"/>
      <c r="FCI244" s="1188"/>
      <c r="FCJ244" s="1189"/>
      <c r="FCK244" s="1187" t="s">
        <v>3868</v>
      </c>
      <c r="FCL244" s="1188"/>
      <c r="FCM244" s="1188"/>
      <c r="FCN244" s="1188"/>
      <c r="FCO244" s="1188"/>
      <c r="FCP244" s="1188"/>
      <c r="FCQ244" s="1188"/>
      <c r="FCR244" s="1189"/>
      <c r="FCS244" s="1187" t="s">
        <v>3868</v>
      </c>
      <c r="FCT244" s="1188"/>
      <c r="FCU244" s="1188"/>
      <c r="FCV244" s="1188"/>
      <c r="FCW244" s="1188"/>
      <c r="FCX244" s="1188"/>
      <c r="FCY244" s="1188"/>
      <c r="FCZ244" s="1189"/>
      <c r="FDA244" s="1187" t="s">
        <v>3868</v>
      </c>
      <c r="FDB244" s="1188"/>
      <c r="FDC244" s="1188"/>
      <c r="FDD244" s="1188"/>
      <c r="FDE244" s="1188"/>
      <c r="FDF244" s="1188"/>
      <c r="FDG244" s="1188"/>
      <c r="FDH244" s="1189"/>
      <c r="FDI244" s="1187" t="s">
        <v>3868</v>
      </c>
      <c r="FDJ244" s="1188"/>
      <c r="FDK244" s="1188"/>
      <c r="FDL244" s="1188"/>
      <c r="FDM244" s="1188"/>
      <c r="FDN244" s="1188"/>
      <c r="FDO244" s="1188"/>
      <c r="FDP244" s="1189"/>
      <c r="FDQ244" s="1187" t="s">
        <v>3868</v>
      </c>
      <c r="FDR244" s="1188"/>
      <c r="FDS244" s="1188"/>
      <c r="FDT244" s="1188"/>
      <c r="FDU244" s="1188"/>
      <c r="FDV244" s="1188"/>
      <c r="FDW244" s="1188"/>
      <c r="FDX244" s="1189"/>
      <c r="FDY244" s="1187" t="s">
        <v>3868</v>
      </c>
      <c r="FDZ244" s="1188"/>
      <c r="FEA244" s="1188"/>
      <c r="FEB244" s="1188"/>
      <c r="FEC244" s="1188"/>
      <c r="FED244" s="1188"/>
      <c r="FEE244" s="1188"/>
      <c r="FEF244" s="1189"/>
      <c r="FEG244" s="1187" t="s">
        <v>3868</v>
      </c>
      <c r="FEH244" s="1188"/>
      <c r="FEI244" s="1188"/>
      <c r="FEJ244" s="1188"/>
      <c r="FEK244" s="1188"/>
      <c r="FEL244" s="1188"/>
      <c r="FEM244" s="1188"/>
      <c r="FEN244" s="1189"/>
      <c r="FEO244" s="1187" t="s">
        <v>3868</v>
      </c>
      <c r="FEP244" s="1188"/>
      <c r="FEQ244" s="1188"/>
      <c r="FER244" s="1188"/>
      <c r="FES244" s="1188"/>
      <c r="FET244" s="1188"/>
      <c r="FEU244" s="1188"/>
      <c r="FEV244" s="1189"/>
      <c r="FEW244" s="1187" t="s">
        <v>3868</v>
      </c>
      <c r="FEX244" s="1188"/>
      <c r="FEY244" s="1188"/>
      <c r="FEZ244" s="1188"/>
      <c r="FFA244" s="1188"/>
      <c r="FFB244" s="1188"/>
      <c r="FFC244" s="1188"/>
      <c r="FFD244" s="1189"/>
      <c r="FFE244" s="1187" t="s">
        <v>3868</v>
      </c>
      <c r="FFF244" s="1188"/>
      <c r="FFG244" s="1188"/>
      <c r="FFH244" s="1188"/>
      <c r="FFI244" s="1188"/>
      <c r="FFJ244" s="1188"/>
      <c r="FFK244" s="1188"/>
      <c r="FFL244" s="1189"/>
      <c r="FFM244" s="1187" t="s">
        <v>3868</v>
      </c>
      <c r="FFN244" s="1188"/>
      <c r="FFO244" s="1188"/>
      <c r="FFP244" s="1188"/>
      <c r="FFQ244" s="1188"/>
      <c r="FFR244" s="1188"/>
      <c r="FFS244" s="1188"/>
      <c r="FFT244" s="1189"/>
      <c r="FFU244" s="1187" t="s">
        <v>3868</v>
      </c>
      <c r="FFV244" s="1188"/>
      <c r="FFW244" s="1188"/>
      <c r="FFX244" s="1188"/>
      <c r="FFY244" s="1188"/>
      <c r="FFZ244" s="1188"/>
      <c r="FGA244" s="1188"/>
      <c r="FGB244" s="1189"/>
      <c r="FGC244" s="1187" t="s">
        <v>3868</v>
      </c>
      <c r="FGD244" s="1188"/>
      <c r="FGE244" s="1188"/>
      <c r="FGF244" s="1188"/>
      <c r="FGG244" s="1188"/>
      <c r="FGH244" s="1188"/>
      <c r="FGI244" s="1188"/>
      <c r="FGJ244" s="1189"/>
      <c r="FGK244" s="1187" t="s">
        <v>3868</v>
      </c>
      <c r="FGL244" s="1188"/>
      <c r="FGM244" s="1188"/>
      <c r="FGN244" s="1188"/>
      <c r="FGO244" s="1188"/>
      <c r="FGP244" s="1188"/>
      <c r="FGQ244" s="1188"/>
      <c r="FGR244" s="1189"/>
      <c r="FGS244" s="1187" t="s">
        <v>3868</v>
      </c>
      <c r="FGT244" s="1188"/>
      <c r="FGU244" s="1188"/>
      <c r="FGV244" s="1188"/>
      <c r="FGW244" s="1188"/>
      <c r="FGX244" s="1188"/>
      <c r="FGY244" s="1188"/>
      <c r="FGZ244" s="1189"/>
      <c r="FHA244" s="1187" t="s">
        <v>3868</v>
      </c>
      <c r="FHB244" s="1188"/>
      <c r="FHC244" s="1188"/>
      <c r="FHD244" s="1188"/>
      <c r="FHE244" s="1188"/>
      <c r="FHF244" s="1188"/>
      <c r="FHG244" s="1188"/>
      <c r="FHH244" s="1189"/>
      <c r="FHI244" s="1187" t="s">
        <v>3868</v>
      </c>
      <c r="FHJ244" s="1188"/>
      <c r="FHK244" s="1188"/>
      <c r="FHL244" s="1188"/>
      <c r="FHM244" s="1188"/>
      <c r="FHN244" s="1188"/>
      <c r="FHO244" s="1188"/>
      <c r="FHP244" s="1189"/>
      <c r="FHQ244" s="1187" t="s">
        <v>3868</v>
      </c>
      <c r="FHR244" s="1188"/>
      <c r="FHS244" s="1188"/>
      <c r="FHT244" s="1188"/>
      <c r="FHU244" s="1188"/>
      <c r="FHV244" s="1188"/>
      <c r="FHW244" s="1188"/>
      <c r="FHX244" s="1189"/>
      <c r="FHY244" s="1187" t="s">
        <v>3868</v>
      </c>
      <c r="FHZ244" s="1188"/>
      <c r="FIA244" s="1188"/>
      <c r="FIB244" s="1188"/>
      <c r="FIC244" s="1188"/>
      <c r="FID244" s="1188"/>
      <c r="FIE244" s="1188"/>
      <c r="FIF244" s="1189"/>
      <c r="FIG244" s="1187" t="s">
        <v>3868</v>
      </c>
      <c r="FIH244" s="1188"/>
      <c r="FII244" s="1188"/>
      <c r="FIJ244" s="1188"/>
      <c r="FIK244" s="1188"/>
      <c r="FIL244" s="1188"/>
      <c r="FIM244" s="1188"/>
      <c r="FIN244" s="1189"/>
      <c r="FIO244" s="1187" t="s">
        <v>3868</v>
      </c>
      <c r="FIP244" s="1188"/>
      <c r="FIQ244" s="1188"/>
      <c r="FIR244" s="1188"/>
      <c r="FIS244" s="1188"/>
      <c r="FIT244" s="1188"/>
      <c r="FIU244" s="1188"/>
      <c r="FIV244" s="1189"/>
      <c r="FIW244" s="1187" t="s">
        <v>3868</v>
      </c>
      <c r="FIX244" s="1188"/>
      <c r="FIY244" s="1188"/>
      <c r="FIZ244" s="1188"/>
      <c r="FJA244" s="1188"/>
      <c r="FJB244" s="1188"/>
      <c r="FJC244" s="1188"/>
      <c r="FJD244" s="1189"/>
      <c r="FJE244" s="1187" t="s">
        <v>3868</v>
      </c>
      <c r="FJF244" s="1188"/>
      <c r="FJG244" s="1188"/>
      <c r="FJH244" s="1188"/>
      <c r="FJI244" s="1188"/>
      <c r="FJJ244" s="1188"/>
      <c r="FJK244" s="1188"/>
      <c r="FJL244" s="1189"/>
      <c r="FJM244" s="1187" t="s">
        <v>3868</v>
      </c>
      <c r="FJN244" s="1188"/>
      <c r="FJO244" s="1188"/>
      <c r="FJP244" s="1188"/>
      <c r="FJQ244" s="1188"/>
      <c r="FJR244" s="1188"/>
      <c r="FJS244" s="1188"/>
      <c r="FJT244" s="1189"/>
      <c r="FJU244" s="1187" t="s">
        <v>3868</v>
      </c>
      <c r="FJV244" s="1188"/>
      <c r="FJW244" s="1188"/>
      <c r="FJX244" s="1188"/>
      <c r="FJY244" s="1188"/>
      <c r="FJZ244" s="1188"/>
      <c r="FKA244" s="1188"/>
      <c r="FKB244" s="1189"/>
      <c r="FKC244" s="1187" t="s">
        <v>3868</v>
      </c>
      <c r="FKD244" s="1188"/>
      <c r="FKE244" s="1188"/>
      <c r="FKF244" s="1188"/>
      <c r="FKG244" s="1188"/>
      <c r="FKH244" s="1188"/>
      <c r="FKI244" s="1188"/>
      <c r="FKJ244" s="1189"/>
      <c r="FKK244" s="1187" t="s">
        <v>3868</v>
      </c>
      <c r="FKL244" s="1188"/>
      <c r="FKM244" s="1188"/>
      <c r="FKN244" s="1188"/>
      <c r="FKO244" s="1188"/>
      <c r="FKP244" s="1188"/>
      <c r="FKQ244" s="1188"/>
      <c r="FKR244" s="1189"/>
      <c r="FKS244" s="1187" t="s">
        <v>3868</v>
      </c>
      <c r="FKT244" s="1188"/>
      <c r="FKU244" s="1188"/>
      <c r="FKV244" s="1188"/>
      <c r="FKW244" s="1188"/>
      <c r="FKX244" s="1188"/>
      <c r="FKY244" s="1188"/>
      <c r="FKZ244" s="1189"/>
      <c r="FLA244" s="1187" t="s">
        <v>3868</v>
      </c>
      <c r="FLB244" s="1188"/>
      <c r="FLC244" s="1188"/>
      <c r="FLD244" s="1188"/>
      <c r="FLE244" s="1188"/>
      <c r="FLF244" s="1188"/>
      <c r="FLG244" s="1188"/>
      <c r="FLH244" s="1189"/>
      <c r="FLI244" s="1187" t="s">
        <v>3868</v>
      </c>
      <c r="FLJ244" s="1188"/>
      <c r="FLK244" s="1188"/>
      <c r="FLL244" s="1188"/>
      <c r="FLM244" s="1188"/>
      <c r="FLN244" s="1188"/>
      <c r="FLO244" s="1188"/>
      <c r="FLP244" s="1189"/>
      <c r="FLQ244" s="1187" t="s">
        <v>3868</v>
      </c>
      <c r="FLR244" s="1188"/>
      <c r="FLS244" s="1188"/>
      <c r="FLT244" s="1188"/>
      <c r="FLU244" s="1188"/>
      <c r="FLV244" s="1188"/>
      <c r="FLW244" s="1188"/>
      <c r="FLX244" s="1189"/>
      <c r="FLY244" s="1187" t="s">
        <v>3868</v>
      </c>
      <c r="FLZ244" s="1188"/>
      <c r="FMA244" s="1188"/>
      <c r="FMB244" s="1188"/>
      <c r="FMC244" s="1188"/>
      <c r="FMD244" s="1188"/>
      <c r="FME244" s="1188"/>
      <c r="FMF244" s="1189"/>
      <c r="FMG244" s="1187" t="s">
        <v>3868</v>
      </c>
      <c r="FMH244" s="1188"/>
      <c r="FMI244" s="1188"/>
      <c r="FMJ244" s="1188"/>
      <c r="FMK244" s="1188"/>
      <c r="FML244" s="1188"/>
      <c r="FMM244" s="1188"/>
      <c r="FMN244" s="1189"/>
      <c r="FMO244" s="1187" t="s">
        <v>3868</v>
      </c>
      <c r="FMP244" s="1188"/>
      <c r="FMQ244" s="1188"/>
      <c r="FMR244" s="1188"/>
      <c r="FMS244" s="1188"/>
      <c r="FMT244" s="1188"/>
      <c r="FMU244" s="1188"/>
      <c r="FMV244" s="1189"/>
      <c r="FMW244" s="1187" t="s">
        <v>3868</v>
      </c>
      <c r="FMX244" s="1188"/>
      <c r="FMY244" s="1188"/>
      <c r="FMZ244" s="1188"/>
      <c r="FNA244" s="1188"/>
      <c r="FNB244" s="1188"/>
      <c r="FNC244" s="1188"/>
      <c r="FND244" s="1189"/>
      <c r="FNE244" s="1187" t="s">
        <v>3868</v>
      </c>
      <c r="FNF244" s="1188"/>
      <c r="FNG244" s="1188"/>
      <c r="FNH244" s="1188"/>
      <c r="FNI244" s="1188"/>
      <c r="FNJ244" s="1188"/>
      <c r="FNK244" s="1188"/>
      <c r="FNL244" s="1189"/>
      <c r="FNM244" s="1187" t="s">
        <v>3868</v>
      </c>
      <c r="FNN244" s="1188"/>
      <c r="FNO244" s="1188"/>
      <c r="FNP244" s="1188"/>
      <c r="FNQ244" s="1188"/>
      <c r="FNR244" s="1188"/>
      <c r="FNS244" s="1188"/>
      <c r="FNT244" s="1189"/>
      <c r="FNU244" s="1187" t="s">
        <v>3868</v>
      </c>
      <c r="FNV244" s="1188"/>
      <c r="FNW244" s="1188"/>
      <c r="FNX244" s="1188"/>
      <c r="FNY244" s="1188"/>
      <c r="FNZ244" s="1188"/>
      <c r="FOA244" s="1188"/>
      <c r="FOB244" s="1189"/>
      <c r="FOC244" s="1187" t="s">
        <v>3868</v>
      </c>
      <c r="FOD244" s="1188"/>
      <c r="FOE244" s="1188"/>
      <c r="FOF244" s="1188"/>
      <c r="FOG244" s="1188"/>
      <c r="FOH244" s="1188"/>
      <c r="FOI244" s="1188"/>
      <c r="FOJ244" s="1189"/>
      <c r="FOK244" s="1187" t="s">
        <v>3868</v>
      </c>
      <c r="FOL244" s="1188"/>
      <c r="FOM244" s="1188"/>
      <c r="FON244" s="1188"/>
      <c r="FOO244" s="1188"/>
      <c r="FOP244" s="1188"/>
      <c r="FOQ244" s="1188"/>
      <c r="FOR244" s="1189"/>
      <c r="FOS244" s="1187" t="s">
        <v>3868</v>
      </c>
      <c r="FOT244" s="1188"/>
      <c r="FOU244" s="1188"/>
      <c r="FOV244" s="1188"/>
      <c r="FOW244" s="1188"/>
      <c r="FOX244" s="1188"/>
      <c r="FOY244" s="1188"/>
      <c r="FOZ244" s="1189"/>
      <c r="FPA244" s="1187" t="s">
        <v>3868</v>
      </c>
      <c r="FPB244" s="1188"/>
      <c r="FPC244" s="1188"/>
      <c r="FPD244" s="1188"/>
      <c r="FPE244" s="1188"/>
      <c r="FPF244" s="1188"/>
      <c r="FPG244" s="1188"/>
      <c r="FPH244" s="1189"/>
      <c r="FPI244" s="1187" t="s">
        <v>3868</v>
      </c>
      <c r="FPJ244" s="1188"/>
      <c r="FPK244" s="1188"/>
      <c r="FPL244" s="1188"/>
      <c r="FPM244" s="1188"/>
      <c r="FPN244" s="1188"/>
      <c r="FPO244" s="1188"/>
      <c r="FPP244" s="1189"/>
      <c r="FPQ244" s="1187" t="s">
        <v>3868</v>
      </c>
      <c r="FPR244" s="1188"/>
      <c r="FPS244" s="1188"/>
      <c r="FPT244" s="1188"/>
      <c r="FPU244" s="1188"/>
      <c r="FPV244" s="1188"/>
      <c r="FPW244" s="1188"/>
      <c r="FPX244" s="1189"/>
      <c r="FPY244" s="1187" t="s">
        <v>3868</v>
      </c>
      <c r="FPZ244" s="1188"/>
      <c r="FQA244" s="1188"/>
      <c r="FQB244" s="1188"/>
      <c r="FQC244" s="1188"/>
      <c r="FQD244" s="1188"/>
      <c r="FQE244" s="1188"/>
      <c r="FQF244" s="1189"/>
      <c r="FQG244" s="1187" t="s">
        <v>3868</v>
      </c>
      <c r="FQH244" s="1188"/>
      <c r="FQI244" s="1188"/>
      <c r="FQJ244" s="1188"/>
      <c r="FQK244" s="1188"/>
      <c r="FQL244" s="1188"/>
      <c r="FQM244" s="1188"/>
      <c r="FQN244" s="1189"/>
      <c r="FQO244" s="1187" t="s">
        <v>3868</v>
      </c>
      <c r="FQP244" s="1188"/>
      <c r="FQQ244" s="1188"/>
      <c r="FQR244" s="1188"/>
      <c r="FQS244" s="1188"/>
      <c r="FQT244" s="1188"/>
      <c r="FQU244" s="1188"/>
      <c r="FQV244" s="1189"/>
      <c r="FQW244" s="1187" t="s">
        <v>3868</v>
      </c>
      <c r="FQX244" s="1188"/>
      <c r="FQY244" s="1188"/>
      <c r="FQZ244" s="1188"/>
      <c r="FRA244" s="1188"/>
      <c r="FRB244" s="1188"/>
      <c r="FRC244" s="1188"/>
      <c r="FRD244" s="1189"/>
      <c r="FRE244" s="1187" t="s">
        <v>3868</v>
      </c>
      <c r="FRF244" s="1188"/>
      <c r="FRG244" s="1188"/>
      <c r="FRH244" s="1188"/>
      <c r="FRI244" s="1188"/>
      <c r="FRJ244" s="1188"/>
      <c r="FRK244" s="1188"/>
      <c r="FRL244" s="1189"/>
      <c r="FRM244" s="1187" t="s">
        <v>3868</v>
      </c>
      <c r="FRN244" s="1188"/>
      <c r="FRO244" s="1188"/>
      <c r="FRP244" s="1188"/>
      <c r="FRQ244" s="1188"/>
      <c r="FRR244" s="1188"/>
      <c r="FRS244" s="1188"/>
      <c r="FRT244" s="1189"/>
      <c r="FRU244" s="1187" t="s">
        <v>3868</v>
      </c>
      <c r="FRV244" s="1188"/>
      <c r="FRW244" s="1188"/>
      <c r="FRX244" s="1188"/>
      <c r="FRY244" s="1188"/>
      <c r="FRZ244" s="1188"/>
      <c r="FSA244" s="1188"/>
      <c r="FSB244" s="1189"/>
      <c r="FSC244" s="1187" t="s">
        <v>3868</v>
      </c>
      <c r="FSD244" s="1188"/>
      <c r="FSE244" s="1188"/>
      <c r="FSF244" s="1188"/>
      <c r="FSG244" s="1188"/>
      <c r="FSH244" s="1188"/>
      <c r="FSI244" s="1188"/>
      <c r="FSJ244" s="1189"/>
      <c r="FSK244" s="1187" t="s">
        <v>3868</v>
      </c>
      <c r="FSL244" s="1188"/>
      <c r="FSM244" s="1188"/>
      <c r="FSN244" s="1188"/>
      <c r="FSO244" s="1188"/>
      <c r="FSP244" s="1188"/>
      <c r="FSQ244" s="1188"/>
      <c r="FSR244" s="1189"/>
      <c r="FSS244" s="1187" t="s">
        <v>3868</v>
      </c>
      <c r="FST244" s="1188"/>
      <c r="FSU244" s="1188"/>
      <c r="FSV244" s="1188"/>
      <c r="FSW244" s="1188"/>
      <c r="FSX244" s="1188"/>
      <c r="FSY244" s="1188"/>
      <c r="FSZ244" s="1189"/>
      <c r="FTA244" s="1187" t="s">
        <v>3868</v>
      </c>
      <c r="FTB244" s="1188"/>
      <c r="FTC244" s="1188"/>
      <c r="FTD244" s="1188"/>
      <c r="FTE244" s="1188"/>
      <c r="FTF244" s="1188"/>
      <c r="FTG244" s="1188"/>
      <c r="FTH244" s="1189"/>
      <c r="FTI244" s="1187" t="s">
        <v>3868</v>
      </c>
      <c r="FTJ244" s="1188"/>
      <c r="FTK244" s="1188"/>
      <c r="FTL244" s="1188"/>
      <c r="FTM244" s="1188"/>
      <c r="FTN244" s="1188"/>
      <c r="FTO244" s="1188"/>
      <c r="FTP244" s="1189"/>
      <c r="FTQ244" s="1187" t="s">
        <v>3868</v>
      </c>
      <c r="FTR244" s="1188"/>
      <c r="FTS244" s="1188"/>
      <c r="FTT244" s="1188"/>
      <c r="FTU244" s="1188"/>
      <c r="FTV244" s="1188"/>
      <c r="FTW244" s="1188"/>
      <c r="FTX244" s="1189"/>
      <c r="FTY244" s="1187" t="s">
        <v>3868</v>
      </c>
      <c r="FTZ244" s="1188"/>
      <c r="FUA244" s="1188"/>
      <c r="FUB244" s="1188"/>
      <c r="FUC244" s="1188"/>
      <c r="FUD244" s="1188"/>
      <c r="FUE244" s="1188"/>
      <c r="FUF244" s="1189"/>
      <c r="FUG244" s="1187" t="s">
        <v>3868</v>
      </c>
      <c r="FUH244" s="1188"/>
      <c r="FUI244" s="1188"/>
      <c r="FUJ244" s="1188"/>
      <c r="FUK244" s="1188"/>
      <c r="FUL244" s="1188"/>
      <c r="FUM244" s="1188"/>
      <c r="FUN244" s="1189"/>
      <c r="FUO244" s="1187" t="s">
        <v>3868</v>
      </c>
      <c r="FUP244" s="1188"/>
      <c r="FUQ244" s="1188"/>
      <c r="FUR244" s="1188"/>
      <c r="FUS244" s="1188"/>
      <c r="FUT244" s="1188"/>
      <c r="FUU244" s="1188"/>
      <c r="FUV244" s="1189"/>
      <c r="FUW244" s="1187" t="s">
        <v>3868</v>
      </c>
      <c r="FUX244" s="1188"/>
      <c r="FUY244" s="1188"/>
      <c r="FUZ244" s="1188"/>
      <c r="FVA244" s="1188"/>
      <c r="FVB244" s="1188"/>
      <c r="FVC244" s="1188"/>
      <c r="FVD244" s="1189"/>
      <c r="FVE244" s="1187" t="s">
        <v>3868</v>
      </c>
      <c r="FVF244" s="1188"/>
      <c r="FVG244" s="1188"/>
      <c r="FVH244" s="1188"/>
      <c r="FVI244" s="1188"/>
      <c r="FVJ244" s="1188"/>
      <c r="FVK244" s="1188"/>
      <c r="FVL244" s="1189"/>
      <c r="FVM244" s="1187" t="s">
        <v>3868</v>
      </c>
      <c r="FVN244" s="1188"/>
      <c r="FVO244" s="1188"/>
      <c r="FVP244" s="1188"/>
      <c r="FVQ244" s="1188"/>
      <c r="FVR244" s="1188"/>
      <c r="FVS244" s="1188"/>
      <c r="FVT244" s="1189"/>
      <c r="FVU244" s="1187" t="s">
        <v>3868</v>
      </c>
      <c r="FVV244" s="1188"/>
      <c r="FVW244" s="1188"/>
      <c r="FVX244" s="1188"/>
      <c r="FVY244" s="1188"/>
      <c r="FVZ244" s="1188"/>
      <c r="FWA244" s="1188"/>
      <c r="FWB244" s="1189"/>
      <c r="FWC244" s="1187" t="s">
        <v>3868</v>
      </c>
      <c r="FWD244" s="1188"/>
      <c r="FWE244" s="1188"/>
      <c r="FWF244" s="1188"/>
      <c r="FWG244" s="1188"/>
      <c r="FWH244" s="1188"/>
      <c r="FWI244" s="1188"/>
      <c r="FWJ244" s="1189"/>
      <c r="FWK244" s="1187" t="s">
        <v>3868</v>
      </c>
      <c r="FWL244" s="1188"/>
      <c r="FWM244" s="1188"/>
      <c r="FWN244" s="1188"/>
      <c r="FWO244" s="1188"/>
      <c r="FWP244" s="1188"/>
      <c r="FWQ244" s="1188"/>
      <c r="FWR244" s="1189"/>
      <c r="FWS244" s="1187" t="s">
        <v>3868</v>
      </c>
      <c r="FWT244" s="1188"/>
      <c r="FWU244" s="1188"/>
      <c r="FWV244" s="1188"/>
      <c r="FWW244" s="1188"/>
      <c r="FWX244" s="1188"/>
      <c r="FWY244" s="1188"/>
      <c r="FWZ244" s="1189"/>
      <c r="FXA244" s="1187" t="s">
        <v>3868</v>
      </c>
      <c r="FXB244" s="1188"/>
      <c r="FXC244" s="1188"/>
      <c r="FXD244" s="1188"/>
      <c r="FXE244" s="1188"/>
      <c r="FXF244" s="1188"/>
      <c r="FXG244" s="1188"/>
      <c r="FXH244" s="1189"/>
      <c r="FXI244" s="1187" t="s">
        <v>3868</v>
      </c>
      <c r="FXJ244" s="1188"/>
      <c r="FXK244" s="1188"/>
      <c r="FXL244" s="1188"/>
      <c r="FXM244" s="1188"/>
      <c r="FXN244" s="1188"/>
      <c r="FXO244" s="1188"/>
      <c r="FXP244" s="1189"/>
      <c r="FXQ244" s="1187" t="s">
        <v>3868</v>
      </c>
      <c r="FXR244" s="1188"/>
      <c r="FXS244" s="1188"/>
      <c r="FXT244" s="1188"/>
      <c r="FXU244" s="1188"/>
      <c r="FXV244" s="1188"/>
      <c r="FXW244" s="1188"/>
      <c r="FXX244" s="1189"/>
      <c r="FXY244" s="1187" t="s">
        <v>3868</v>
      </c>
      <c r="FXZ244" s="1188"/>
      <c r="FYA244" s="1188"/>
      <c r="FYB244" s="1188"/>
      <c r="FYC244" s="1188"/>
      <c r="FYD244" s="1188"/>
      <c r="FYE244" s="1188"/>
      <c r="FYF244" s="1189"/>
      <c r="FYG244" s="1187" t="s">
        <v>3868</v>
      </c>
      <c r="FYH244" s="1188"/>
      <c r="FYI244" s="1188"/>
      <c r="FYJ244" s="1188"/>
      <c r="FYK244" s="1188"/>
      <c r="FYL244" s="1188"/>
      <c r="FYM244" s="1188"/>
      <c r="FYN244" s="1189"/>
      <c r="FYO244" s="1187" t="s">
        <v>3868</v>
      </c>
      <c r="FYP244" s="1188"/>
      <c r="FYQ244" s="1188"/>
      <c r="FYR244" s="1188"/>
      <c r="FYS244" s="1188"/>
      <c r="FYT244" s="1188"/>
      <c r="FYU244" s="1188"/>
      <c r="FYV244" s="1189"/>
      <c r="FYW244" s="1187" t="s">
        <v>3868</v>
      </c>
      <c r="FYX244" s="1188"/>
      <c r="FYY244" s="1188"/>
      <c r="FYZ244" s="1188"/>
      <c r="FZA244" s="1188"/>
      <c r="FZB244" s="1188"/>
      <c r="FZC244" s="1188"/>
      <c r="FZD244" s="1189"/>
      <c r="FZE244" s="1187" t="s">
        <v>3868</v>
      </c>
      <c r="FZF244" s="1188"/>
      <c r="FZG244" s="1188"/>
      <c r="FZH244" s="1188"/>
      <c r="FZI244" s="1188"/>
      <c r="FZJ244" s="1188"/>
      <c r="FZK244" s="1188"/>
      <c r="FZL244" s="1189"/>
      <c r="FZM244" s="1187" t="s">
        <v>3868</v>
      </c>
      <c r="FZN244" s="1188"/>
      <c r="FZO244" s="1188"/>
      <c r="FZP244" s="1188"/>
      <c r="FZQ244" s="1188"/>
      <c r="FZR244" s="1188"/>
      <c r="FZS244" s="1188"/>
      <c r="FZT244" s="1189"/>
      <c r="FZU244" s="1187" t="s">
        <v>3868</v>
      </c>
      <c r="FZV244" s="1188"/>
      <c r="FZW244" s="1188"/>
      <c r="FZX244" s="1188"/>
      <c r="FZY244" s="1188"/>
      <c r="FZZ244" s="1188"/>
      <c r="GAA244" s="1188"/>
      <c r="GAB244" s="1189"/>
      <c r="GAC244" s="1187" t="s">
        <v>3868</v>
      </c>
      <c r="GAD244" s="1188"/>
      <c r="GAE244" s="1188"/>
      <c r="GAF244" s="1188"/>
      <c r="GAG244" s="1188"/>
      <c r="GAH244" s="1188"/>
      <c r="GAI244" s="1188"/>
      <c r="GAJ244" s="1189"/>
      <c r="GAK244" s="1187" t="s">
        <v>3868</v>
      </c>
      <c r="GAL244" s="1188"/>
      <c r="GAM244" s="1188"/>
      <c r="GAN244" s="1188"/>
      <c r="GAO244" s="1188"/>
      <c r="GAP244" s="1188"/>
      <c r="GAQ244" s="1188"/>
      <c r="GAR244" s="1189"/>
      <c r="GAS244" s="1187" t="s">
        <v>3868</v>
      </c>
      <c r="GAT244" s="1188"/>
      <c r="GAU244" s="1188"/>
      <c r="GAV244" s="1188"/>
      <c r="GAW244" s="1188"/>
      <c r="GAX244" s="1188"/>
      <c r="GAY244" s="1188"/>
      <c r="GAZ244" s="1189"/>
      <c r="GBA244" s="1187" t="s">
        <v>3868</v>
      </c>
      <c r="GBB244" s="1188"/>
      <c r="GBC244" s="1188"/>
      <c r="GBD244" s="1188"/>
      <c r="GBE244" s="1188"/>
      <c r="GBF244" s="1188"/>
      <c r="GBG244" s="1188"/>
      <c r="GBH244" s="1189"/>
      <c r="GBI244" s="1187" t="s">
        <v>3868</v>
      </c>
      <c r="GBJ244" s="1188"/>
      <c r="GBK244" s="1188"/>
      <c r="GBL244" s="1188"/>
      <c r="GBM244" s="1188"/>
      <c r="GBN244" s="1188"/>
      <c r="GBO244" s="1188"/>
      <c r="GBP244" s="1189"/>
      <c r="GBQ244" s="1187" t="s">
        <v>3868</v>
      </c>
      <c r="GBR244" s="1188"/>
      <c r="GBS244" s="1188"/>
      <c r="GBT244" s="1188"/>
      <c r="GBU244" s="1188"/>
      <c r="GBV244" s="1188"/>
      <c r="GBW244" s="1188"/>
      <c r="GBX244" s="1189"/>
      <c r="GBY244" s="1187" t="s">
        <v>3868</v>
      </c>
      <c r="GBZ244" s="1188"/>
      <c r="GCA244" s="1188"/>
      <c r="GCB244" s="1188"/>
      <c r="GCC244" s="1188"/>
      <c r="GCD244" s="1188"/>
      <c r="GCE244" s="1188"/>
      <c r="GCF244" s="1189"/>
      <c r="GCG244" s="1187" t="s">
        <v>3868</v>
      </c>
      <c r="GCH244" s="1188"/>
      <c r="GCI244" s="1188"/>
      <c r="GCJ244" s="1188"/>
      <c r="GCK244" s="1188"/>
      <c r="GCL244" s="1188"/>
      <c r="GCM244" s="1188"/>
      <c r="GCN244" s="1189"/>
      <c r="GCO244" s="1187" t="s">
        <v>3868</v>
      </c>
      <c r="GCP244" s="1188"/>
      <c r="GCQ244" s="1188"/>
      <c r="GCR244" s="1188"/>
      <c r="GCS244" s="1188"/>
      <c r="GCT244" s="1188"/>
      <c r="GCU244" s="1188"/>
      <c r="GCV244" s="1189"/>
      <c r="GCW244" s="1187" t="s">
        <v>3868</v>
      </c>
      <c r="GCX244" s="1188"/>
      <c r="GCY244" s="1188"/>
      <c r="GCZ244" s="1188"/>
      <c r="GDA244" s="1188"/>
      <c r="GDB244" s="1188"/>
      <c r="GDC244" s="1188"/>
      <c r="GDD244" s="1189"/>
      <c r="GDE244" s="1187" t="s">
        <v>3868</v>
      </c>
      <c r="GDF244" s="1188"/>
      <c r="GDG244" s="1188"/>
      <c r="GDH244" s="1188"/>
      <c r="GDI244" s="1188"/>
      <c r="GDJ244" s="1188"/>
      <c r="GDK244" s="1188"/>
      <c r="GDL244" s="1189"/>
      <c r="GDM244" s="1187" t="s">
        <v>3868</v>
      </c>
      <c r="GDN244" s="1188"/>
      <c r="GDO244" s="1188"/>
      <c r="GDP244" s="1188"/>
      <c r="GDQ244" s="1188"/>
      <c r="GDR244" s="1188"/>
      <c r="GDS244" s="1188"/>
      <c r="GDT244" s="1189"/>
      <c r="GDU244" s="1187" t="s">
        <v>3868</v>
      </c>
      <c r="GDV244" s="1188"/>
      <c r="GDW244" s="1188"/>
      <c r="GDX244" s="1188"/>
      <c r="GDY244" s="1188"/>
      <c r="GDZ244" s="1188"/>
      <c r="GEA244" s="1188"/>
      <c r="GEB244" s="1189"/>
      <c r="GEC244" s="1187" t="s">
        <v>3868</v>
      </c>
      <c r="GED244" s="1188"/>
      <c r="GEE244" s="1188"/>
      <c r="GEF244" s="1188"/>
      <c r="GEG244" s="1188"/>
      <c r="GEH244" s="1188"/>
      <c r="GEI244" s="1188"/>
      <c r="GEJ244" s="1189"/>
      <c r="GEK244" s="1187" t="s">
        <v>3868</v>
      </c>
      <c r="GEL244" s="1188"/>
      <c r="GEM244" s="1188"/>
      <c r="GEN244" s="1188"/>
      <c r="GEO244" s="1188"/>
      <c r="GEP244" s="1188"/>
      <c r="GEQ244" s="1188"/>
      <c r="GER244" s="1189"/>
      <c r="GES244" s="1187" t="s">
        <v>3868</v>
      </c>
      <c r="GET244" s="1188"/>
      <c r="GEU244" s="1188"/>
      <c r="GEV244" s="1188"/>
      <c r="GEW244" s="1188"/>
      <c r="GEX244" s="1188"/>
      <c r="GEY244" s="1188"/>
      <c r="GEZ244" s="1189"/>
      <c r="GFA244" s="1187" t="s">
        <v>3868</v>
      </c>
      <c r="GFB244" s="1188"/>
      <c r="GFC244" s="1188"/>
      <c r="GFD244" s="1188"/>
      <c r="GFE244" s="1188"/>
      <c r="GFF244" s="1188"/>
      <c r="GFG244" s="1188"/>
      <c r="GFH244" s="1189"/>
      <c r="GFI244" s="1187" t="s">
        <v>3868</v>
      </c>
      <c r="GFJ244" s="1188"/>
      <c r="GFK244" s="1188"/>
      <c r="GFL244" s="1188"/>
      <c r="GFM244" s="1188"/>
      <c r="GFN244" s="1188"/>
      <c r="GFO244" s="1188"/>
      <c r="GFP244" s="1189"/>
      <c r="GFQ244" s="1187" t="s">
        <v>3868</v>
      </c>
      <c r="GFR244" s="1188"/>
      <c r="GFS244" s="1188"/>
      <c r="GFT244" s="1188"/>
      <c r="GFU244" s="1188"/>
      <c r="GFV244" s="1188"/>
      <c r="GFW244" s="1188"/>
      <c r="GFX244" s="1189"/>
      <c r="GFY244" s="1187" t="s">
        <v>3868</v>
      </c>
      <c r="GFZ244" s="1188"/>
      <c r="GGA244" s="1188"/>
      <c r="GGB244" s="1188"/>
      <c r="GGC244" s="1188"/>
      <c r="GGD244" s="1188"/>
      <c r="GGE244" s="1188"/>
      <c r="GGF244" s="1189"/>
      <c r="GGG244" s="1187" t="s">
        <v>3868</v>
      </c>
      <c r="GGH244" s="1188"/>
      <c r="GGI244" s="1188"/>
      <c r="GGJ244" s="1188"/>
      <c r="GGK244" s="1188"/>
      <c r="GGL244" s="1188"/>
      <c r="GGM244" s="1188"/>
      <c r="GGN244" s="1189"/>
      <c r="GGO244" s="1187" t="s">
        <v>3868</v>
      </c>
      <c r="GGP244" s="1188"/>
      <c r="GGQ244" s="1188"/>
      <c r="GGR244" s="1188"/>
      <c r="GGS244" s="1188"/>
      <c r="GGT244" s="1188"/>
      <c r="GGU244" s="1188"/>
      <c r="GGV244" s="1189"/>
      <c r="GGW244" s="1187" t="s">
        <v>3868</v>
      </c>
      <c r="GGX244" s="1188"/>
      <c r="GGY244" s="1188"/>
      <c r="GGZ244" s="1188"/>
      <c r="GHA244" s="1188"/>
      <c r="GHB244" s="1188"/>
      <c r="GHC244" s="1188"/>
      <c r="GHD244" s="1189"/>
      <c r="GHE244" s="1187" t="s">
        <v>3868</v>
      </c>
      <c r="GHF244" s="1188"/>
      <c r="GHG244" s="1188"/>
      <c r="GHH244" s="1188"/>
      <c r="GHI244" s="1188"/>
      <c r="GHJ244" s="1188"/>
      <c r="GHK244" s="1188"/>
      <c r="GHL244" s="1189"/>
      <c r="GHM244" s="1187" t="s">
        <v>3868</v>
      </c>
      <c r="GHN244" s="1188"/>
      <c r="GHO244" s="1188"/>
      <c r="GHP244" s="1188"/>
      <c r="GHQ244" s="1188"/>
      <c r="GHR244" s="1188"/>
      <c r="GHS244" s="1188"/>
      <c r="GHT244" s="1189"/>
      <c r="GHU244" s="1187" t="s">
        <v>3868</v>
      </c>
      <c r="GHV244" s="1188"/>
      <c r="GHW244" s="1188"/>
      <c r="GHX244" s="1188"/>
      <c r="GHY244" s="1188"/>
      <c r="GHZ244" s="1188"/>
      <c r="GIA244" s="1188"/>
      <c r="GIB244" s="1189"/>
      <c r="GIC244" s="1187" t="s">
        <v>3868</v>
      </c>
      <c r="GID244" s="1188"/>
      <c r="GIE244" s="1188"/>
      <c r="GIF244" s="1188"/>
      <c r="GIG244" s="1188"/>
      <c r="GIH244" s="1188"/>
      <c r="GII244" s="1188"/>
      <c r="GIJ244" s="1189"/>
      <c r="GIK244" s="1187" t="s">
        <v>3868</v>
      </c>
      <c r="GIL244" s="1188"/>
      <c r="GIM244" s="1188"/>
      <c r="GIN244" s="1188"/>
      <c r="GIO244" s="1188"/>
      <c r="GIP244" s="1188"/>
      <c r="GIQ244" s="1188"/>
      <c r="GIR244" s="1189"/>
      <c r="GIS244" s="1187" t="s">
        <v>3868</v>
      </c>
      <c r="GIT244" s="1188"/>
      <c r="GIU244" s="1188"/>
      <c r="GIV244" s="1188"/>
      <c r="GIW244" s="1188"/>
      <c r="GIX244" s="1188"/>
      <c r="GIY244" s="1188"/>
      <c r="GIZ244" s="1189"/>
      <c r="GJA244" s="1187" t="s">
        <v>3868</v>
      </c>
      <c r="GJB244" s="1188"/>
      <c r="GJC244" s="1188"/>
      <c r="GJD244" s="1188"/>
      <c r="GJE244" s="1188"/>
      <c r="GJF244" s="1188"/>
      <c r="GJG244" s="1188"/>
      <c r="GJH244" s="1189"/>
      <c r="GJI244" s="1187" t="s">
        <v>3868</v>
      </c>
      <c r="GJJ244" s="1188"/>
      <c r="GJK244" s="1188"/>
      <c r="GJL244" s="1188"/>
      <c r="GJM244" s="1188"/>
      <c r="GJN244" s="1188"/>
      <c r="GJO244" s="1188"/>
      <c r="GJP244" s="1189"/>
      <c r="GJQ244" s="1187" t="s">
        <v>3868</v>
      </c>
      <c r="GJR244" s="1188"/>
      <c r="GJS244" s="1188"/>
      <c r="GJT244" s="1188"/>
      <c r="GJU244" s="1188"/>
      <c r="GJV244" s="1188"/>
      <c r="GJW244" s="1188"/>
      <c r="GJX244" s="1189"/>
      <c r="GJY244" s="1187" t="s">
        <v>3868</v>
      </c>
      <c r="GJZ244" s="1188"/>
      <c r="GKA244" s="1188"/>
      <c r="GKB244" s="1188"/>
      <c r="GKC244" s="1188"/>
      <c r="GKD244" s="1188"/>
      <c r="GKE244" s="1188"/>
      <c r="GKF244" s="1189"/>
      <c r="GKG244" s="1187" t="s">
        <v>3868</v>
      </c>
      <c r="GKH244" s="1188"/>
      <c r="GKI244" s="1188"/>
      <c r="GKJ244" s="1188"/>
      <c r="GKK244" s="1188"/>
      <c r="GKL244" s="1188"/>
      <c r="GKM244" s="1188"/>
      <c r="GKN244" s="1189"/>
      <c r="GKO244" s="1187" t="s">
        <v>3868</v>
      </c>
      <c r="GKP244" s="1188"/>
      <c r="GKQ244" s="1188"/>
      <c r="GKR244" s="1188"/>
      <c r="GKS244" s="1188"/>
      <c r="GKT244" s="1188"/>
      <c r="GKU244" s="1188"/>
      <c r="GKV244" s="1189"/>
      <c r="GKW244" s="1187" t="s">
        <v>3868</v>
      </c>
      <c r="GKX244" s="1188"/>
      <c r="GKY244" s="1188"/>
      <c r="GKZ244" s="1188"/>
      <c r="GLA244" s="1188"/>
      <c r="GLB244" s="1188"/>
      <c r="GLC244" s="1188"/>
      <c r="GLD244" s="1189"/>
      <c r="GLE244" s="1187" t="s">
        <v>3868</v>
      </c>
      <c r="GLF244" s="1188"/>
      <c r="GLG244" s="1188"/>
      <c r="GLH244" s="1188"/>
      <c r="GLI244" s="1188"/>
      <c r="GLJ244" s="1188"/>
      <c r="GLK244" s="1188"/>
      <c r="GLL244" s="1189"/>
      <c r="GLM244" s="1187" t="s">
        <v>3868</v>
      </c>
      <c r="GLN244" s="1188"/>
      <c r="GLO244" s="1188"/>
      <c r="GLP244" s="1188"/>
      <c r="GLQ244" s="1188"/>
      <c r="GLR244" s="1188"/>
      <c r="GLS244" s="1188"/>
      <c r="GLT244" s="1189"/>
      <c r="GLU244" s="1187" t="s">
        <v>3868</v>
      </c>
      <c r="GLV244" s="1188"/>
      <c r="GLW244" s="1188"/>
      <c r="GLX244" s="1188"/>
      <c r="GLY244" s="1188"/>
      <c r="GLZ244" s="1188"/>
      <c r="GMA244" s="1188"/>
      <c r="GMB244" s="1189"/>
      <c r="GMC244" s="1187" t="s">
        <v>3868</v>
      </c>
      <c r="GMD244" s="1188"/>
      <c r="GME244" s="1188"/>
      <c r="GMF244" s="1188"/>
      <c r="GMG244" s="1188"/>
      <c r="GMH244" s="1188"/>
      <c r="GMI244" s="1188"/>
      <c r="GMJ244" s="1189"/>
      <c r="GMK244" s="1187" t="s">
        <v>3868</v>
      </c>
      <c r="GML244" s="1188"/>
      <c r="GMM244" s="1188"/>
      <c r="GMN244" s="1188"/>
      <c r="GMO244" s="1188"/>
      <c r="GMP244" s="1188"/>
      <c r="GMQ244" s="1188"/>
      <c r="GMR244" s="1189"/>
      <c r="GMS244" s="1187" t="s">
        <v>3868</v>
      </c>
      <c r="GMT244" s="1188"/>
      <c r="GMU244" s="1188"/>
      <c r="GMV244" s="1188"/>
      <c r="GMW244" s="1188"/>
      <c r="GMX244" s="1188"/>
      <c r="GMY244" s="1188"/>
      <c r="GMZ244" s="1189"/>
      <c r="GNA244" s="1187" t="s">
        <v>3868</v>
      </c>
      <c r="GNB244" s="1188"/>
      <c r="GNC244" s="1188"/>
      <c r="GND244" s="1188"/>
      <c r="GNE244" s="1188"/>
      <c r="GNF244" s="1188"/>
      <c r="GNG244" s="1188"/>
      <c r="GNH244" s="1189"/>
      <c r="GNI244" s="1187" t="s">
        <v>3868</v>
      </c>
      <c r="GNJ244" s="1188"/>
      <c r="GNK244" s="1188"/>
      <c r="GNL244" s="1188"/>
      <c r="GNM244" s="1188"/>
      <c r="GNN244" s="1188"/>
      <c r="GNO244" s="1188"/>
      <c r="GNP244" s="1189"/>
      <c r="GNQ244" s="1187" t="s">
        <v>3868</v>
      </c>
      <c r="GNR244" s="1188"/>
      <c r="GNS244" s="1188"/>
      <c r="GNT244" s="1188"/>
      <c r="GNU244" s="1188"/>
      <c r="GNV244" s="1188"/>
      <c r="GNW244" s="1188"/>
      <c r="GNX244" s="1189"/>
      <c r="GNY244" s="1187" t="s">
        <v>3868</v>
      </c>
      <c r="GNZ244" s="1188"/>
      <c r="GOA244" s="1188"/>
      <c r="GOB244" s="1188"/>
      <c r="GOC244" s="1188"/>
      <c r="GOD244" s="1188"/>
      <c r="GOE244" s="1188"/>
      <c r="GOF244" s="1189"/>
      <c r="GOG244" s="1187" t="s">
        <v>3868</v>
      </c>
      <c r="GOH244" s="1188"/>
      <c r="GOI244" s="1188"/>
      <c r="GOJ244" s="1188"/>
      <c r="GOK244" s="1188"/>
      <c r="GOL244" s="1188"/>
      <c r="GOM244" s="1188"/>
      <c r="GON244" s="1189"/>
      <c r="GOO244" s="1187" t="s">
        <v>3868</v>
      </c>
      <c r="GOP244" s="1188"/>
      <c r="GOQ244" s="1188"/>
      <c r="GOR244" s="1188"/>
      <c r="GOS244" s="1188"/>
      <c r="GOT244" s="1188"/>
      <c r="GOU244" s="1188"/>
      <c r="GOV244" s="1189"/>
      <c r="GOW244" s="1187" t="s">
        <v>3868</v>
      </c>
      <c r="GOX244" s="1188"/>
      <c r="GOY244" s="1188"/>
      <c r="GOZ244" s="1188"/>
      <c r="GPA244" s="1188"/>
      <c r="GPB244" s="1188"/>
      <c r="GPC244" s="1188"/>
      <c r="GPD244" s="1189"/>
      <c r="GPE244" s="1187" t="s">
        <v>3868</v>
      </c>
      <c r="GPF244" s="1188"/>
      <c r="GPG244" s="1188"/>
      <c r="GPH244" s="1188"/>
      <c r="GPI244" s="1188"/>
      <c r="GPJ244" s="1188"/>
      <c r="GPK244" s="1188"/>
      <c r="GPL244" s="1189"/>
      <c r="GPM244" s="1187" t="s">
        <v>3868</v>
      </c>
      <c r="GPN244" s="1188"/>
      <c r="GPO244" s="1188"/>
      <c r="GPP244" s="1188"/>
      <c r="GPQ244" s="1188"/>
      <c r="GPR244" s="1188"/>
      <c r="GPS244" s="1188"/>
      <c r="GPT244" s="1189"/>
      <c r="GPU244" s="1187" t="s">
        <v>3868</v>
      </c>
      <c r="GPV244" s="1188"/>
      <c r="GPW244" s="1188"/>
      <c r="GPX244" s="1188"/>
      <c r="GPY244" s="1188"/>
      <c r="GPZ244" s="1188"/>
      <c r="GQA244" s="1188"/>
      <c r="GQB244" s="1189"/>
      <c r="GQC244" s="1187" t="s">
        <v>3868</v>
      </c>
      <c r="GQD244" s="1188"/>
      <c r="GQE244" s="1188"/>
      <c r="GQF244" s="1188"/>
      <c r="GQG244" s="1188"/>
      <c r="GQH244" s="1188"/>
      <c r="GQI244" s="1188"/>
      <c r="GQJ244" s="1189"/>
      <c r="GQK244" s="1187" t="s">
        <v>3868</v>
      </c>
      <c r="GQL244" s="1188"/>
      <c r="GQM244" s="1188"/>
      <c r="GQN244" s="1188"/>
      <c r="GQO244" s="1188"/>
      <c r="GQP244" s="1188"/>
      <c r="GQQ244" s="1188"/>
      <c r="GQR244" s="1189"/>
      <c r="GQS244" s="1187" t="s">
        <v>3868</v>
      </c>
      <c r="GQT244" s="1188"/>
      <c r="GQU244" s="1188"/>
      <c r="GQV244" s="1188"/>
      <c r="GQW244" s="1188"/>
      <c r="GQX244" s="1188"/>
      <c r="GQY244" s="1188"/>
      <c r="GQZ244" s="1189"/>
      <c r="GRA244" s="1187" t="s">
        <v>3868</v>
      </c>
      <c r="GRB244" s="1188"/>
      <c r="GRC244" s="1188"/>
      <c r="GRD244" s="1188"/>
      <c r="GRE244" s="1188"/>
      <c r="GRF244" s="1188"/>
      <c r="GRG244" s="1188"/>
      <c r="GRH244" s="1189"/>
      <c r="GRI244" s="1187" t="s">
        <v>3868</v>
      </c>
      <c r="GRJ244" s="1188"/>
      <c r="GRK244" s="1188"/>
      <c r="GRL244" s="1188"/>
      <c r="GRM244" s="1188"/>
      <c r="GRN244" s="1188"/>
      <c r="GRO244" s="1188"/>
      <c r="GRP244" s="1189"/>
      <c r="GRQ244" s="1187" t="s">
        <v>3868</v>
      </c>
      <c r="GRR244" s="1188"/>
      <c r="GRS244" s="1188"/>
      <c r="GRT244" s="1188"/>
      <c r="GRU244" s="1188"/>
      <c r="GRV244" s="1188"/>
      <c r="GRW244" s="1188"/>
      <c r="GRX244" s="1189"/>
      <c r="GRY244" s="1187" t="s">
        <v>3868</v>
      </c>
      <c r="GRZ244" s="1188"/>
      <c r="GSA244" s="1188"/>
      <c r="GSB244" s="1188"/>
      <c r="GSC244" s="1188"/>
      <c r="GSD244" s="1188"/>
      <c r="GSE244" s="1188"/>
      <c r="GSF244" s="1189"/>
      <c r="GSG244" s="1187" t="s">
        <v>3868</v>
      </c>
      <c r="GSH244" s="1188"/>
      <c r="GSI244" s="1188"/>
      <c r="GSJ244" s="1188"/>
      <c r="GSK244" s="1188"/>
      <c r="GSL244" s="1188"/>
      <c r="GSM244" s="1188"/>
      <c r="GSN244" s="1189"/>
      <c r="GSO244" s="1187" t="s">
        <v>3868</v>
      </c>
      <c r="GSP244" s="1188"/>
      <c r="GSQ244" s="1188"/>
      <c r="GSR244" s="1188"/>
      <c r="GSS244" s="1188"/>
      <c r="GST244" s="1188"/>
      <c r="GSU244" s="1188"/>
      <c r="GSV244" s="1189"/>
      <c r="GSW244" s="1187" t="s">
        <v>3868</v>
      </c>
      <c r="GSX244" s="1188"/>
      <c r="GSY244" s="1188"/>
      <c r="GSZ244" s="1188"/>
      <c r="GTA244" s="1188"/>
      <c r="GTB244" s="1188"/>
      <c r="GTC244" s="1188"/>
      <c r="GTD244" s="1189"/>
      <c r="GTE244" s="1187" t="s">
        <v>3868</v>
      </c>
      <c r="GTF244" s="1188"/>
      <c r="GTG244" s="1188"/>
      <c r="GTH244" s="1188"/>
      <c r="GTI244" s="1188"/>
      <c r="GTJ244" s="1188"/>
      <c r="GTK244" s="1188"/>
      <c r="GTL244" s="1189"/>
      <c r="GTM244" s="1187" t="s">
        <v>3868</v>
      </c>
      <c r="GTN244" s="1188"/>
      <c r="GTO244" s="1188"/>
      <c r="GTP244" s="1188"/>
      <c r="GTQ244" s="1188"/>
      <c r="GTR244" s="1188"/>
      <c r="GTS244" s="1188"/>
      <c r="GTT244" s="1189"/>
      <c r="GTU244" s="1187" t="s">
        <v>3868</v>
      </c>
      <c r="GTV244" s="1188"/>
      <c r="GTW244" s="1188"/>
      <c r="GTX244" s="1188"/>
      <c r="GTY244" s="1188"/>
      <c r="GTZ244" s="1188"/>
      <c r="GUA244" s="1188"/>
      <c r="GUB244" s="1189"/>
      <c r="GUC244" s="1187" t="s">
        <v>3868</v>
      </c>
      <c r="GUD244" s="1188"/>
      <c r="GUE244" s="1188"/>
      <c r="GUF244" s="1188"/>
      <c r="GUG244" s="1188"/>
      <c r="GUH244" s="1188"/>
      <c r="GUI244" s="1188"/>
      <c r="GUJ244" s="1189"/>
      <c r="GUK244" s="1187" t="s">
        <v>3868</v>
      </c>
      <c r="GUL244" s="1188"/>
      <c r="GUM244" s="1188"/>
      <c r="GUN244" s="1188"/>
      <c r="GUO244" s="1188"/>
      <c r="GUP244" s="1188"/>
      <c r="GUQ244" s="1188"/>
      <c r="GUR244" s="1189"/>
      <c r="GUS244" s="1187" t="s">
        <v>3868</v>
      </c>
      <c r="GUT244" s="1188"/>
      <c r="GUU244" s="1188"/>
      <c r="GUV244" s="1188"/>
      <c r="GUW244" s="1188"/>
      <c r="GUX244" s="1188"/>
      <c r="GUY244" s="1188"/>
      <c r="GUZ244" s="1189"/>
      <c r="GVA244" s="1187" t="s">
        <v>3868</v>
      </c>
      <c r="GVB244" s="1188"/>
      <c r="GVC244" s="1188"/>
      <c r="GVD244" s="1188"/>
      <c r="GVE244" s="1188"/>
      <c r="GVF244" s="1188"/>
      <c r="GVG244" s="1188"/>
      <c r="GVH244" s="1189"/>
      <c r="GVI244" s="1187" t="s">
        <v>3868</v>
      </c>
      <c r="GVJ244" s="1188"/>
      <c r="GVK244" s="1188"/>
      <c r="GVL244" s="1188"/>
      <c r="GVM244" s="1188"/>
      <c r="GVN244" s="1188"/>
      <c r="GVO244" s="1188"/>
      <c r="GVP244" s="1189"/>
      <c r="GVQ244" s="1187" t="s">
        <v>3868</v>
      </c>
      <c r="GVR244" s="1188"/>
      <c r="GVS244" s="1188"/>
      <c r="GVT244" s="1188"/>
      <c r="GVU244" s="1188"/>
      <c r="GVV244" s="1188"/>
      <c r="GVW244" s="1188"/>
      <c r="GVX244" s="1189"/>
      <c r="GVY244" s="1187" t="s">
        <v>3868</v>
      </c>
      <c r="GVZ244" s="1188"/>
      <c r="GWA244" s="1188"/>
      <c r="GWB244" s="1188"/>
      <c r="GWC244" s="1188"/>
      <c r="GWD244" s="1188"/>
      <c r="GWE244" s="1188"/>
      <c r="GWF244" s="1189"/>
      <c r="GWG244" s="1187" t="s">
        <v>3868</v>
      </c>
      <c r="GWH244" s="1188"/>
      <c r="GWI244" s="1188"/>
      <c r="GWJ244" s="1188"/>
      <c r="GWK244" s="1188"/>
      <c r="GWL244" s="1188"/>
      <c r="GWM244" s="1188"/>
      <c r="GWN244" s="1189"/>
      <c r="GWO244" s="1187" t="s">
        <v>3868</v>
      </c>
      <c r="GWP244" s="1188"/>
      <c r="GWQ244" s="1188"/>
      <c r="GWR244" s="1188"/>
      <c r="GWS244" s="1188"/>
      <c r="GWT244" s="1188"/>
      <c r="GWU244" s="1188"/>
      <c r="GWV244" s="1189"/>
      <c r="GWW244" s="1187" t="s">
        <v>3868</v>
      </c>
      <c r="GWX244" s="1188"/>
      <c r="GWY244" s="1188"/>
      <c r="GWZ244" s="1188"/>
      <c r="GXA244" s="1188"/>
      <c r="GXB244" s="1188"/>
      <c r="GXC244" s="1188"/>
      <c r="GXD244" s="1189"/>
      <c r="GXE244" s="1187" t="s">
        <v>3868</v>
      </c>
      <c r="GXF244" s="1188"/>
      <c r="GXG244" s="1188"/>
      <c r="GXH244" s="1188"/>
      <c r="GXI244" s="1188"/>
      <c r="GXJ244" s="1188"/>
      <c r="GXK244" s="1188"/>
      <c r="GXL244" s="1189"/>
      <c r="GXM244" s="1187" t="s">
        <v>3868</v>
      </c>
      <c r="GXN244" s="1188"/>
      <c r="GXO244" s="1188"/>
      <c r="GXP244" s="1188"/>
      <c r="GXQ244" s="1188"/>
      <c r="GXR244" s="1188"/>
      <c r="GXS244" s="1188"/>
      <c r="GXT244" s="1189"/>
      <c r="GXU244" s="1187" t="s">
        <v>3868</v>
      </c>
      <c r="GXV244" s="1188"/>
      <c r="GXW244" s="1188"/>
      <c r="GXX244" s="1188"/>
      <c r="GXY244" s="1188"/>
      <c r="GXZ244" s="1188"/>
      <c r="GYA244" s="1188"/>
      <c r="GYB244" s="1189"/>
      <c r="GYC244" s="1187" t="s">
        <v>3868</v>
      </c>
      <c r="GYD244" s="1188"/>
      <c r="GYE244" s="1188"/>
      <c r="GYF244" s="1188"/>
      <c r="GYG244" s="1188"/>
      <c r="GYH244" s="1188"/>
      <c r="GYI244" s="1188"/>
      <c r="GYJ244" s="1189"/>
      <c r="GYK244" s="1187" t="s">
        <v>3868</v>
      </c>
      <c r="GYL244" s="1188"/>
      <c r="GYM244" s="1188"/>
      <c r="GYN244" s="1188"/>
      <c r="GYO244" s="1188"/>
      <c r="GYP244" s="1188"/>
      <c r="GYQ244" s="1188"/>
      <c r="GYR244" s="1189"/>
      <c r="GYS244" s="1187" t="s">
        <v>3868</v>
      </c>
      <c r="GYT244" s="1188"/>
      <c r="GYU244" s="1188"/>
      <c r="GYV244" s="1188"/>
      <c r="GYW244" s="1188"/>
      <c r="GYX244" s="1188"/>
      <c r="GYY244" s="1188"/>
      <c r="GYZ244" s="1189"/>
      <c r="GZA244" s="1187" t="s">
        <v>3868</v>
      </c>
      <c r="GZB244" s="1188"/>
      <c r="GZC244" s="1188"/>
      <c r="GZD244" s="1188"/>
      <c r="GZE244" s="1188"/>
      <c r="GZF244" s="1188"/>
      <c r="GZG244" s="1188"/>
      <c r="GZH244" s="1189"/>
      <c r="GZI244" s="1187" t="s">
        <v>3868</v>
      </c>
      <c r="GZJ244" s="1188"/>
      <c r="GZK244" s="1188"/>
      <c r="GZL244" s="1188"/>
      <c r="GZM244" s="1188"/>
      <c r="GZN244" s="1188"/>
      <c r="GZO244" s="1188"/>
      <c r="GZP244" s="1189"/>
      <c r="GZQ244" s="1187" t="s">
        <v>3868</v>
      </c>
      <c r="GZR244" s="1188"/>
      <c r="GZS244" s="1188"/>
      <c r="GZT244" s="1188"/>
      <c r="GZU244" s="1188"/>
      <c r="GZV244" s="1188"/>
      <c r="GZW244" s="1188"/>
      <c r="GZX244" s="1189"/>
      <c r="GZY244" s="1187" t="s">
        <v>3868</v>
      </c>
      <c r="GZZ244" s="1188"/>
      <c r="HAA244" s="1188"/>
      <c r="HAB244" s="1188"/>
      <c r="HAC244" s="1188"/>
      <c r="HAD244" s="1188"/>
      <c r="HAE244" s="1188"/>
      <c r="HAF244" s="1189"/>
      <c r="HAG244" s="1187" t="s">
        <v>3868</v>
      </c>
      <c r="HAH244" s="1188"/>
      <c r="HAI244" s="1188"/>
      <c r="HAJ244" s="1188"/>
      <c r="HAK244" s="1188"/>
      <c r="HAL244" s="1188"/>
      <c r="HAM244" s="1188"/>
      <c r="HAN244" s="1189"/>
      <c r="HAO244" s="1187" t="s">
        <v>3868</v>
      </c>
      <c r="HAP244" s="1188"/>
      <c r="HAQ244" s="1188"/>
      <c r="HAR244" s="1188"/>
      <c r="HAS244" s="1188"/>
      <c r="HAT244" s="1188"/>
      <c r="HAU244" s="1188"/>
      <c r="HAV244" s="1189"/>
      <c r="HAW244" s="1187" t="s">
        <v>3868</v>
      </c>
      <c r="HAX244" s="1188"/>
      <c r="HAY244" s="1188"/>
      <c r="HAZ244" s="1188"/>
      <c r="HBA244" s="1188"/>
      <c r="HBB244" s="1188"/>
      <c r="HBC244" s="1188"/>
      <c r="HBD244" s="1189"/>
      <c r="HBE244" s="1187" t="s">
        <v>3868</v>
      </c>
      <c r="HBF244" s="1188"/>
      <c r="HBG244" s="1188"/>
      <c r="HBH244" s="1188"/>
      <c r="HBI244" s="1188"/>
      <c r="HBJ244" s="1188"/>
      <c r="HBK244" s="1188"/>
      <c r="HBL244" s="1189"/>
      <c r="HBM244" s="1187" t="s">
        <v>3868</v>
      </c>
      <c r="HBN244" s="1188"/>
      <c r="HBO244" s="1188"/>
      <c r="HBP244" s="1188"/>
      <c r="HBQ244" s="1188"/>
      <c r="HBR244" s="1188"/>
      <c r="HBS244" s="1188"/>
      <c r="HBT244" s="1189"/>
      <c r="HBU244" s="1187" t="s">
        <v>3868</v>
      </c>
      <c r="HBV244" s="1188"/>
      <c r="HBW244" s="1188"/>
      <c r="HBX244" s="1188"/>
      <c r="HBY244" s="1188"/>
      <c r="HBZ244" s="1188"/>
      <c r="HCA244" s="1188"/>
      <c r="HCB244" s="1189"/>
      <c r="HCC244" s="1187" t="s">
        <v>3868</v>
      </c>
      <c r="HCD244" s="1188"/>
      <c r="HCE244" s="1188"/>
      <c r="HCF244" s="1188"/>
      <c r="HCG244" s="1188"/>
      <c r="HCH244" s="1188"/>
      <c r="HCI244" s="1188"/>
      <c r="HCJ244" s="1189"/>
      <c r="HCK244" s="1187" t="s">
        <v>3868</v>
      </c>
      <c r="HCL244" s="1188"/>
      <c r="HCM244" s="1188"/>
      <c r="HCN244" s="1188"/>
      <c r="HCO244" s="1188"/>
      <c r="HCP244" s="1188"/>
      <c r="HCQ244" s="1188"/>
      <c r="HCR244" s="1189"/>
      <c r="HCS244" s="1187" t="s">
        <v>3868</v>
      </c>
      <c r="HCT244" s="1188"/>
      <c r="HCU244" s="1188"/>
      <c r="HCV244" s="1188"/>
      <c r="HCW244" s="1188"/>
      <c r="HCX244" s="1188"/>
      <c r="HCY244" s="1188"/>
      <c r="HCZ244" s="1189"/>
      <c r="HDA244" s="1187" t="s">
        <v>3868</v>
      </c>
      <c r="HDB244" s="1188"/>
      <c r="HDC244" s="1188"/>
      <c r="HDD244" s="1188"/>
      <c r="HDE244" s="1188"/>
      <c r="HDF244" s="1188"/>
      <c r="HDG244" s="1188"/>
      <c r="HDH244" s="1189"/>
      <c r="HDI244" s="1187" t="s">
        <v>3868</v>
      </c>
      <c r="HDJ244" s="1188"/>
      <c r="HDK244" s="1188"/>
      <c r="HDL244" s="1188"/>
      <c r="HDM244" s="1188"/>
      <c r="HDN244" s="1188"/>
      <c r="HDO244" s="1188"/>
      <c r="HDP244" s="1189"/>
      <c r="HDQ244" s="1187" t="s">
        <v>3868</v>
      </c>
      <c r="HDR244" s="1188"/>
      <c r="HDS244" s="1188"/>
      <c r="HDT244" s="1188"/>
      <c r="HDU244" s="1188"/>
      <c r="HDV244" s="1188"/>
      <c r="HDW244" s="1188"/>
      <c r="HDX244" s="1189"/>
      <c r="HDY244" s="1187" t="s">
        <v>3868</v>
      </c>
      <c r="HDZ244" s="1188"/>
      <c r="HEA244" s="1188"/>
      <c r="HEB244" s="1188"/>
      <c r="HEC244" s="1188"/>
      <c r="HED244" s="1188"/>
      <c r="HEE244" s="1188"/>
      <c r="HEF244" s="1189"/>
      <c r="HEG244" s="1187" t="s">
        <v>3868</v>
      </c>
      <c r="HEH244" s="1188"/>
      <c r="HEI244" s="1188"/>
      <c r="HEJ244" s="1188"/>
      <c r="HEK244" s="1188"/>
      <c r="HEL244" s="1188"/>
      <c r="HEM244" s="1188"/>
      <c r="HEN244" s="1189"/>
      <c r="HEO244" s="1187" t="s">
        <v>3868</v>
      </c>
      <c r="HEP244" s="1188"/>
      <c r="HEQ244" s="1188"/>
      <c r="HER244" s="1188"/>
      <c r="HES244" s="1188"/>
      <c r="HET244" s="1188"/>
      <c r="HEU244" s="1188"/>
      <c r="HEV244" s="1189"/>
      <c r="HEW244" s="1187" t="s">
        <v>3868</v>
      </c>
      <c r="HEX244" s="1188"/>
      <c r="HEY244" s="1188"/>
      <c r="HEZ244" s="1188"/>
      <c r="HFA244" s="1188"/>
      <c r="HFB244" s="1188"/>
      <c r="HFC244" s="1188"/>
      <c r="HFD244" s="1189"/>
      <c r="HFE244" s="1187" t="s">
        <v>3868</v>
      </c>
      <c r="HFF244" s="1188"/>
      <c r="HFG244" s="1188"/>
      <c r="HFH244" s="1188"/>
      <c r="HFI244" s="1188"/>
      <c r="HFJ244" s="1188"/>
      <c r="HFK244" s="1188"/>
      <c r="HFL244" s="1189"/>
      <c r="HFM244" s="1187" t="s">
        <v>3868</v>
      </c>
      <c r="HFN244" s="1188"/>
      <c r="HFO244" s="1188"/>
      <c r="HFP244" s="1188"/>
      <c r="HFQ244" s="1188"/>
      <c r="HFR244" s="1188"/>
      <c r="HFS244" s="1188"/>
      <c r="HFT244" s="1189"/>
      <c r="HFU244" s="1187" t="s">
        <v>3868</v>
      </c>
      <c r="HFV244" s="1188"/>
      <c r="HFW244" s="1188"/>
      <c r="HFX244" s="1188"/>
      <c r="HFY244" s="1188"/>
      <c r="HFZ244" s="1188"/>
      <c r="HGA244" s="1188"/>
      <c r="HGB244" s="1189"/>
      <c r="HGC244" s="1187" t="s">
        <v>3868</v>
      </c>
      <c r="HGD244" s="1188"/>
      <c r="HGE244" s="1188"/>
      <c r="HGF244" s="1188"/>
      <c r="HGG244" s="1188"/>
      <c r="HGH244" s="1188"/>
      <c r="HGI244" s="1188"/>
      <c r="HGJ244" s="1189"/>
      <c r="HGK244" s="1187" t="s">
        <v>3868</v>
      </c>
      <c r="HGL244" s="1188"/>
      <c r="HGM244" s="1188"/>
      <c r="HGN244" s="1188"/>
      <c r="HGO244" s="1188"/>
      <c r="HGP244" s="1188"/>
      <c r="HGQ244" s="1188"/>
      <c r="HGR244" s="1189"/>
      <c r="HGS244" s="1187" t="s">
        <v>3868</v>
      </c>
      <c r="HGT244" s="1188"/>
      <c r="HGU244" s="1188"/>
      <c r="HGV244" s="1188"/>
      <c r="HGW244" s="1188"/>
      <c r="HGX244" s="1188"/>
      <c r="HGY244" s="1188"/>
      <c r="HGZ244" s="1189"/>
      <c r="HHA244" s="1187" t="s">
        <v>3868</v>
      </c>
      <c r="HHB244" s="1188"/>
      <c r="HHC244" s="1188"/>
      <c r="HHD244" s="1188"/>
      <c r="HHE244" s="1188"/>
      <c r="HHF244" s="1188"/>
      <c r="HHG244" s="1188"/>
      <c r="HHH244" s="1189"/>
      <c r="HHI244" s="1187" t="s">
        <v>3868</v>
      </c>
      <c r="HHJ244" s="1188"/>
      <c r="HHK244" s="1188"/>
      <c r="HHL244" s="1188"/>
      <c r="HHM244" s="1188"/>
      <c r="HHN244" s="1188"/>
      <c r="HHO244" s="1188"/>
      <c r="HHP244" s="1189"/>
      <c r="HHQ244" s="1187" t="s">
        <v>3868</v>
      </c>
      <c r="HHR244" s="1188"/>
      <c r="HHS244" s="1188"/>
      <c r="HHT244" s="1188"/>
      <c r="HHU244" s="1188"/>
      <c r="HHV244" s="1188"/>
      <c r="HHW244" s="1188"/>
      <c r="HHX244" s="1189"/>
      <c r="HHY244" s="1187" t="s">
        <v>3868</v>
      </c>
      <c r="HHZ244" s="1188"/>
      <c r="HIA244" s="1188"/>
      <c r="HIB244" s="1188"/>
      <c r="HIC244" s="1188"/>
      <c r="HID244" s="1188"/>
      <c r="HIE244" s="1188"/>
      <c r="HIF244" s="1189"/>
      <c r="HIG244" s="1187" t="s">
        <v>3868</v>
      </c>
      <c r="HIH244" s="1188"/>
      <c r="HII244" s="1188"/>
      <c r="HIJ244" s="1188"/>
      <c r="HIK244" s="1188"/>
      <c r="HIL244" s="1188"/>
      <c r="HIM244" s="1188"/>
      <c r="HIN244" s="1189"/>
      <c r="HIO244" s="1187" t="s">
        <v>3868</v>
      </c>
      <c r="HIP244" s="1188"/>
      <c r="HIQ244" s="1188"/>
      <c r="HIR244" s="1188"/>
      <c r="HIS244" s="1188"/>
      <c r="HIT244" s="1188"/>
      <c r="HIU244" s="1188"/>
      <c r="HIV244" s="1189"/>
      <c r="HIW244" s="1187" t="s">
        <v>3868</v>
      </c>
      <c r="HIX244" s="1188"/>
      <c r="HIY244" s="1188"/>
      <c r="HIZ244" s="1188"/>
      <c r="HJA244" s="1188"/>
      <c r="HJB244" s="1188"/>
      <c r="HJC244" s="1188"/>
      <c r="HJD244" s="1189"/>
      <c r="HJE244" s="1187" t="s">
        <v>3868</v>
      </c>
      <c r="HJF244" s="1188"/>
      <c r="HJG244" s="1188"/>
      <c r="HJH244" s="1188"/>
      <c r="HJI244" s="1188"/>
      <c r="HJJ244" s="1188"/>
      <c r="HJK244" s="1188"/>
      <c r="HJL244" s="1189"/>
      <c r="HJM244" s="1187" t="s">
        <v>3868</v>
      </c>
      <c r="HJN244" s="1188"/>
      <c r="HJO244" s="1188"/>
      <c r="HJP244" s="1188"/>
      <c r="HJQ244" s="1188"/>
      <c r="HJR244" s="1188"/>
      <c r="HJS244" s="1188"/>
      <c r="HJT244" s="1189"/>
      <c r="HJU244" s="1187" t="s">
        <v>3868</v>
      </c>
      <c r="HJV244" s="1188"/>
      <c r="HJW244" s="1188"/>
      <c r="HJX244" s="1188"/>
      <c r="HJY244" s="1188"/>
      <c r="HJZ244" s="1188"/>
      <c r="HKA244" s="1188"/>
      <c r="HKB244" s="1189"/>
      <c r="HKC244" s="1187" t="s">
        <v>3868</v>
      </c>
      <c r="HKD244" s="1188"/>
      <c r="HKE244" s="1188"/>
      <c r="HKF244" s="1188"/>
      <c r="HKG244" s="1188"/>
      <c r="HKH244" s="1188"/>
      <c r="HKI244" s="1188"/>
      <c r="HKJ244" s="1189"/>
      <c r="HKK244" s="1187" t="s">
        <v>3868</v>
      </c>
      <c r="HKL244" s="1188"/>
      <c r="HKM244" s="1188"/>
      <c r="HKN244" s="1188"/>
      <c r="HKO244" s="1188"/>
      <c r="HKP244" s="1188"/>
      <c r="HKQ244" s="1188"/>
      <c r="HKR244" s="1189"/>
      <c r="HKS244" s="1187" t="s">
        <v>3868</v>
      </c>
      <c r="HKT244" s="1188"/>
      <c r="HKU244" s="1188"/>
      <c r="HKV244" s="1188"/>
      <c r="HKW244" s="1188"/>
      <c r="HKX244" s="1188"/>
      <c r="HKY244" s="1188"/>
      <c r="HKZ244" s="1189"/>
      <c r="HLA244" s="1187" t="s">
        <v>3868</v>
      </c>
      <c r="HLB244" s="1188"/>
      <c r="HLC244" s="1188"/>
      <c r="HLD244" s="1188"/>
      <c r="HLE244" s="1188"/>
      <c r="HLF244" s="1188"/>
      <c r="HLG244" s="1188"/>
      <c r="HLH244" s="1189"/>
      <c r="HLI244" s="1187" t="s">
        <v>3868</v>
      </c>
      <c r="HLJ244" s="1188"/>
      <c r="HLK244" s="1188"/>
      <c r="HLL244" s="1188"/>
      <c r="HLM244" s="1188"/>
      <c r="HLN244" s="1188"/>
      <c r="HLO244" s="1188"/>
      <c r="HLP244" s="1189"/>
      <c r="HLQ244" s="1187" t="s">
        <v>3868</v>
      </c>
      <c r="HLR244" s="1188"/>
      <c r="HLS244" s="1188"/>
      <c r="HLT244" s="1188"/>
      <c r="HLU244" s="1188"/>
      <c r="HLV244" s="1188"/>
      <c r="HLW244" s="1188"/>
      <c r="HLX244" s="1189"/>
      <c r="HLY244" s="1187" t="s">
        <v>3868</v>
      </c>
      <c r="HLZ244" s="1188"/>
      <c r="HMA244" s="1188"/>
      <c r="HMB244" s="1188"/>
      <c r="HMC244" s="1188"/>
      <c r="HMD244" s="1188"/>
      <c r="HME244" s="1188"/>
      <c r="HMF244" s="1189"/>
      <c r="HMG244" s="1187" t="s">
        <v>3868</v>
      </c>
      <c r="HMH244" s="1188"/>
      <c r="HMI244" s="1188"/>
      <c r="HMJ244" s="1188"/>
      <c r="HMK244" s="1188"/>
      <c r="HML244" s="1188"/>
      <c r="HMM244" s="1188"/>
      <c r="HMN244" s="1189"/>
      <c r="HMO244" s="1187" t="s">
        <v>3868</v>
      </c>
      <c r="HMP244" s="1188"/>
      <c r="HMQ244" s="1188"/>
      <c r="HMR244" s="1188"/>
      <c r="HMS244" s="1188"/>
      <c r="HMT244" s="1188"/>
      <c r="HMU244" s="1188"/>
      <c r="HMV244" s="1189"/>
      <c r="HMW244" s="1187" t="s">
        <v>3868</v>
      </c>
      <c r="HMX244" s="1188"/>
      <c r="HMY244" s="1188"/>
      <c r="HMZ244" s="1188"/>
      <c r="HNA244" s="1188"/>
      <c r="HNB244" s="1188"/>
      <c r="HNC244" s="1188"/>
      <c r="HND244" s="1189"/>
      <c r="HNE244" s="1187" t="s">
        <v>3868</v>
      </c>
      <c r="HNF244" s="1188"/>
      <c r="HNG244" s="1188"/>
      <c r="HNH244" s="1188"/>
      <c r="HNI244" s="1188"/>
      <c r="HNJ244" s="1188"/>
      <c r="HNK244" s="1188"/>
      <c r="HNL244" s="1189"/>
      <c r="HNM244" s="1187" t="s">
        <v>3868</v>
      </c>
      <c r="HNN244" s="1188"/>
      <c r="HNO244" s="1188"/>
      <c r="HNP244" s="1188"/>
      <c r="HNQ244" s="1188"/>
      <c r="HNR244" s="1188"/>
      <c r="HNS244" s="1188"/>
      <c r="HNT244" s="1189"/>
      <c r="HNU244" s="1187" t="s">
        <v>3868</v>
      </c>
      <c r="HNV244" s="1188"/>
      <c r="HNW244" s="1188"/>
      <c r="HNX244" s="1188"/>
      <c r="HNY244" s="1188"/>
      <c r="HNZ244" s="1188"/>
      <c r="HOA244" s="1188"/>
      <c r="HOB244" s="1189"/>
      <c r="HOC244" s="1187" t="s">
        <v>3868</v>
      </c>
      <c r="HOD244" s="1188"/>
      <c r="HOE244" s="1188"/>
      <c r="HOF244" s="1188"/>
      <c r="HOG244" s="1188"/>
      <c r="HOH244" s="1188"/>
      <c r="HOI244" s="1188"/>
      <c r="HOJ244" s="1189"/>
      <c r="HOK244" s="1187" t="s">
        <v>3868</v>
      </c>
      <c r="HOL244" s="1188"/>
      <c r="HOM244" s="1188"/>
      <c r="HON244" s="1188"/>
      <c r="HOO244" s="1188"/>
      <c r="HOP244" s="1188"/>
      <c r="HOQ244" s="1188"/>
      <c r="HOR244" s="1189"/>
      <c r="HOS244" s="1187" t="s">
        <v>3868</v>
      </c>
      <c r="HOT244" s="1188"/>
      <c r="HOU244" s="1188"/>
      <c r="HOV244" s="1188"/>
      <c r="HOW244" s="1188"/>
      <c r="HOX244" s="1188"/>
      <c r="HOY244" s="1188"/>
      <c r="HOZ244" s="1189"/>
      <c r="HPA244" s="1187" t="s">
        <v>3868</v>
      </c>
      <c r="HPB244" s="1188"/>
      <c r="HPC244" s="1188"/>
      <c r="HPD244" s="1188"/>
      <c r="HPE244" s="1188"/>
      <c r="HPF244" s="1188"/>
      <c r="HPG244" s="1188"/>
      <c r="HPH244" s="1189"/>
      <c r="HPI244" s="1187" t="s">
        <v>3868</v>
      </c>
      <c r="HPJ244" s="1188"/>
      <c r="HPK244" s="1188"/>
      <c r="HPL244" s="1188"/>
      <c r="HPM244" s="1188"/>
      <c r="HPN244" s="1188"/>
      <c r="HPO244" s="1188"/>
      <c r="HPP244" s="1189"/>
      <c r="HPQ244" s="1187" t="s">
        <v>3868</v>
      </c>
      <c r="HPR244" s="1188"/>
      <c r="HPS244" s="1188"/>
      <c r="HPT244" s="1188"/>
      <c r="HPU244" s="1188"/>
      <c r="HPV244" s="1188"/>
      <c r="HPW244" s="1188"/>
      <c r="HPX244" s="1189"/>
      <c r="HPY244" s="1187" t="s">
        <v>3868</v>
      </c>
      <c r="HPZ244" s="1188"/>
      <c r="HQA244" s="1188"/>
      <c r="HQB244" s="1188"/>
      <c r="HQC244" s="1188"/>
      <c r="HQD244" s="1188"/>
      <c r="HQE244" s="1188"/>
      <c r="HQF244" s="1189"/>
      <c r="HQG244" s="1187" t="s">
        <v>3868</v>
      </c>
      <c r="HQH244" s="1188"/>
      <c r="HQI244" s="1188"/>
      <c r="HQJ244" s="1188"/>
      <c r="HQK244" s="1188"/>
      <c r="HQL244" s="1188"/>
      <c r="HQM244" s="1188"/>
      <c r="HQN244" s="1189"/>
      <c r="HQO244" s="1187" t="s">
        <v>3868</v>
      </c>
      <c r="HQP244" s="1188"/>
      <c r="HQQ244" s="1188"/>
      <c r="HQR244" s="1188"/>
      <c r="HQS244" s="1188"/>
      <c r="HQT244" s="1188"/>
      <c r="HQU244" s="1188"/>
      <c r="HQV244" s="1189"/>
      <c r="HQW244" s="1187" t="s">
        <v>3868</v>
      </c>
      <c r="HQX244" s="1188"/>
      <c r="HQY244" s="1188"/>
      <c r="HQZ244" s="1188"/>
      <c r="HRA244" s="1188"/>
      <c r="HRB244" s="1188"/>
      <c r="HRC244" s="1188"/>
      <c r="HRD244" s="1189"/>
      <c r="HRE244" s="1187" t="s">
        <v>3868</v>
      </c>
      <c r="HRF244" s="1188"/>
      <c r="HRG244" s="1188"/>
      <c r="HRH244" s="1188"/>
      <c r="HRI244" s="1188"/>
      <c r="HRJ244" s="1188"/>
      <c r="HRK244" s="1188"/>
      <c r="HRL244" s="1189"/>
      <c r="HRM244" s="1187" t="s">
        <v>3868</v>
      </c>
      <c r="HRN244" s="1188"/>
      <c r="HRO244" s="1188"/>
      <c r="HRP244" s="1188"/>
      <c r="HRQ244" s="1188"/>
      <c r="HRR244" s="1188"/>
      <c r="HRS244" s="1188"/>
      <c r="HRT244" s="1189"/>
      <c r="HRU244" s="1187" t="s">
        <v>3868</v>
      </c>
      <c r="HRV244" s="1188"/>
      <c r="HRW244" s="1188"/>
      <c r="HRX244" s="1188"/>
      <c r="HRY244" s="1188"/>
      <c r="HRZ244" s="1188"/>
      <c r="HSA244" s="1188"/>
      <c r="HSB244" s="1189"/>
      <c r="HSC244" s="1187" t="s">
        <v>3868</v>
      </c>
      <c r="HSD244" s="1188"/>
      <c r="HSE244" s="1188"/>
      <c r="HSF244" s="1188"/>
      <c r="HSG244" s="1188"/>
      <c r="HSH244" s="1188"/>
      <c r="HSI244" s="1188"/>
      <c r="HSJ244" s="1189"/>
      <c r="HSK244" s="1187" t="s">
        <v>3868</v>
      </c>
      <c r="HSL244" s="1188"/>
      <c r="HSM244" s="1188"/>
      <c r="HSN244" s="1188"/>
      <c r="HSO244" s="1188"/>
      <c r="HSP244" s="1188"/>
      <c r="HSQ244" s="1188"/>
      <c r="HSR244" s="1189"/>
      <c r="HSS244" s="1187" t="s">
        <v>3868</v>
      </c>
      <c r="HST244" s="1188"/>
      <c r="HSU244" s="1188"/>
      <c r="HSV244" s="1188"/>
      <c r="HSW244" s="1188"/>
      <c r="HSX244" s="1188"/>
      <c r="HSY244" s="1188"/>
      <c r="HSZ244" s="1189"/>
      <c r="HTA244" s="1187" t="s">
        <v>3868</v>
      </c>
      <c r="HTB244" s="1188"/>
      <c r="HTC244" s="1188"/>
      <c r="HTD244" s="1188"/>
      <c r="HTE244" s="1188"/>
      <c r="HTF244" s="1188"/>
      <c r="HTG244" s="1188"/>
      <c r="HTH244" s="1189"/>
      <c r="HTI244" s="1187" t="s">
        <v>3868</v>
      </c>
      <c r="HTJ244" s="1188"/>
      <c r="HTK244" s="1188"/>
      <c r="HTL244" s="1188"/>
      <c r="HTM244" s="1188"/>
      <c r="HTN244" s="1188"/>
      <c r="HTO244" s="1188"/>
      <c r="HTP244" s="1189"/>
      <c r="HTQ244" s="1187" t="s">
        <v>3868</v>
      </c>
      <c r="HTR244" s="1188"/>
      <c r="HTS244" s="1188"/>
      <c r="HTT244" s="1188"/>
      <c r="HTU244" s="1188"/>
      <c r="HTV244" s="1188"/>
      <c r="HTW244" s="1188"/>
      <c r="HTX244" s="1189"/>
      <c r="HTY244" s="1187" t="s">
        <v>3868</v>
      </c>
      <c r="HTZ244" s="1188"/>
      <c r="HUA244" s="1188"/>
      <c r="HUB244" s="1188"/>
      <c r="HUC244" s="1188"/>
      <c r="HUD244" s="1188"/>
      <c r="HUE244" s="1188"/>
      <c r="HUF244" s="1189"/>
      <c r="HUG244" s="1187" t="s">
        <v>3868</v>
      </c>
      <c r="HUH244" s="1188"/>
      <c r="HUI244" s="1188"/>
      <c r="HUJ244" s="1188"/>
      <c r="HUK244" s="1188"/>
      <c r="HUL244" s="1188"/>
      <c r="HUM244" s="1188"/>
      <c r="HUN244" s="1189"/>
      <c r="HUO244" s="1187" t="s">
        <v>3868</v>
      </c>
      <c r="HUP244" s="1188"/>
      <c r="HUQ244" s="1188"/>
      <c r="HUR244" s="1188"/>
      <c r="HUS244" s="1188"/>
      <c r="HUT244" s="1188"/>
      <c r="HUU244" s="1188"/>
      <c r="HUV244" s="1189"/>
      <c r="HUW244" s="1187" t="s">
        <v>3868</v>
      </c>
      <c r="HUX244" s="1188"/>
      <c r="HUY244" s="1188"/>
      <c r="HUZ244" s="1188"/>
      <c r="HVA244" s="1188"/>
      <c r="HVB244" s="1188"/>
      <c r="HVC244" s="1188"/>
      <c r="HVD244" s="1189"/>
      <c r="HVE244" s="1187" t="s">
        <v>3868</v>
      </c>
      <c r="HVF244" s="1188"/>
      <c r="HVG244" s="1188"/>
      <c r="HVH244" s="1188"/>
      <c r="HVI244" s="1188"/>
      <c r="HVJ244" s="1188"/>
      <c r="HVK244" s="1188"/>
      <c r="HVL244" s="1189"/>
      <c r="HVM244" s="1187" t="s">
        <v>3868</v>
      </c>
      <c r="HVN244" s="1188"/>
      <c r="HVO244" s="1188"/>
      <c r="HVP244" s="1188"/>
      <c r="HVQ244" s="1188"/>
      <c r="HVR244" s="1188"/>
      <c r="HVS244" s="1188"/>
      <c r="HVT244" s="1189"/>
      <c r="HVU244" s="1187" t="s">
        <v>3868</v>
      </c>
      <c r="HVV244" s="1188"/>
      <c r="HVW244" s="1188"/>
      <c r="HVX244" s="1188"/>
      <c r="HVY244" s="1188"/>
      <c r="HVZ244" s="1188"/>
      <c r="HWA244" s="1188"/>
      <c r="HWB244" s="1189"/>
      <c r="HWC244" s="1187" t="s">
        <v>3868</v>
      </c>
      <c r="HWD244" s="1188"/>
      <c r="HWE244" s="1188"/>
      <c r="HWF244" s="1188"/>
      <c r="HWG244" s="1188"/>
      <c r="HWH244" s="1188"/>
      <c r="HWI244" s="1188"/>
      <c r="HWJ244" s="1189"/>
      <c r="HWK244" s="1187" t="s">
        <v>3868</v>
      </c>
      <c r="HWL244" s="1188"/>
      <c r="HWM244" s="1188"/>
      <c r="HWN244" s="1188"/>
      <c r="HWO244" s="1188"/>
      <c r="HWP244" s="1188"/>
      <c r="HWQ244" s="1188"/>
      <c r="HWR244" s="1189"/>
      <c r="HWS244" s="1187" t="s">
        <v>3868</v>
      </c>
      <c r="HWT244" s="1188"/>
      <c r="HWU244" s="1188"/>
      <c r="HWV244" s="1188"/>
      <c r="HWW244" s="1188"/>
      <c r="HWX244" s="1188"/>
      <c r="HWY244" s="1188"/>
      <c r="HWZ244" s="1189"/>
      <c r="HXA244" s="1187" t="s">
        <v>3868</v>
      </c>
      <c r="HXB244" s="1188"/>
      <c r="HXC244" s="1188"/>
      <c r="HXD244" s="1188"/>
      <c r="HXE244" s="1188"/>
      <c r="HXF244" s="1188"/>
      <c r="HXG244" s="1188"/>
      <c r="HXH244" s="1189"/>
      <c r="HXI244" s="1187" t="s">
        <v>3868</v>
      </c>
      <c r="HXJ244" s="1188"/>
      <c r="HXK244" s="1188"/>
      <c r="HXL244" s="1188"/>
      <c r="HXM244" s="1188"/>
      <c r="HXN244" s="1188"/>
      <c r="HXO244" s="1188"/>
      <c r="HXP244" s="1189"/>
      <c r="HXQ244" s="1187" t="s">
        <v>3868</v>
      </c>
      <c r="HXR244" s="1188"/>
      <c r="HXS244" s="1188"/>
      <c r="HXT244" s="1188"/>
      <c r="HXU244" s="1188"/>
      <c r="HXV244" s="1188"/>
      <c r="HXW244" s="1188"/>
      <c r="HXX244" s="1189"/>
      <c r="HXY244" s="1187" t="s">
        <v>3868</v>
      </c>
      <c r="HXZ244" s="1188"/>
      <c r="HYA244" s="1188"/>
      <c r="HYB244" s="1188"/>
      <c r="HYC244" s="1188"/>
      <c r="HYD244" s="1188"/>
      <c r="HYE244" s="1188"/>
      <c r="HYF244" s="1189"/>
      <c r="HYG244" s="1187" t="s">
        <v>3868</v>
      </c>
      <c r="HYH244" s="1188"/>
      <c r="HYI244" s="1188"/>
      <c r="HYJ244" s="1188"/>
      <c r="HYK244" s="1188"/>
      <c r="HYL244" s="1188"/>
      <c r="HYM244" s="1188"/>
      <c r="HYN244" s="1189"/>
      <c r="HYO244" s="1187" t="s">
        <v>3868</v>
      </c>
      <c r="HYP244" s="1188"/>
      <c r="HYQ244" s="1188"/>
      <c r="HYR244" s="1188"/>
      <c r="HYS244" s="1188"/>
      <c r="HYT244" s="1188"/>
      <c r="HYU244" s="1188"/>
      <c r="HYV244" s="1189"/>
      <c r="HYW244" s="1187" t="s">
        <v>3868</v>
      </c>
      <c r="HYX244" s="1188"/>
      <c r="HYY244" s="1188"/>
      <c r="HYZ244" s="1188"/>
      <c r="HZA244" s="1188"/>
      <c r="HZB244" s="1188"/>
      <c r="HZC244" s="1188"/>
      <c r="HZD244" s="1189"/>
      <c r="HZE244" s="1187" t="s">
        <v>3868</v>
      </c>
      <c r="HZF244" s="1188"/>
      <c r="HZG244" s="1188"/>
      <c r="HZH244" s="1188"/>
      <c r="HZI244" s="1188"/>
      <c r="HZJ244" s="1188"/>
      <c r="HZK244" s="1188"/>
      <c r="HZL244" s="1189"/>
      <c r="HZM244" s="1187" t="s">
        <v>3868</v>
      </c>
      <c r="HZN244" s="1188"/>
      <c r="HZO244" s="1188"/>
      <c r="HZP244" s="1188"/>
      <c r="HZQ244" s="1188"/>
      <c r="HZR244" s="1188"/>
      <c r="HZS244" s="1188"/>
      <c r="HZT244" s="1189"/>
      <c r="HZU244" s="1187" t="s">
        <v>3868</v>
      </c>
      <c r="HZV244" s="1188"/>
      <c r="HZW244" s="1188"/>
      <c r="HZX244" s="1188"/>
      <c r="HZY244" s="1188"/>
      <c r="HZZ244" s="1188"/>
      <c r="IAA244" s="1188"/>
      <c r="IAB244" s="1189"/>
      <c r="IAC244" s="1187" t="s">
        <v>3868</v>
      </c>
      <c r="IAD244" s="1188"/>
      <c r="IAE244" s="1188"/>
      <c r="IAF244" s="1188"/>
      <c r="IAG244" s="1188"/>
      <c r="IAH244" s="1188"/>
      <c r="IAI244" s="1188"/>
      <c r="IAJ244" s="1189"/>
      <c r="IAK244" s="1187" t="s">
        <v>3868</v>
      </c>
      <c r="IAL244" s="1188"/>
      <c r="IAM244" s="1188"/>
      <c r="IAN244" s="1188"/>
      <c r="IAO244" s="1188"/>
      <c r="IAP244" s="1188"/>
      <c r="IAQ244" s="1188"/>
      <c r="IAR244" s="1189"/>
      <c r="IAS244" s="1187" t="s">
        <v>3868</v>
      </c>
      <c r="IAT244" s="1188"/>
      <c r="IAU244" s="1188"/>
      <c r="IAV244" s="1188"/>
      <c r="IAW244" s="1188"/>
      <c r="IAX244" s="1188"/>
      <c r="IAY244" s="1188"/>
      <c r="IAZ244" s="1189"/>
      <c r="IBA244" s="1187" t="s">
        <v>3868</v>
      </c>
      <c r="IBB244" s="1188"/>
      <c r="IBC244" s="1188"/>
      <c r="IBD244" s="1188"/>
      <c r="IBE244" s="1188"/>
      <c r="IBF244" s="1188"/>
      <c r="IBG244" s="1188"/>
      <c r="IBH244" s="1189"/>
      <c r="IBI244" s="1187" t="s">
        <v>3868</v>
      </c>
      <c r="IBJ244" s="1188"/>
      <c r="IBK244" s="1188"/>
      <c r="IBL244" s="1188"/>
      <c r="IBM244" s="1188"/>
      <c r="IBN244" s="1188"/>
      <c r="IBO244" s="1188"/>
      <c r="IBP244" s="1189"/>
      <c r="IBQ244" s="1187" t="s">
        <v>3868</v>
      </c>
      <c r="IBR244" s="1188"/>
      <c r="IBS244" s="1188"/>
      <c r="IBT244" s="1188"/>
      <c r="IBU244" s="1188"/>
      <c r="IBV244" s="1188"/>
      <c r="IBW244" s="1188"/>
      <c r="IBX244" s="1189"/>
      <c r="IBY244" s="1187" t="s">
        <v>3868</v>
      </c>
      <c r="IBZ244" s="1188"/>
      <c r="ICA244" s="1188"/>
      <c r="ICB244" s="1188"/>
      <c r="ICC244" s="1188"/>
      <c r="ICD244" s="1188"/>
      <c r="ICE244" s="1188"/>
      <c r="ICF244" s="1189"/>
      <c r="ICG244" s="1187" t="s">
        <v>3868</v>
      </c>
      <c r="ICH244" s="1188"/>
      <c r="ICI244" s="1188"/>
      <c r="ICJ244" s="1188"/>
      <c r="ICK244" s="1188"/>
      <c r="ICL244" s="1188"/>
      <c r="ICM244" s="1188"/>
      <c r="ICN244" s="1189"/>
      <c r="ICO244" s="1187" t="s">
        <v>3868</v>
      </c>
      <c r="ICP244" s="1188"/>
      <c r="ICQ244" s="1188"/>
      <c r="ICR244" s="1188"/>
      <c r="ICS244" s="1188"/>
      <c r="ICT244" s="1188"/>
      <c r="ICU244" s="1188"/>
      <c r="ICV244" s="1189"/>
      <c r="ICW244" s="1187" t="s">
        <v>3868</v>
      </c>
      <c r="ICX244" s="1188"/>
      <c r="ICY244" s="1188"/>
      <c r="ICZ244" s="1188"/>
      <c r="IDA244" s="1188"/>
      <c r="IDB244" s="1188"/>
      <c r="IDC244" s="1188"/>
      <c r="IDD244" s="1189"/>
      <c r="IDE244" s="1187" t="s">
        <v>3868</v>
      </c>
      <c r="IDF244" s="1188"/>
      <c r="IDG244" s="1188"/>
      <c r="IDH244" s="1188"/>
      <c r="IDI244" s="1188"/>
      <c r="IDJ244" s="1188"/>
      <c r="IDK244" s="1188"/>
      <c r="IDL244" s="1189"/>
      <c r="IDM244" s="1187" t="s">
        <v>3868</v>
      </c>
      <c r="IDN244" s="1188"/>
      <c r="IDO244" s="1188"/>
      <c r="IDP244" s="1188"/>
      <c r="IDQ244" s="1188"/>
      <c r="IDR244" s="1188"/>
      <c r="IDS244" s="1188"/>
      <c r="IDT244" s="1189"/>
      <c r="IDU244" s="1187" t="s">
        <v>3868</v>
      </c>
      <c r="IDV244" s="1188"/>
      <c r="IDW244" s="1188"/>
      <c r="IDX244" s="1188"/>
      <c r="IDY244" s="1188"/>
      <c r="IDZ244" s="1188"/>
      <c r="IEA244" s="1188"/>
      <c r="IEB244" s="1189"/>
      <c r="IEC244" s="1187" t="s">
        <v>3868</v>
      </c>
      <c r="IED244" s="1188"/>
      <c r="IEE244" s="1188"/>
      <c r="IEF244" s="1188"/>
      <c r="IEG244" s="1188"/>
      <c r="IEH244" s="1188"/>
      <c r="IEI244" s="1188"/>
      <c r="IEJ244" s="1189"/>
      <c r="IEK244" s="1187" t="s">
        <v>3868</v>
      </c>
      <c r="IEL244" s="1188"/>
      <c r="IEM244" s="1188"/>
      <c r="IEN244" s="1188"/>
      <c r="IEO244" s="1188"/>
      <c r="IEP244" s="1188"/>
      <c r="IEQ244" s="1188"/>
      <c r="IER244" s="1189"/>
      <c r="IES244" s="1187" t="s">
        <v>3868</v>
      </c>
      <c r="IET244" s="1188"/>
      <c r="IEU244" s="1188"/>
      <c r="IEV244" s="1188"/>
      <c r="IEW244" s="1188"/>
      <c r="IEX244" s="1188"/>
      <c r="IEY244" s="1188"/>
      <c r="IEZ244" s="1189"/>
      <c r="IFA244" s="1187" t="s">
        <v>3868</v>
      </c>
      <c r="IFB244" s="1188"/>
      <c r="IFC244" s="1188"/>
      <c r="IFD244" s="1188"/>
      <c r="IFE244" s="1188"/>
      <c r="IFF244" s="1188"/>
      <c r="IFG244" s="1188"/>
      <c r="IFH244" s="1189"/>
      <c r="IFI244" s="1187" t="s">
        <v>3868</v>
      </c>
      <c r="IFJ244" s="1188"/>
      <c r="IFK244" s="1188"/>
      <c r="IFL244" s="1188"/>
      <c r="IFM244" s="1188"/>
      <c r="IFN244" s="1188"/>
      <c r="IFO244" s="1188"/>
      <c r="IFP244" s="1189"/>
      <c r="IFQ244" s="1187" t="s">
        <v>3868</v>
      </c>
      <c r="IFR244" s="1188"/>
      <c r="IFS244" s="1188"/>
      <c r="IFT244" s="1188"/>
      <c r="IFU244" s="1188"/>
      <c r="IFV244" s="1188"/>
      <c r="IFW244" s="1188"/>
      <c r="IFX244" s="1189"/>
      <c r="IFY244" s="1187" t="s">
        <v>3868</v>
      </c>
      <c r="IFZ244" s="1188"/>
      <c r="IGA244" s="1188"/>
      <c r="IGB244" s="1188"/>
      <c r="IGC244" s="1188"/>
      <c r="IGD244" s="1188"/>
      <c r="IGE244" s="1188"/>
      <c r="IGF244" s="1189"/>
      <c r="IGG244" s="1187" t="s">
        <v>3868</v>
      </c>
      <c r="IGH244" s="1188"/>
      <c r="IGI244" s="1188"/>
      <c r="IGJ244" s="1188"/>
      <c r="IGK244" s="1188"/>
      <c r="IGL244" s="1188"/>
      <c r="IGM244" s="1188"/>
      <c r="IGN244" s="1189"/>
      <c r="IGO244" s="1187" t="s">
        <v>3868</v>
      </c>
      <c r="IGP244" s="1188"/>
      <c r="IGQ244" s="1188"/>
      <c r="IGR244" s="1188"/>
      <c r="IGS244" s="1188"/>
      <c r="IGT244" s="1188"/>
      <c r="IGU244" s="1188"/>
      <c r="IGV244" s="1189"/>
      <c r="IGW244" s="1187" t="s">
        <v>3868</v>
      </c>
      <c r="IGX244" s="1188"/>
      <c r="IGY244" s="1188"/>
      <c r="IGZ244" s="1188"/>
      <c r="IHA244" s="1188"/>
      <c r="IHB244" s="1188"/>
      <c r="IHC244" s="1188"/>
      <c r="IHD244" s="1189"/>
      <c r="IHE244" s="1187" t="s">
        <v>3868</v>
      </c>
      <c r="IHF244" s="1188"/>
      <c r="IHG244" s="1188"/>
      <c r="IHH244" s="1188"/>
      <c r="IHI244" s="1188"/>
      <c r="IHJ244" s="1188"/>
      <c r="IHK244" s="1188"/>
      <c r="IHL244" s="1189"/>
      <c r="IHM244" s="1187" t="s">
        <v>3868</v>
      </c>
      <c r="IHN244" s="1188"/>
      <c r="IHO244" s="1188"/>
      <c r="IHP244" s="1188"/>
      <c r="IHQ244" s="1188"/>
      <c r="IHR244" s="1188"/>
      <c r="IHS244" s="1188"/>
      <c r="IHT244" s="1189"/>
      <c r="IHU244" s="1187" t="s">
        <v>3868</v>
      </c>
      <c r="IHV244" s="1188"/>
      <c r="IHW244" s="1188"/>
      <c r="IHX244" s="1188"/>
      <c r="IHY244" s="1188"/>
      <c r="IHZ244" s="1188"/>
      <c r="IIA244" s="1188"/>
      <c r="IIB244" s="1189"/>
      <c r="IIC244" s="1187" t="s">
        <v>3868</v>
      </c>
      <c r="IID244" s="1188"/>
      <c r="IIE244" s="1188"/>
      <c r="IIF244" s="1188"/>
      <c r="IIG244" s="1188"/>
      <c r="IIH244" s="1188"/>
      <c r="III244" s="1188"/>
      <c r="IIJ244" s="1189"/>
      <c r="IIK244" s="1187" t="s">
        <v>3868</v>
      </c>
      <c r="IIL244" s="1188"/>
      <c r="IIM244" s="1188"/>
      <c r="IIN244" s="1188"/>
      <c r="IIO244" s="1188"/>
      <c r="IIP244" s="1188"/>
      <c r="IIQ244" s="1188"/>
      <c r="IIR244" s="1189"/>
      <c r="IIS244" s="1187" t="s">
        <v>3868</v>
      </c>
      <c r="IIT244" s="1188"/>
      <c r="IIU244" s="1188"/>
      <c r="IIV244" s="1188"/>
      <c r="IIW244" s="1188"/>
      <c r="IIX244" s="1188"/>
      <c r="IIY244" s="1188"/>
      <c r="IIZ244" s="1189"/>
      <c r="IJA244" s="1187" t="s">
        <v>3868</v>
      </c>
      <c r="IJB244" s="1188"/>
      <c r="IJC244" s="1188"/>
      <c r="IJD244" s="1188"/>
      <c r="IJE244" s="1188"/>
      <c r="IJF244" s="1188"/>
      <c r="IJG244" s="1188"/>
      <c r="IJH244" s="1189"/>
      <c r="IJI244" s="1187" t="s">
        <v>3868</v>
      </c>
      <c r="IJJ244" s="1188"/>
      <c r="IJK244" s="1188"/>
      <c r="IJL244" s="1188"/>
      <c r="IJM244" s="1188"/>
      <c r="IJN244" s="1188"/>
      <c r="IJO244" s="1188"/>
      <c r="IJP244" s="1189"/>
      <c r="IJQ244" s="1187" t="s">
        <v>3868</v>
      </c>
      <c r="IJR244" s="1188"/>
      <c r="IJS244" s="1188"/>
      <c r="IJT244" s="1188"/>
      <c r="IJU244" s="1188"/>
      <c r="IJV244" s="1188"/>
      <c r="IJW244" s="1188"/>
      <c r="IJX244" s="1189"/>
      <c r="IJY244" s="1187" t="s">
        <v>3868</v>
      </c>
      <c r="IJZ244" s="1188"/>
      <c r="IKA244" s="1188"/>
      <c r="IKB244" s="1188"/>
      <c r="IKC244" s="1188"/>
      <c r="IKD244" s="1188"/>
      <c r="IKE244" s="1188"/>
      <c r="IKF244" s="1189"/>
      <c r="IKG244" s="1187" t="s">
        <v>3868</v>
      </c>
      <c r="IKH244" s="1188"/>
      <c r="IKI244" s="1188"/>
      <c r="IKJ244" s="1188"/>
      <c r="IKK244" s="1188"/>
      <c r="IKL244" s="1188"/>
      <c r="IKM244" s="1188"/>
      <c r="IKN244" s="1189"/>
      <c r="IKO244" s="1187" t="s">
        <v>3868</v>
      </c>
      <c r="IKP244" s="1188"/>
      <c r="IKQ244" s="1188"/>
      <c r="IKR244" s="1188"/>
      <c r="IKS244" s="1188"/>
      <c r="IKT244" s="1188"/>
      <c r="IKU244" s="1188"/>
      <c r="IKV244" s="1189"/>
      <c r="IKW244" s="1187" t="s">
        <v>3868</v>
      </c>
      <c r="IKX244" s="1188"/>
      <c r="IKY244" s="1188"/>
      <c r="IKZ244" s="1188"/>
      <c r="ILA244" s="1188"/>
      <c r="ILB244" s="1188"/>
      <c r="ILC244" s="1188"/>
      <c r="ILD244" s="1189"/>
      <c r="ILE244" s="1187" t="s">
        <v>3868</v>
      </c>
      <c r="ILF244" s="1188"/>
      <c r="ILG244" s="1188"/>
      <c r="ILH244" s="1188"/>
      <c r="ILI244" s="1188"/>
      <c r="ILJ244" s="1188"/>
      <c r="ILK244" s="1188"/>
      <c r="ILL244" s="1189"/>
      <c r="ILM244" s="1187" t="s">
        <v>3868</v>
      </c>
      <c r="ILN244" s="1188"/>
      <c r="ILO244" s="1188"/>
      <c r="ILP244" s="1188"/>
      <c r="ILQ244" s="1188"/>
      <c r="ILR244" s="1188"/>
      <c r="ILS244" s="1188"/>
      <c r="ILT244" s="1189"/>
      <c r="ILU244" s="1187" t="s">
        <v>3868</v>
      </c>
      <c r="ILV244" s="1188"/>
      <c r="ILW244" s="1188"/>
      <c r="ILX244" s="1188"/>
      <c r="ILY244" s="1188"/>
      <c r="ILZ244" s="1188"/>
      <c r="IMA244" s="1188"/>
      <c r="IMB244" s="1189"/>
      <c r="IMC244" s="1187" t="s">
        <v>3868</v>
      </c>
      <c r="IMD244" s="1188"/>
      <c r="IME244" s="1188"/>
      <c r="IMF244" s="1188"/>
      <c r="IMG244" s="1188"/>
      <c r="IMH244" s="1188"/>
      <c r="IMI244" s="1188"/>
      <c r="IMJ244" s="1189"/>
      <c r="IMK244" s="1187" t="s">
        <v>3868</v>
      </c>
      <c r="IML244" s="1188"/>
      <c r="IMM244" s="1188"/>
      <c r="IMN244" s="1188"/>
      <c r="IMO244" s="1188"/>
      <c r="IMP244" s="1188"/>
      <c r="IMQ244" s="1188"/>
      <c r="IMR244" s="1189"/>
      <c r="IMS244" s="1187" t="s">
        <v>3868</v>
      </c>
      <c r="IMT244" s="1188"/>
      <c r="IMU244" s="1188"/>
      <c r="IMV244" s="1188"/>
      <c r="IMW244" s="1188"/>
      <c r="IMX244" s="1188"/>
      <c r="IMY244" s="1188"/>
      <c r="IMZ244" s="1189"/>
      <c r="INA244" s="1187" t="s">
        <v>3868</v>
      </c>
      <c r="INB244" s="1188"/>
      <c r="INC244" s="1188"/>
      <c r="IND244" s="1188"/>
      <c r="INE244" s="1188"/>
      <c r="INF244" s="1188"/>
      <c r="ING244" s="1188"/>
      <c r="INH244" s="1189"/>
      <c r="INI244" s="1187" t="s">
        <v>3868</v>
      </c>
      <c r="INJ244" s="1188"/>
      <c r="INK244" s="1188"/>
      <c r="INL244" s="1188"/>
      <c r="INM244" s="1188"/>
      <c r="INN244" s="1188"/>
      <c r="INO244" s="1188"/>
      <c r="INP244" s="1189"/>
      <c r="INQ244" s="1187" t="s">
        <v>3868</v>
      </c>
      <c r="INR244" s="1188"/>
      <c r="INS244" s="1188"/>
      <c r="INT244" s="1188"/>
      <c r="INU244" s="1188"/>
      <c r="INV244" s="1188"/>
      <c r="INW244" s="1188"/>
      <c r="INX244" s="1189"/>
      <c r="INY244" s="1187" t="s">
        <v>3868</v>
      </c>
      <c r="INZ244" s="1188"/>
      <c r="IOA244" s="1188"/>
      <c r="IOB244" s="1188"/>
      <c r="IOC244" s="1188"/>
      <c r="IOD244" s="1188"/>
      <c r="IOE244" s="1188"/>
      <c r="IOF244" s="1189"/>
      <c r="IOG244" s="1187" t="s">
        <v>3868</v>
      </c>
      <c r="IOH244" s="1188"/>
      <c r="IOI244" s="1188"/>
      <c r="IOJ244" s="1188"/>
      <c r="IOK244" s="1188"/>
      <c r="IOL244" s="1188"/>
      <c r="IOM244" s="1188"/>
      <c r="ION244" s="1189"/>
      <c r="IOO244" s="1187" t="s">
        <v>3868</v>
      </c>
      <c r="IOP244" s="1188"/>
      <c r="IOQ244" s="1188"/>
      <c r="IOR244" s="1188"/>
      <c r="IOS244" s="1188"/>
      <c r="IOT244" s="1188"/>
      <c r="IOU244" s="1188"/>
      <c r="IOV244" s="1189"/>
      <c r="IOW244" s="1187" t="s">
        <v>3868</v>
      </c>
      <c r="IOX244" s="1188"/>
      <c r="IOY244" s="1188"/>
      <c r="IOZ244" s="1188"/>
      <c r="IPA244" s="1188"/>
      <c r="IPB244" s="1188"/>
      <c r="IPC244" s="1188"/>
      <c r="IPD244" s="1189"/>
      <c r="IPE244" s="1187" t="s">
        <v>3868</v>
      </c>
      <c r="IPF244" s="1188"/>
      <c r="IPG244" s="1188"/>
      <c r="IPH244" s="1188"/>
      <c r="IPI244" s="1188"/>
      <c r="IPJ244" s="1188"/>
      <c r="IPK244" s="1188"/>
      <c r="IPL244" s="1189"/>
      <c r="IPM244" s="1187" t="s">
        <v>3868</v>
      </c>
      <c r="IPN244" s="1188"/>
      <c r="IPO244" s="1188"/>
      <c r="IPP244" s="1188"/>
      <c r="IPQ244" s="1188"/>
      <c r="IPR244" s="1188"/>
      <c r="IPS244" s="1188"/>
      <c r="IPT244" s="1189"/>
      <c r="IPU244" s="1187" t="s">
        <v>3868</v>
      </c>
      <c r="IPV244" s="1188"/>
      <c r="IPW244" s="1188"/>
      <c r="IPX244" s="1188"/>
      <c r="IPY244" s="1188"/>
      <c r="IPZ244" s="1188"/>
      <c r="IQA244" s="1188"/>
      <c r="IQB244" s="1189"/>
      <c r="IQC244" s="1187" t="s">
        <v>3868</v>
      </c>
      <c r="IQD244" s="1188"/>
      <c r="IQE244" s="1188"/>
      <c r="IQF244" s="1188"/>
      <c r="IQG244" s="1188"/>
      <c r="IQH244" s="1188"/>
      <c r="IQI244" s="1188"/>
      <c r="IQJ244" s="1189"/>
      <c r="IQK244" s="1187" t="s">
        <v>3868</v>
      </c>
      <c r="IQL244" s="1188"/>
      <c r="IQM244" s="1188"/>
      <c r="IQN244" s="1188"/>
      <c r="IQO244" s="1188"/>
      <c r="IQP244" s="1188"/>
      <c r="IQQ244" s="1188"/>
      <c r="IQR244" s="1189"/>
      <c r="IQS244" s="1187" t="s">
        <v>3868</v>
      </c>
      <c r="IQT244" s="1188"/>
      <c r="IQU244" s="1188"/>
      <c r="IQV244" s="1188"/>
      <c r="IQW244" s="1188"/>
      <c r="IQX244" s="1188"/>
      <c r="IQY244" s="1188"/>
      <c r="IQZ244" s="1189"/>
      <c r="IRA244" s="1187" t="s">
        <v>3868</v>
      </c>
      <c r="IRB244" s="1188"/>
      <c r="IRC244" s="1188"/>
      <c r="IRD244" s="1188"/>
      <c r="IRE244" s="1188"/>
      <c r="IRF244" s="1188"/>
      <c r="IRG244" s="1188"/>
      <c r="IRH244" s="1189"/>
      <c r="IRI244" s="1187" t="s">
        <v>3868</v>
      </c>
      <c r="IRJ244" s="1188"/>
      <c r="IRK244" s="1188"/>
      <c r="IRL244" s="1188"/>
      <c r="IRM244" s="1188"/>
      <c r="IRN244" s="1188"/>
      <c r="IRO244" s="1188"/>
      <c r="IRP244" s="1189"/>
      <c r="IRQ244" s="1187" t="s">
        <v>3868</v>
      </c>
      <c r="IRR244" s="1188"/>
      <c r="IRS244" s="1188"/>
      <c r="IRT244" s="1188"/>
      <c r="IRU244" s="1188"/>
      <c r="IRV244" s="1188"/>
      <c r="IRW244" s="1188"/>
      <c r="IRX244" s="1189"/>
      <c r="IRY244" s="1187" t="s">
        <v>3868</v>
      </c>
      <c r="IRZ244" s="1188"/>
      <c r="ISA244" s="1188"/>
      <c r="ISB244" s="1188"/>
      <c r="ISC244" s="1188"/>
      <c r="ISD244" s="1188"/>
      <c r="ISE244" s="1188"/>
      <c r="ISF244" s="1189"/>
      <c r="ISG244" s="1187" t="s">
        <v>3868</v>
      </c>
      <c r="ISH244" s="1188"/>
      <c r="ISI244" s="1188"/>
      <c r="ISJ244" s="1188"/>
      <c r="ISK244" s="1188"/>
      <c r="ISL244" s="1188"/>
      <c r="ISM244" s="1188"/>
      <c r="ISN244" s="1189"/>
      <c r="ISO244" s="1187" t="s">
        <v>3868</v>
      </c>
      <c r="ISP244" s="1188"/>
      <c r="ISQ244" s="1188"/>
      <c r="ISR244" s="1188"/>
      <c r="ISS244" s="1188"/>
      <c r="IST244" s="1188"/>
      <c r="ISU244" s="1188"/>
      <c r="ISV244" s="1189"/>
      <c r="ISW244" s="1187" t="s">
        <v>3868</v>
      </c>
      <c r="ISX244" s="1188"/>
      <c r="ISY244" s="1188"/>
      <c r="ISZ244" s="1188"/>
      <c r="ITA244" s="1188"/>
      <c r="ITB244" s="1188"/>
      <c r="ITC244" s="1188"/>
      <c r="ITD244" s="1189"/>
      <c r="ITE244" s="1187" t="s">
        <v>3868</v>
      </c>
      <c r="ITF244" s="1188"/>
      <c r="ITG244" s="1188"/>
      <c r="ITH244" s="1188"/>
      <c r="ITI244" s="1188"/>
      <c r="ITJ244" s="1188"/>
      <c r="ITK244" s="1188"/>
      <c r="ITL244" s="1189"/>
      <c r="ITM244" s="1187" t="s">
        <v>3868</v>
      </c>
      <c r="ITN244" s="1188"/>
      <c r="ITO244" s="1188"/>
      <c r="ITP244" s="1188"/>
      <c r="ITQ244" s="1188"/>
      <c r="ITR244" s="1188"/>
      <c r="ITS244" s="1188"/>
      <c r="ITT244" s="1189"/>
      <c r="ITU244" s="1187" t="s">
        <v>3868</v>
      </c>
      <c r="ITV244" s="1188"/>
      <c r="ITW244" s="1188"/>
      <c r="ITX244" s="1188"/>
      <c r="ITY244" s="1188"/>
      <c r="ITZ244" s="1188"/>
      <c r="IUA244" s="1188"/>
      <c r="IUB244" s="1189"/>
      <c r="IUC244" s="1187" t="s">
        <v>3868</v>
      </c>
      <c r="IUD244" s="1188"/>
      <c r="IUE244" s="1188"/>
      <c r="IUF244" s="1188"/>
      <c r="IUG244" s="1188"/>
      <c r="IUH244" s="1188"/>
      <c r="IUI244" s="1188"/>
      <c r="IUJ244" s="1189"/>
      <c r="IUK244" s="1187" t="s">
        <v>3868</v>
      </c>
      <c r="IUL244" s="1188"/>
      <c r="IUM244" s="1188"/>
      <c r="IUN244" s="1188"/>
      <c r="IUO244" s="1188"/>
      <c r="IUP244" s="1188"/>
      <c r="IUQ244" s="1188"/>
      <c r="IUR244" s="1189"/>
      <c r="IUS244" s="1187" t="s">
        <v>3868</v>
      </c>
      <c r="IUT244" s="1188"/>
      <c r="IUU244" s="1188"/>
      <c r="IUV244" s="1188"/>
      <c r="IUW244" s="1188"/>
      <c r="IUX244" s="1188"/>
      <c r="IUY244" s="1188"/>
      <c r="IUZ244" s="1189"/>
      <c r="IVA244" s="1187" t="s">
        <v>3868</v>
      </c>
      <c r="IVB244" s="1188"/>
      <c r="IVC244" s="1188"/>
      <c r="IVD244" s="1188"/>
      <c r="IVE244" s="1188"/>
      <c r="IVF244" s="1188"/>
      <c r="IVG244" s="1188"/>
      <c r="IVH244" s="1189"/>
      <c r="IVI244" s="1187" t="s">
        <v>3868</v>
      </c>
      <c r="IVJ244" s="1188"/>
      <c r="IVK244" s="1188"/>
      <c r="IVL244" s="1188"/>
      <c r="IVM244" s="1188"/>
      <c r="IVN244" s="1188"/>
      <c r="IVO244" s="1188"/>
      <c r="IVP244" s="1189"/>
      <c r="IVQ244" s="1187" t="s">
        <v>3868</v>
      </c>
      <c r="IVR244" s="1188"/>
      <c r="IVS244" s="1188"/>
      <c r="IVT244" s="1188"/>
      <c r="IVU244" s="1188"/>
      <c r="IVV244" s="1188"/>
      <c r="IVW244" s="1188"/>
      <c r="IVX244" s="1189"/>
      <c r="IVY244" s="1187" t="s">
        <v>3868</v>
      </c>
      <c r="IVZ244" s="1188"/>
      <c r="IWA244" s="1188"/>
      <c r="IWB244" s="1188"/>
      <c r="IWC244" s="1188"/>
      <c r="IWD244" s="1188"/>
      <c r="IWE244" s="1188"/>
      <c r="IWF244" s="1189"/>
      <c r="IWG244" s="1187" t="s">
        <v>3868</v>
      </c>
      <c r="IWH244" s="1188"/>
      <c r="IWI244" s="1188"/>
      <c r="IWJ244" s="1188"/>
      <c r="IWK244" s="1188"/>
      <c r="IWL244" s="1188"/>
      <c r="IWM244" s="1188"/>
      <c r="IWN244" s="1189"/>
      <c r="IWO244" s="1187" t="s">
        <v>3868</v>
      </c>
      <c r="IWP244" s="1188"/>
      <c r="IWQ244" s="1188"/>
      <c r="IWR244" s="1188"/>
      <c r="IWS244" s="1188"/>
      <c r="IWT244" s="1188"/>
      <c r="IWU244" s="1188"/>
      <c r="IWV244" s="1189"/>
      <c r="IWW244" s="1187" t="s">
        <v>3868</v>
      </c>
      <c r="IWX244" s="1188"/>
      <c r="IWY244" s="1188"/>
      <c r="IWZ244" s="1188"/>
      <c r="IXA244" s="1188"/>
      <c r="IXB244" s="1188"/>
      <c r="IXC244" s="1188"/>
      <c r="IXD244" s="1189"/>
      <c r="IXE244" s="1187" t="s">
        <v>3868</v>
      </c>
      <c r="IXF244" s="1188"/>
      <c r="IXG244" s="1188"/>
      <c r="IXH244" s="1188"/>
      <c r="IXI244" s="1188"/>
      <c r="IXJ244" s="1188"/>
      <c r="IXK244" s="1188"/>
      <c r="IXL244" s="1189"/>
      <c r="IXM244" s="1187" t="s">
        <v>3868</v>
      </c>
      <c r="IXN244" s="1188"/>
      <c r="IXO244" s="1188"/>
      <c r="IXP244" s="1188"/>
      <c r="IXQ244" s="1188"/>
      <c r="IXR244" s="1188"/>
      <c r="IXS244" s="1188"/>
      <c r="IXT244" s="1189"/>
      <c r="IXU244" s="1187" t="s">
        <v>3868</v>
      </c>
      <c r="IXV244" s="1188"/>
      <c r="IXW244" s="1188"/>
      <c r="IXX244" s="1188"/>
      <c r="IXY244" s="1188"/>
      <c r="IXZ244" s="1188"/>
      <c r="IYA244" s="1188"/>
      <c r="IYB244" s="1189"/>
      <c r="IYC244" s="1187" t="s">
        <v>3868</v>
      </c>
      <c r="IYD244" s="1188"/>
      <c r="IYE244" s="1188"/>
      <c r="IYF244" s="1188"/>
      <c r="IYG244" s="1188"/>
      <c r="IYH244" s="1188"/>
      <c r="IYI244" s="1188"/>
      <c r="IYJ244" s="1189"/>
      <c r="IYK244" s="1187" t="s">
        <v>3868</v>
      </c>
      <c r="IYL244" s="1188"/>
      <c r="IYM244" s="1188"/>
      <c r="IYN244" s="1188"/>
      <c r="IYO244" s="1188"/>
      <c r="IYP244" s="1188"/>
      <c r="IYQ244" s="1188"/>
      <c r="IYR244" s="1189"/>
      <c r="IYS244" s="1187" t="s">
        <v>3868</v>
      </c>
      <c r="IYT244" s="1188"/>
      <c r="IYU244" s="1188"/>
      <c r="IYV244" s="1188"/>
      <c r="IYW244" s="1188"/>
      <c r="IYX244" s="1188"/>
      <c r="IYY244" s="1188"/>
      <c r="IYZ244" s="1189"/>
      <c r="IZA244" s="1187" t="s">
        <v>3868</v>
      </c>
      <c r="IZB244" s="1188"/>
      <c r="IZC244" s="1188"/>
      <c r="IZD244" s="1188"/>
      <c r="IZE244" s="1188"/>
      <c r="IZF244" s="1188"/>
      <c r="IZG244" s="1188"/>
      <c r="IZH244" s="1189"/>
      <c r="IZI244" s="1187" t="s">
        <v>3868</v>
      </c>
      <c r="IZJ244" s="1188"/>
      <c r="IZK244" s="1188"/>
      <c r="IZL244" s="1188"/>
      <c r="IZM244" s="1188"/>
      <c r="IZN244" s="1188"/>
      <c r="IZO244" s="1188"/>
      <c r="IZP244" s="1189"/>
      <c r="IZQ244" s="1187" t="s">
        <v>3868</v>
      </c>
      <c r="IZR244" s="1188"/>
      <c r="IZS244" s="1188"/>
      <c r="IZT244" s="1188"/>
      <c r="IZU244" s="1188"/>
      <c r="IZV244" s="1188"/>
      <c r="IZW244" s="1188"/>
      <c r="IZX244" s="1189"/>
      <c r="IZY244" s="1187" t="s">
        <v>3868</v>
      </c>
      <c r="IZZ244" s="1188"/>
      <c r="JAA244" s="1188"/>
      <c r="JAB244" s="1188"/>
      <c r="JAC244" s="1188"/>
      <c r="JAD244" s="1188"/>
      <c r="JAE244" s="1188"/>
      <c r="JAF244" s="1189"/>
      <c r="JAG244" s="1187" t="s">
        <v>3868</v>
      </c>
      <c r="JAH244" s="1188"/>
      <c r="JAI244" s="1188"/>
      <c r="JAJ244" s="1188"/>
      <c r="JAK244" s="1188"/>
      <c r="JAL244" s="1188"/>
      <c r="JAM244" s="1188"/>
      <c r="JAN244" s="1189"/>
      <c r="JAO244" s="1187" t="s">
        <v>3868</v>
      </c>
      <c r="JAP244" s="1188"/>
      <c r="JAQ244" s="1188"/>
      <c r="JAR244" s="1188"/>
      <c r="JAS244" s="1188"/>
      <c r="JAT244" s="1188"/>
      <c r="JAU244" s="1188"/>
      <c r="JAV244" s="1189"/>
      <c r="JAW244" s="1187" t="s">
        <v>3868</v>
      </c>
      <c r="JAX244" s="1188"/>
      <c r="JAY244" s="1188"/>
      <c r="JAZ244" s="1188"/>
      <c r="JBA244" s="1188"/>
      <c r="JBB244" s="1188"/>
      <c r="JBC244" s="1188"/>
      <c r="JBD244" s="1189"/>
      <c r="JBE244" s="1187" t="s">
        <v>3868</v>
      </c>
      <c r="JBF244" s="1188"/>
      <c r="JBG244" s="1188"/>
      <c r="JBH244" s="1188"/>
      <c r="JBI244" s="1188"/>
      <c r="JBJ244" s="1188"/>
      <c r="JBK244" s="1188"/>
      <c r="JBL244" s="1189"/>
      <c r="JBM244" s="1187" t="s">
        <v>3868</v>
      </c>
      <c r="JBN244" s="1188"/>
      <c r="JBO244" s="1188"/>
      <c r="JBP244" s="1188"/>
      <c r="JBQ244" s="1188"/>
      <c r="JBR244" s="1188"/>
      <c r="JBS244" s="1188"/>
      <c r="JBT244" s="1189"/>
      <c r="JBU244" s="1187" t="s">
        <v>3868</v>
      </c>
      <c r="JBV244" s="1188"/>
      <c r="JBW244" s="1188"/>
      <c r="JBX244" s="1188"/>
      <c r="JBY244" s="1188"/>
      <c r="JBZ244" s="1188"/>
      <c r="JCA244" s="1188"/>
      <c r="JCB244" s="1189"/>
      <c r="JCC244" s="1187" t="s">
        <v>3868</v>
      </c>
      <c r="JCD244" s="1188"/>
      <c r="JCE244" s="1188"/>
      <c r="JCF244" s="1188"/>
      <c r="JCG244" s="1188"/>
      <c r="JCH244" s="1188"/>
      <c r="JCI244" s="1188"/>
      <c r="JCJ244" s="1189"/>
      <c r="JCK244" s="1187" t="s">
        <v>3868</v>
      </c>
      <c r="JCL244" s="1188"/>
      <c r="JCM244" s="1188"/>
      <c r="JCN244" s="1188"/>
      <c r="JCO244" s="1188"/>
      <c r="JCP244" s="1188"/>
      <c r="JCQ244" s="1188"/>
      <c r="JCR244" s="1189"/>
      <c r="JCS244" s="1187" t="s">
        <v>3868</v>
      </c>
      <c r="JCT244" s="1188"/>
      <c r="JCU244" s="1188"/>
      <c r="JCV244" s="1188"/>
      <c r="JCW244" s="1188"/>
      <c r="JCX244" s="1188"/>
      <c r="JCY244" s="1188"/>
      <c r="JCZ244" s="1189"/>
      <c r="JDA244" s="1187" t="s">
        <v>3868</v>
      </c>
      <c r="JDB244" s="1188"/>
      <c r="JDC244" s="1188"/>
      <c r="JDD244" s="1188"/>
      <c r="JDE244" s="1188"/>
      <c r="JDF244" s="1188"/>
      <c r="JDG244" s="1188"/>
      <c r="JDH244" s="1189"/>
      <c r="JDI244" s="1187" t="s">
        <v>3868</v>
      </c>
      <c r="JDJ244" s="1188"/>
      <c r="JDK244" s="1188"/>
      <c r="JDL244" s="1188"/>
      <c r="JDM244" s="1188"/>
      <c r="JDN244" s="1188"/>
      <c r="JDO244" s="1188"/>
      <c r="JDP244" s="1189"/>
      <c r="JDQ244" s="1187" t="s">
        <v>3868</v>
      </c>
      <c r="JDR244" s="1188"/>
      <c r="JDS244" s="1188"/>
      <c r="JDT244" s="1188"/>
      <c r="JDU244" s="1188"/>
      <c r="JDV244" s="1188"/>
      <c r="JDW244" s="1188"/>
      <c r="JDX244" s="1189"/>
      <c r="JDY244" s="1187" t="s">
        <v>3868</v>
      </c>
      <c r="JDZ244" s="1188"/>
      <c r="JEA244" s="1188"/>
      <c r="JEB244" s="1188"/>
      <c r="JEC244" s="1188"/>
      <c r="JED244" s="1188"/>
      <c r="JEE244" s="1188"/>
      <c r="JEF244" s="1189"/>
      <c r="JEG244" s="1187" t="s">
        <v>3868</v>
      </c>
      <c r="JEH244" s="1188"/>
      <c r="JEI244" s="1188"/>
      <c r="JEJ244" s="1188"/>
      <c r="JEK244" s="1188"/>
      <c r="JEL244" s="1188"/>
      <c r="JEM244" s="1188"/>
      <c r="JEN244" s="1189"/>
      <c r="JEO244" s="1187" t="s">
        <v>3868</v>
      </c>
      <c r="JEP244" s="1188"/>
      <c r="JEQ244" s="1188"/>
      <c r="JER244" s="1188"/>
      <c r="JES244" s="1188"/>
      <c r="JET244" s="1188"/>
      <c r="JEU244" s="1188"/>
      <c r="JEV244" s="1189"/>
      <c r="JEW244" s="1187" t="s">
        <v>3868</v>
      </c>
      <c r="JEX244" s="1188"/>
      <c r="JEY244" s="1188"/>
      <c r="JEZ244" s="1188"/>
      <c r="JFA244" s="1188"/>
      <c r="JFB244" s="1188"/>
      <c r="JFC244" s="1188"/>
      <c r="JFD244" s="1189"/>
      <c r="JFE244" s="1187" t="s">
        <v>3868</v>
      </c>
      <c r="JFF244" s="1188"/>
      <c r="JFG244" s="1188"/>
      <c r="JFH244" s="1188"/>
      <c r="JFI244" s="1188"/>
      <c r="JFJ244" s="1188"/>
      <c r="JFK244" s="1188"/>
      <c r="JFL244" s="1189"/>
      <c r="JFM244" s="1187" t="s">
        <v>3868</v>
      </c>
      <c r="JFN244" s="1188"/>
      <c r="JFO244" s="1188"/>
      <c r="JFP244" s="1188"/>
      <c r="JFQ244" s="1188"/>
      <c r="JFR244" s="1188"/>
      <c r="JFS244" s="1188"/>
      <c r="JFT244" s="1189"/>
      <c r="JFU244" s="1187" t="s">
        <v>3868</v>
      </c>
      <c r="JFV244" s="1188"/>
      <c r="JFW244" s="1188"/>
      <c r="JFX244" s="1188"/>
      <c r="JFY244" s="1188"/>
      <c r="JFZ244" s="1188"/>
      <c r="JGA244" s="1188"/>
      <c r="JGB244" s="1189"/>
      <c r="JGC244" s="1187" t="s">
        <v>3868</v>
      </c>
      <c r="JGD244" s="1188"/>
      <c r="JGE244" s="1188"/>
      <c r="JGF244" s="1188"/>
      <c r="JGG244" s="1188"/>
      <c r="JGH244" s="1188"/>
      <c r="JGI244" s="1188"/>
      <c r="JGJ244" s="1189"/>
      <c r="JGK244" s="1187" t="s">
        <v>3868</v>
      </c>
      <c r="JGL244" s="1188"/>
      <c r="JGM244" s="1188"/>
      <c r="JGN244" s="1188"/>
      <c r="JGO244" s="1188"/>
      <c r="JGP244" s="1188"/>
      <c r="JGQ244" s="1188"/>
      <c r="JGR244" s="1189"/>
      <c r="JGS244" s="1187" t="s">
        <v>3868</v>
      </c>
      <c r="JGT244" s="1188"/>
      <c r="JGU244" s="1188"/>
      <c r="JGV244" s="1188"/>
      <c r="JGW244" s="1188"/>
      <c r="JGX244" s="1188"/>
      <c r="JGY244" s="1188"/>
      <c r="JGZ244" s="1189"/>
      <c r="JHA244" s="1187" t="s">
        <v>3868</v>
      </c>
      <c r="JHB244" s="1188"/>
      <c r="JHC244" s="1188"/>
      <c r="JHD244" s="1188"/>
      <c r="JHE244" s="1188"/>
      <c r="JHF244" s="1188"/>
      <c r="JHG244" s="1188"/>
      <c r="JHH244" s="1189"/>
      <c r="JHI244" s="1187" t="s">
        <v>3868</v>
      </c>
      <c r="JHJ244" s="1188"/>
      <c r="JHK244" s="1188"/>
      <c r="JHL244" s="1188"/>
      <c r="JHM244" s="1188"/>
      <c r="JHN244" s="1188"/>
      <c r="JHO244" s="1188"/>
      <c r="JHP244" s="1189"/>
      <c r="JHQ244" s="1187" t="s">
        <v>3868</v>
      </c>
      <c r="JHR244" s="1188"/>
      <c r="JHS244" s="1188"/>
      <c r="JHT244" s="1188"/>
      <c r="JHU244" s="1188"/>
      <c r="JHV244" s="1188"/>
      <c r="JHW244" s="1188"/>
      <c r="JHX244" s="1189"/>
      <c r="JHY244" s="1187" t="s">
        <v>3868</v>
      </c>
      <c r="JHZ244" s="1188"/>
      <c r="JIA244" s="1188"/>
      <c r="JIB244" s="1188"/>
      <c r="JIC244" s="1188"/>
      <c r="JID244" s="1188"/>
      <c r="JIE244" s="1188"/>
      <c r="JIF244" s="1189"/>
      <c r="JIG244" s="1187" t="s">
        <v>3868</v>
      </c>
      <c r="JIH244" s="1188"/>
      <c r="JII244" s="1188"/>
      <c r="JIJ244" s="1188"/>
      <c r="JIK244" s="1188"/>
      <c r="JIL244" s="1188"/>
      <c r="JIM244" s="1188"/>
      <c r="JIN244" s="1189"/>
      <c r="JIO244" s="1187" t="s">
        <v>3868</v>
      </c>
      <c r="JIP244" s="1188"/>
      <c r="JIQ244" s="1188"/>
      <c r="JIR244" s="1188"/>
      <c r="JIS244" s="1188"/>
      <c r="JIT244" s="1188"/>
      <c r="JIU244" s="1188"/>
      <c r="JIV244" s="1189"/>
      <c r="JIW244" s="1187" t="s">
        <v>3868</v>
      </c>
      <c r="JIX244" s="1188"/>
      <c r="JIY244" s="1188"/>
      <c r="JIZ244" s="1188"/>
      <c r="JJA244" s="1188"/>
      <c r="JJB244" s="1188"/>
      <c r="JJC244" s="1188"/>
      <c r="JJD244" s="1189"/>
      <c r="JJE244" s="1187" t="s">
        <v>3868</v>
      </c>
      <c r="JJF244" s="1188"/>
      <c r="JJG244" s="1188"/>
      <c r="JJH244" s="1188"/>
      <c r="JJI244" s="1188"/>
      <c r="JJJ244" s="1188"/>
      <c r="JJK244" s="1188"/>
      <c r="JJL244" s="1189"/>
      <c r="JJM244" s="1187" t="s">
        <v>3868</v>
      </c>
      <c r="JJN244" s="1188"/>
      <c r="JJO244" s="1188"/>
      <c r="JJP244" s="1188"/>
      <c r="JJQ244" s="1188"/>
      <c r="JJR244" s="1188"/>
      <c r="JJS244" s="1188"/>
      <c r="JJT244" s="1189"/>
      <c r="JJU244" s="1187" t="s">
        <v>3868</v>
      </c>
      <c r="JJV244" s="1188"/>
      <c r="JJW244" s="1188"/>
      <c r="JJX244" s="1188"/>
      <c r="JJY244" s="1188"/>
      <c r="JJZ244" s="1188"/>
      <c r="JKA244" s="1188"/>
      <c r="JKB244" s="1189"/>
      <c r="JKC244" s="1187" t="s">
        <v>3868</v>
      </c>
      <c r="JKD244" s="1188"/>
      <c r="JKE244" s="1188"/>
      <c r="JKF244" s="1188"/>
      <c r="JKG244" s="1188"/>
      <c r="JKH244" s="1188"/>
      <c r="JKI244" s="1188"/>
      <c r="JKJ244" s="1189"/>
      <c r="JKK244" s="1187" t="s">
        <v>3868</v>
      </c>
      <c r="JKL244" s="1188"/>
      <c r="JKM244" s="1188"/>
      <c r="JKN244" s="1188"/>
      <c r="JKO244" s="1188"/>
      <c r="JKP244" s="1188"/>
      <c r="JKQ244" s="1188"/>
      <c r="JKR244" s="1189"/>
      <c r="JKS244" s="1187" t="s">
        <v>3868</v>
      </c>
      <c r="JKT244" s="1188"/>
      <c r="JKU244" s="1188"/>
      <c r="JKV244" s="1188"/>
      <c r="JKW244" s="1188"/>
      <c r="JKX244" s="1188"/>
      <c r="JKY244" s="1188"/>
      <c r="JKZ244" s="1189"/>
      <c r="JLA244" s="1187" t="s">
        <v>3868</v>
      </c>
      <c r="JLB244" s="1188"/>
      <c r="JLC244" s="1188"/>
      <c r="JLD244" s="1188"/>
      <c r="JLE244" s="1188"/>
      <c r="JLF244" s="1188"/>
      <c r="JLG244" s="1188"/>
      <c r="JLH244" s="1189"/>
      <c r="JLI244" s="1187" t="s">
        <v>3868</v>
      </c>
      <c r="JLJ244" s="1188"/>
      <c r="JLK244" s="1188"/>
      <c r="JLL244" s="1188"/>
      <c r="JLM244" s="1188"/>
      <c r="JLN244" s="1188"/>
      <c r="JLO244" s="1188"/>
      <c r="JLP244" s="1189"/>
      <c r="JLQ244" s="1187" t="s">
        <v>3868</v>
      </c>
      <c r="JLR244" s="1188"/>
      <c r="JLS244" s="1188"/>
      <c r="JLT244" s="1188"/>
      <c r="JLU244" s="1188"/>
      <c r="JLV244" s="1188"/>
      <c r="JLW244" s="1188"/>
      <c r="JLX244" s="1189"/>
      <c r="JLY244" s="1187" t="s">
        <v>3868</v>
      </c>
      <c r="JLZ244" s="1188"/>
      <c r="JMA244" s="1188"/>
      <c r="JMB244" s="1188"/>
      <c r="JMC244" s="1188"/>
      <c r="JMD244" s="1188"/>
      <c r="JME244" s="1188"/>
      <c r="JMF244" s="1189"/>
      <c r="JMG244" s="1187" t="s">
        <v>3868</v>
      </c>
      <c r="JMH244" s="1188"/>
      <c r="JMI244" s="1188"/>
      <c r="JMJ244" s="1188"/>
      <c r="JMK244" s="1188"/>
      <c r="JML244" s="1188"/>
      <c r="JMM244" s="1188"/>
      <c r="JMN244" s="1189"/>
      <c r="JMO244" s="1187" t="s">
        <v>3868</v>
      </c>
      <c r="JMP244" s="1188"/>
      <c r="JMQ244" s="1188"/>
      <c r="JMR244" s="1188"/>
      <c r="JMS244" s="1188"/>
      <c r="JMT244" s="1188"/>
      <c r="JMU244" s="1188"/>
      <c r="JMV244" s="1189"/>
      <c r="JMW244" s="1187" t="s">
        <v>3868</v>
      </c>
      <c r="JMX244" s="1188"/>
      <c r="JMY244" s="1188"/>
      <c r="JMZ244" s="1188"/>
      <c r="JNA244" s="1188"/>
      <c r="JNB244" s="1188"/>
      <c r="JNC244" s="1188"/>
      <c r="JND244" s="1189"/>
      <c r="JNE244" s="1187" t="s">
        <v>3868</v>
      </c>
      <c r="JNF244" s="1188"/>
      <c r="JNG244" s="1188"/>
      <c r="JNH244" s="1188"/>
      <c r="JNI244" s="1188"/>
      <c r="JNJ244" s="1188"/>
      <c r="JNK244" s="1188"/>
      <c r="JNL244" s="1189"/>
      <c r="JNM244" s="1187" t="s">
        <v>3868</v>
      </c>
      <c r="JNN244" s="1188"/>
      <c r="JNO244" s="1188"/>
      <c r="JNP244" s="1188"/>
      <c r="JNQ244" s="1188"/>
      <c r="JNR244" s="1188"/>
      <c r="JNS244" s="1188"/>
      <c r="JNT244" s="1189"/>
      <c r="JNU244" s="1187" t="s">
        <v>3868</v>
      </c>
      <c r="JNV244" s="1188"/>
      <c r="JNW244" s="1188"/>
      <c r="JNX244" s="1188"/>
      <c r="JNY244" s="1188"/>
      <c r="JNZ244" s="1188"/>
      <c r="JOA244" s="1188"/>
      <c r="JOB244" s="1189"/>
      <c r="JOC244" s="1187" t="s">
        <v>3868</v>
      </c>
      <c r="JOD244" s="1188"/>
      <c r="JOE244" s="1188"/>
      <c r="JOF244" s="1188"/>
      <c r="JOG244" s="1188"/>
      <c r="JOH244" s="1188"/>
      <c r="JOI244" s="1188"/>
      <c r="JOJ244" s="1189"/>
      <c r="JOK244" s="1187" t="s">
        <v>3868</v>
      </c>
      <c r="JOL244" s="1188"/>
      <c r="JOM244" s="1188"/>
      <c r="JON244" s="1188"/>
      <c r="JOO244" s="1188"/>
      <c r="JOP244" s="1188"/>
      <c r="JOQ244" s="1188"/>
      <c r="JOR244" s="1189"/>
      <c r="JOS244" s="1187" t="s">
        <v>3868</v>
      </c>
      <c r="JOT244" s="1188"/>
      <c r="JOU244" s="1188"/>
      <c r="JOV244" s="1188"/>
      <c r="JOW244" s="1188"/>
      <c r="JOX244" s="1188"/>
      <c r="JOY244" s="1188"/>
      <c r="JOZ244" s="1189"/>
      <c r="JPA244" s="1187" t="s">
        <v>3868</v>
      </c>
      <c r="JPB244" s="1188"/>
      <c r="JPC244" s="1188"/>
      <c r="JPD244" s="1188"/>
      <c r="JPE244" s="1188"/>
      <c r="JPF244" s="1188"/>
      <c r="JPG244" s="1188"/>
      <c r="JPH244" s="1189"/>
      <c r="JPI244" s="1187" t="s">
        <v>3868</v>
      </c>
      <c r="JPJ244" s="1188"/>
      <c r="JPK244" s="1188"/>
      <c r="JPL244" s="1188"/>
      <c r="JPM244" s="1188"/>
      <c r="JPN244" s="1188"/>
      <c r="JPO244" s="1188"/>
      <c r="JPP244" s="1189"/>
      <c r="JPQ244" s="1187" t="s">
        <v>3868</v>
      </c>
      <c r="JPR244" s="1188"/>
      <c r="JPS244" s="1188"/>
      <c r="JPT244" s="1188"/>
      <c r="JPU244" s="1188"/>
      <c r="JPV244" s="1188"/>
      <c r="JPW244" s="1188"/>
      <c r="JPX244" s="1189"/>
      <c r="JPY244" s="1187" t="s">
        <v>3868</v>
      </c>
      <c r="JPZ244" s="1188"/>
      <c r="JQA244" s="1188"/>
      <c r="JQB244" s="1188"/>
      <c r="JQC244" s="1188"/>
      <c r="JQD244" s="1188"/>
      <c r="JQE244" s="1188"/>
      <c r="JQF244" s="1189"/>
      <c r="JQG244" s="1187" t="s">
        <v>3868</v>
      </c>
      <c r="JQH244" s="1188"/>
      <c r="JQI244" s="1188"/>
      <c r="JQJ244" s="1188"/>
      <c r="JQK244" s="1188"/>
      <c r="JQL244" s="1188"/>
      <c r="JQM244" s="1188"/>
      <c r="JQN244" s="1189"/>
      <c r="JQO244" s="1187" t="s">
        <v>3868</v>
      </c>
      <c r="JQP244" s="1188"/>
      <c r="JQQ244" s="1188"/>
      <c r="JQR244" s="1188"/>
      <c r="JQS244" s="1188"/>
      <c r="JQT244" s="1188"/>
      <c r="JQU244" s="1188"/>
      <c r="JQV244" s="1189"/>
      <c r="JQW244" s="1187" t="s">
        <v>3868</v>
      </c>
      <c r="JQX244" s="1188"/>
      <c r="JQY244" s="1188"/>
      <c r="JQZ244" s="1188"/>
      <c r="JRA244" s="1188"/>
      <c r="JRB244" s="1188"/>
      <c r="JRC244" s="1188"/>
      <c r="JRD244" s="1189"/>
      <c r="JRE244" s="1187" t="s">
        <v>3868</v>
      </c>
      <c r="JRF244" s="1188"/>
      <c r="JRG244" s="1188"/>
      <c r="JRH244" s="1188"/>
      <c r="JRI244" s="1188"/>
      <c r="JRJ244" s="1188"/>
      <c r="JRK244" s="1188"/>
      <c r="JRL244" s="1189"/>
      <c r="JRM244" s="1187" t="s">
        <v>3868</v>
      </c>
      <c r="JRN244" s="1188"/>
      <c r="JRO244" s="1188"/>
      <c r="JRP244" s="1188"/>
      <c r="JRQ244" s="1188"/>
      <c r="JRR244" s="1188"/>
      <c r="JRS244" s="1188"/>
      <c r="JRT244" s="1189"/>
      <c r="JRU244" s="1187" t="s">
        <v>3868</v>
      </c>
      <c r="JRV244" s="1188"/>
      <c r="JRW244" s="1188"/>
      <c r="JRX244" s="1188"/>
      <c r="JRY244" s="1188"/>
      <c r="JRZ244" s="1188"/>
      <c r="JSA244" s="1188"/>
      <c r="JSB244" s="1189"/>
      <c r="JSC244" s="1187" t="s">
        <v>3868</v>
      </c>
      <c r="JSD244" s="1188"/>
      <c r="JSE244" s="1188"/>
      <c r="JSF244" s="1188"/>
      <c r="JSG244" s="1188"/>
      <c r="JSH244" s="1188"/>
      <c r="JSI244" s="1188"/>
      <c r="JSJ244" s="1189"/>
      <c r="JSK244" s="1187" t="s">
        <v>3868</v>
      </c>
      <c r="JSL244" s="1188"/>
      <c r="JSM244" s="1188"/>
      <c r="JSN244" s="1188"/>
      <c r="JSO244" s="1188"/>
      <c r="JSP244" s="1188"/>
      <c r="JSQ244" s="1188"/>
      <c r="JSR244" s="1189"/>
      <c r="JSS244" s="1187" t="s">
        <v>3868</v>
      </c>
      <c r="JST244" s="1188"/>
      <c r="JSU244" s="1188"/>
      <c r="JSV244" s="1188"/>
      <c r="JSW244" s="1188"/>
      <c r="JSX244" s="1188"/>
      <c r="JSY244" s="1188"/>
      <c r="JSZ244" s="1189"/>
      <c r="JTA244" s="1187" t="s">
        <v>3868</v>
      </c>
      <c r="JTB244" s="1188"/>
      <c r="JTC244" s="1188"/>
      <c r="JTD244" s="1188"/>
      <c r="JTE244" s="1188"/>
      <c r="JTF244" s="1188"/>
      <c r="JTG244" s="1188"/>
      <c r="JTH244" s="1189"/>
      <c r="JTI244" s="1187" t="s">
        <v>3868</v>
      </c>
      <c r="JTJ244" s="1188"/>
      <c r="JTK244" s="1188"/>
      <c r="JTL244" s="1188"/>
      <c r="JTM244" s="1188"/>
      <c r="JTN244" s="1188"/>
      <c r="JTO244" s="1188"/>
      <c r="JTP244" s="1189"/>
      <c r="JTQ244" s="1187" t="s">
        <v>3868</v>
      </c>
      <c r="JTR244" s="1188"/>
      <c r="JTS244" s="1188"/>
      <c r="JTT244" s="1188"/>
      <c r="JTU244" s="1188"/>
      <c r="JTV244" s="1188"/>
      <c r="JTW244" s="1188"/>
      <c r="JTX244" s="1189"/>
      <c r="JTY244" s="1187" t="s">
        <v>3868</v>
      </c>
      <c r="JTZ244" s="1188"/>
      <c r="JUA244" s="1188"/>
      <c r="JUB244" s="1188"/>
      <c r="JUC244" s="1188"/>
      <c r="JUD244" s="1188"/>
      <c r="JUE244" s="1188"/>
      <c r="JUF244" s="1189"/>
      <c r="JUG244" s="1187" t="s">
        <v>3868</v>
      </c>
      <c r="JUH244" s="1188"/>
      <c r="JUI244" s="1188"/>
      <c r="JUJ244" s="1188"/>
      <c r="JUK244" s="1188"/>
      <c r="JUL244" s="1188"/>
      <c r="JUM244" s="1188"/>
      <c r="JUN244" s="1189"/>
      <c r="JUO244" s="1187" t="s">
        <v>3868</v>
      </c>
      <c r="JUP244" s="1188"/>
      <c r="JUQ244" s="1188"/>
      <c r="JUR244" s="1188"/>
      <c r="JUS244" s="1188"/>
      <c r="JUT244" s="1188"/>
      <c r="JUU244" s="1188"/>
      <c r="JUV244" s="1189"/>
      <c r="JUW244" s="1187" t="s">
        <v>3868</v>
      </c>
      <c r="JUX244" s="1188"/>
      <c r="JUY244" s="1188"/>
      <c r="JUZ244" s="1188"/>
      <c r="JVA244" s="1188"/>
      <c r="JVB244" s="1188"/>
      <c r="JVC244" s="1188"/>
      <c r="JVD244" s="1189"/>
      <c r="JVE244" s="1187" t="s">
        <v>3868</v>
      </c>
      <c r="JVF244" s="1188"/>
      <c r="JVG244" s="1188"/>
      <c r="JVH244" s="1188"/>
      <c r="JVI244" s="1188"/>
      <c r="JVJ244" s="1188"/>
      <c r="JVK244" s="1188"/>
      <c r="JVL244" s="1189"/>
      <c r="JVM244" s="1187" t="s">
        <v>3868</v>
      </c>
      <c r="JVN244" s="1188"/>
      <c r="JVO244" s="1188"/>
      <c r="JVP244" s="1188"/>
      <c r="JVQ244" s="1188"/>
      <c r="JVR244" s="1188"/>
      <c r="JVS244" s="1188"/>
      <c r="JVT244" s="1189"/>
      <c r="JVU244" s="1187" t="s">
        <v>3868</v>
      </c>
      <c r="JVV244" s="1188"/>
      <c r="JVW244" s="1188"/>
      <c r="JVX244" s="1188"/>
      <c r="JVY244" s="1188"/>
      <c r="JVZ244" s="1188"/>
      <c r="JWA244" s="1188"/>
      <c r="JWB244" s="1189"/>
      <c r="JWC244" s="1187" t="s">
        <v>3868</v>
      </c>
      <c r="JWD244" s="1188"/>
      <c r="JWE244" s="1188"/>
      <c r="JWF244" s="1188"/>
      <c r="JWG244" s="1188"/>
      <c r="JWH244" s="1188"/>
      <c r="JWI244" s="1188"/>
      <c r="JWJ244" s="1189"/>
      <c r="JWK244" s="1187" t="s">
        <v>3868</v>
      </c>
      <c r="JWL244" s="1188"/>
      <c r="JWM244" s="1188"/>
      <c r="JWN244" s="1188"/>
      <c r="JWO244" s="1188"/>
      <c r="JWP244" s="1188"/>
      <c r="JWQ244" s="1188"/>
      <c r="JWR244" s="1189"/>
      <c r="JWS244" s="1187" t="s">
        <v>3868</v>
      </c>
      <c r="JWT244" s="1188"/>
      <c r="JWU244" s="1188"/>
      <c r="JWV244" s="1188"/>
      <c r="JWW244" s="1188"/>
      <c r="JWX244" s="1188"/>
      <c r="JWY244" s="1188"/>
      <c r="JWZ244" s="1189"/>
      <c r="JXA244" s="1187" t="s">
        <v>3868</v>
      </c>
      <c r="JXB244" s="1188"/>
      <c r="JXC244" s="1188"/>
      <c r="JXD244" s="1188"/>
      <c r="JXE244" s="1188"/>
      <c r="JXF244" s="1188"/>
      <c r="JXG244" s="1188"/>
      <c r="JXH244" s="1189"/>
      <c r="JXI244" s="1187" t="s">
        <v>3868</v>
      </c>
      <c r="JXJ244" s="1188"/>
      <c r="JXK244" s="1188"/>
      <c r="JXL244" s="1188"/>
      <c r="JXM244" s="1188"/>
      <c r="JXN244" s="1188"/>
      <c r="JXO244" s="1188"/>
      <c r="JXP244" s="1189"/>
      <c r="JXQ244" s="1187" t="s">
        <v>3868</v>
      </c>
      <c r="JXR244" s="1188"/>
      <c r="JXS244" s="1188"/>
      <c r="JXT244" s="1188"/>
      <c r="JXU244" s="1188"/>
      <c r="JXV244" s="1188"/>
      <c r="JXW244" s="1188"/>
      <c r="JXX244" s="1189"/>
      <c r="JXY244" s="1187" t="s">
        <v>3868</v>
      </c>
      <c r="JXZ244" s="1188"/>
      <c r="JYA244" s="1188"/>
      <c r="JYB244" s="1188"/>
      <c r="JYC244" s="1188"/>
      <c r="JYD244" s="1188"/>
      <c r="JYE244" s="1188"/>
      <c r="JYF244" s="1189"/>
      <c r="JYG244" s="1187" t="s">
        <v>3868</v>
      </c>
      <c r="JYH244" s="1188"/>
      <c r="JYI244" s="1188"/>
      <c r="JYJ244" s="1188"/>
      <c r="JYK244" s="1188"/>
      <c r="JYL244" s="1188"/>
      <c r="JYM244" s="1188"/>
      <c r="JYN244" s="1189"/>
      <c r="JYO244" s="1187" t="s">
        <v>3868</v>
      </c>
      <c r="JYP244" s="1188"/>
      <c r="JYQ244" s="1188"/>
      <c r="JYR244" s="1188"/>
      <c r="JYS244" s="1188"/>
      <c r="JYT244" s="1188"/>
      <c r="JYU244" s="1188"/>
      <c r="JYV244" s="1189"/>
      <c r="JYW244" s="1187" t="s">
        <v>3868</v>
      </c>
      <c r="JYX244" s="1188"/>
      <c r="JYY244" s="1188"/>
      <c r="JYZ244" s="1188"/>
      <c r="JZA244" s="1188"/>
      <c r="JZB244" s="1188"/>
      <c r="JZC244" s="1188"/>
      <c r="JZD244" s="1189"/>
      <c r="JZE244" s="1187" t="s">
        <v>3868</v>
      </c>
      <c r="JZF244" s="1188"/>
      <c r="JZG244" s="1188"/>
      <c r="JZH244" s="1188"/>
      <c r="JZI244" s="1188"/>
      <c r="JZJ244" s="1188"/>
      <c r="JZK244" s="1188"/>
      <c r="JZL244" s="1189"/>
      <c r="JZM244" s="1187" t="s">
        <v>3868</v>
      </c>
      <c r="JZN244" s="1188"/>
      <c r="JZO244" s="1188"/>
      <c r="JZP244" s="1188"/>
      <c r="JZQ244" s="1188"/>
      <c r="JZR244" s="1188"/>
      <c r="JZS244" s="1188"/>
      <c r="JZT244" s="1189"/>
      <c r="JZU244" s="1187" t="s">
        <v>3868</v>
      </c>
      <c r="JZV244" s="1188"/>
      <c r="JZW244" s="1188"/>
      <c r="JZX244" s="1188"/>
      <c r="JZY244" s="1188"/>
      <c r="JZZ244" s="1188"/>
      <c r="KAA244" s="1188"/>
      <c r="KAB244" s="1189"/>
      <c r="KAC244" s="1187" t="s">
        <v>3868</v>
      </c>
      <c r="KAD244" s="1188"/>
      <c r="KAE244" s="1188"/>
      <c r="KAF244" s="1188"/>
      <c r="KAG244" s="1188"/>
      <c r="KAH244" s="1188"/>
      <c r="KAI244" s="1188"/>
      <c r="KAJ244" s="1189"/>
      <c r="KAK244" s="1187" t="s">
        <v>3868</v>
      </c>
      <c r="KAL244" s="1188"/>
      <c r="KAM244" s="1188"/>
      <c r="KAN244" s="1188"/>
      <c r="KAO244" s="1188"/>
      <c r="KAP244" s="1188"/>
      <c r="KAQ244" s="1188"/>
      <c r="KAR244" s="1189"/>
      <c r="KAS244" s="1187" t="s">
        <v>3868</v>
      </c>
      <c r="KAT244" s="1188"/>
      <c r="KAU244" s="1188"/>
      <c r="KAV244" s="1188"/>
      <c r="KAW244" s="1188"/>
      <c r="KAX244" s="1188"/>
      <c r="KAY244" s="1188"/>
      <c r="KAZ244" s="1189"/>
      <c r="KBA244" s="1187" t="s">
        <v>3868</v>
      </c>
      <c r="KBB244" s="1188"/>
      <c r="KBC244" s="1188"/>
      <c r="KBD244" s="1188"/>
      <c r="KBE244" s="1188"/>
      <c r="KBF244" s="1188"/>
      <c r="KBG244" s="1188"/>
      <c r="KBH244" s="1189"/>
      <c r="KBI244" s="1187" t="s">
        <v>3868</v>
      </c>
      <c r="KBJ244" s="1188"/>
      <c r="KBK244" s="1188"/>
      <c r="KBL244" s="1188"/>
      <c r="KBM244" s="1188"/>
      <c r="KBN244" s="1188"/>
      <c r="KBO244" s="1188"/>
      <c r="KBP244" s="1189"/>
      <c r="KBQ244" s="1187" t="s">
        <v>3868</v>
      </c>
      <c r="KBR244" s="1188"/>
      <c r="KBS244" s="1188"/>
      <c r="KBT244" s="1188"/>
      <c r="KBU244" s="1188"/>
      <c r="KBV244" s="1188"/>
      <c r="KBW244" s="1188"/>
      <c r="KBX244" s="1189"/>
      <c r="KBY244" s="1187" t="s">
        <v>3868</v>
      </c>
      <c r="KBZ244" s="1188"/>
      <c r="KCA244" s="1188"/>
      <c r="KCB244" s="1188"/>
      <c r="KCC244" s="1188"/>
      <c r="KCD244" s="1188"/>
      <c r="KCE244" s="1188"/>
      <c r="KCF244" s="1189"/>
      <c r="KCG244" s="1187" t="s">
        <v>3868</v>
      </c>
      <c r="KCH244" s="1188"/>
      <c r="KCI244" s="1188"/>
      <c r="KCJ244" s="1188"/>
      <c r="KCK244" s="1188"/>
      <c r="KCL244" s="1188"/>
      <c r="KCM244" s="1188"/>
      <c r="KCN244" s="1189"/>
      <c r="KCO244" s="1187" t="s">
        <v>3868</v>
      </c>
      <c r="KCP244" s="1188"/>
      <c r="KCQ244" s="1188"/>
      <c r="KCR244" s="1188"/>
      <c r="KCS244" s="1188"/>
      <c r="KCT244" s="1188"/>
      <c r="KCU244" s="1188"/>
      <c r="KCV244" s="1189"/>
      <c r="KCW244" s="1187" t="s">
        <v>3868</v>
      </c>
      <c r="KCX244" s="1188"/>
      <c r="KCY244" s="1188"/>
      <c r="KCZ244" s="1188"/>
      <c r="KDA244" s="1188"/>
      <c r="KDB244" s="1188"/>
      <c r="KDC244" s="1188"/>
      <c r="KDD244" s="1189"/>
      <c r="KDE244" s="1187" t="s">
        <v>3868</v>
      </c>
      <c r="KDF244" s="1188"/>
      <c r="KDG244" s="1188"/>
      <c r="KDH244" s="1188"/>
      <c r="KDI244" s="1188"/>
      <c r="KDJ244" s="1188"/>
      <c r="KDK244" s="1188"/>
      <c r="KDL244" s="1189"/>
      <c r="KDM244" s="1187" t="s">
        <v>3868</v>
      </c>
      <c r="KDN244" s="1188"/>
      <c r="KDO244" s="1188"/>
      <c r="KDP244" s="1188"/>
      <c r="KDQ244" s="1188"/>
      <c r="KDR244" s="1188"/>
      <c r="KDS244" s="1188"/>
      <c r="KDT244" s="1189"/>
      <c r="KDU244" s="1187" t="s">
        <v>3868</v>
      </c>
      <c r="KDV244" s="1188"/>
      <c r="KDW244" s="1188"/>
      <c r="KDX244" s="1188"/>
      <c r="KDY244" s="1188"/>
      <c r="KDZ244" s="1188"/>
      <c r="KEA244" s="1188"/>
      <c r="KEB244" s="1189"/>
      <c r="KEC244" s="1187" t="s">
        <v>3868</v>
      </c>
      <c r="KED244" s="1188"/>
      <c r="KEE244" s="1188"/>
      <c r="KEF244" s="1188"/>
      <c r="KEG244" s="1188"/>
      <c r="KEH244" s="1188"/>
      <c r="KEI244" s="1188"/>
      <c r="KEJ244" s="1189"/>
      <c r="KEK244" s="1187" t="s">
        <v>3868</v>
      </c>
      <c r="KEL244" s="1188"/>
      <c r="KEM244" s="1188"/>
      <c r="KEN244" s="1188"/>
      <c r="KEO244" s="1188"/>
      <c r="KEP244" s="1188"/>
      <c r="KEQ244" s="1188"/>
      <c r="KER244" s="1189"/>
      <c r="KES244" s="1187" t="s">
        <v>3868</v>
      </c>
      <c r="KET244" s="1188"/>
      <c r="KEU244" s="1188"/>
      <c r="KEV244" s="1188"/>
      <c r="KEW244" s="1188"/>
      <c r="KEX244" s="1188"/>
      <c r="KEY244" s="1188"/>
      <c r="KEZ244" s="1189"/>
      <c r="KFA244" s="1187" t="s">
        <v>3868</v>
      </c>
      <c r="KFB244" s="1188"/>
      <c r="KFC244" s="1188"/>
      <c r="KFD244" s="1188"/>
      <c r="KFE244" s="1188"/>
      <c r="KFF244" s="1188"/>
      <c r="KFG244" s="1188"/>
      <c r="KFH244" s="1189"/>
      <c r="KFI244" s="1187" t="s">
        <v>3868</v>
      </c>
      <c r="KFJ244" s="1188"/>
      <c r="KFK244" s="1188"/>
      <c r="KFL244" s="1188"/>
      <c r="KFM244" s="1188"/>
      <c r="KFN244" s="1188"/>
      <c r="KFO244" s="1188"/>
      <c r="KFP244" s="1189"/>
      <c r="KFQ244" s="1187" t="s">
        <v>3868</v>
      </c>
      <c r="KFR244" s="1188"/>
      <c r="KFS244" s="1188"/>
      <c r="KFT244" s="1188"/>
      <c r="KFU244" s="1188"/>
      <c r="KFV244" s="1188"/>
      <c r="KFW244" s="1188"/>
      <c r="KFX244" s="1189"/>
      <c r="KFY244" s="1187" t="s">
        <v>3868</v>
      </c>
      <c r="KFZ244" s="1188"/>
      <c r="KGA244" s="1188"/>
      <c r="KGB244" s="1188"/>
      <c r="KGC244" s="1188"/>
      <c r="KGD244" s="1188"/>
      <c r="KGE244" s="1188"/>
      <c r="KGF244" s="1189"/>
      <c r="KGG244" s="1187" t="s">
        <v>3868</v>
      </c>
      <c r="KGH244" s="1188"/>
      <c r="KGI244" s="1188"/>
      <c r="KGJ244" s="1188"/>
      <c r="KGK244" s="1188"/>
      <c r="KGL244" s="1188"/>
      <c r="KGM244" s="1188"/>
      <c r="KGN244" s="1189"/>
      <c r="KGO244" s="1187" t="s">
        <v>3868</v>
      </c>
      <c r="KGP244" s="1188"/>
      <c r="KGQ244" s="1188"/>
      <c r="KGR244" s="1188"/>
      <c r="KGS244" s="1188"/>
      <c r="KGT244" s="1188"/>
      <c r="KGU244" s="1188"/>
      <c r="KGV244" s="1189"/>
      <c r="KGW244" s="1187" t="s">
        <v>3868</v>
      </c>
      <c r="KGX244" s="1188"/>
      <c r="KGY244" s="1188"/>
      <c r="KGZ244" s="1188"/>
      <c r="KHA244" s="1188"/>
      <c r="KHB244" s="1188"/>
      <c r="KHC244" s="1188"/>
      <c r="KHD244" s="1189"/>
      <c r="KHE244" s="1187" t="s">
        <v>3868</v>
      </c>
      <c r="KHF244" s="1188"/>
      <c r="KHG244" s="1188"/>
      <c r="KHH244" s="1188"/>
      <c r="KHI244" s="1188"/>
      <c r="KHJ244" s="1188"/>
      <c r="KHK244" s="1188"/>
      <c r="KHL244" s="1189"/>
      <c r="KHM244" s="1187" t="s">
        <v>3868</v>
      </c>
      <c r="KHN244" s="1188"/>
      <c r="KHO244" s="1188"/>
      <c r="KHP244" s="1188"/>
      <c r="KHQ244" s="1188"/>
      <c r="KHR244" s="1188"/>
      <c r="KHS244" s="1188"/>
      <c r="KHT244" s="1189"/>
      <c r="KHU244" s="1187" t="s">
        <v>3868</v>
      </c>
      <c r="KHV244" s="1188"/>
      <c r="KHW244" s="1188"/>
      <c r="KHX244" s="1188"/>
      <c r="KHY244" s="1188"/>
      <c r="KHZ244" s="1188"/>
      <c r="KIA244" s="1188"/>
      <c r="KIB244" s="1189"/>
      <c r="KIC244" s="1187" t="s">
        <v>3868</v>
      </c>
      <c r="KID244" s="1188"/>
      <c r="KIE244" s="1188"/>
      <c r="KIF244" s="1188"/>
      <c r="KIG244" s="1188"/>
      <c r="KIH244" s="1188"/>
      <c r="KII244" s="1188"/>
      <c r="KIJ244" s="1189"/>
      <c r="KIK244" s="1187" t="s">
        <v>3868</v>
      </c>
      <c r="KIL244" s="1188"/>
      <c r="KIM244" s="1188"/>
      <c r="KIN244" s="1188"/>
      <c r="KIO244" s="1188"/>
      <c r="KIP244" s="1188"/>
      <c r="KIQ244" s="1188"/>
      <c r="KIR244" s="1189"/>
      <c r="KIS244" s="1187" t="s">
        <v>3868</v>
      </c>
      <c r="KIT244" s="1188"/>
      <c r="KIU244" s="1188"/>
      <c r="KIV244" s="1188"/>
      <c r="KIW244" s="1188"/>
      <c r="KIX244" s="1188"/>
      <c r="KIY244" s="1188"/>
      <c r="KIZ244" s="1189"/>
      <c r="KJA244" s="1187" t="s">
        <v>3868</v>
      </c>
      <c r="KJB244" s="1188"/>
      <c r="KJC244" s="1188"/>
      <c r="KJD244" s="1188"/>
      <c r="KJE244" s="1188"/>
      <c r="KJF244" s="1188"/>
      <c r="KJG244" s="1188"/>
      <c r="KJH244" s="1189"/>
      <c r="KJI244" s="1187" t="s">
        <v>3868</v>
      </c>
      <c r="KJJ244" s="1188"/>
      <c r="KJK244" s="1188"/>
      <c r="KJL244" s="1188"/>
      <c r="KJM244" s="1188"/>
      <c r="KJN244" s="1188"/>
      <c r="KJO244" s="1188"/>
      <c r="KJP244" s="1189"/>
      <c r="KJQ244" s="1187" t="s">
        <v>3868</v>
      </c>
      <c r="KJR244" s="1188"/>
      <c r="KJS244" s="1188"/>
      <c r="KJT244" s="1188"/>
      <c r="KJU244" s="1188"/>
      <c r="KJV244" s="1188"/>
      <c r="KJW244" s="1188"/>
      <c r="KJX244" s="1189"/>
      <c r="KJY244" s="1187" t="s">
        <v>3868</v>
      </c>
      <c r="KJZ244" s="1188"/>
      <c r="KKA244" s="1188"/>
      <c r="KKB244" s="1188"/>
      <c r="KKC244" s="1188"/>
      <c r="KKD244" s="1188"/>
      <c r="KKE244" s="1188"/>
      <c r="KKF244" s="1189"/>
      <c r="KKG244" s="1187" t="s">
        <v>3868</v>
      </c>
      <c r="KKH244" s="1188"/>
      <c r="KKI244" s="1188"/>
      <c r="KKJ244" s="1188"/>
      <c r="KKK244" s="1188"/>
      <c r="KKL244" s="1188"/>
      <c r="KKM244" s="1188"/>
      <c r="KKN244" s="1189"/>
      <c r="KKO244" s="1187" t="s">
        <v>3868</v>
      </c>
      <c r="KKP244" s="1188"/>
      <c r="KKQ244" s="1188"/>
      <c r="KKR244" s="1188"/>
      <c r="KKS244" s="1188"/>
      <c r="KKT244" s="1188"/>
      <c r="KKU244" s="1188"/>
      <c r="KKV244" s="1189"/>
      <c r="KKW244" s="1187" t="s">
        <v>3868</v>
      </c>
      <c r="KKX244" s="1188"/>
      <c r="KKY244" s="1188"/>
      <c r="KKZ244" s="1188"/>
      <c r="KLA244" s="1188"/>
      <c r="KLB244" s="1188"/>
      <c r="KLC244" s="1188"/>
      <c r="KLD244" s="1189"/>
      <c r="KLE244" s="1187" t="s">
        <v>3868</v>
      </c>
      <c r="KLF244" s="1188"/>
      <c r="KLG244" s="1188"/>
      <c r="KLH244" s="1188"/>
      <c r="KLI244" s="1188"/>
      <c r="KLJ244" s="1188"/>
      <c r="KLK244" s="1188"/>
      <c r="KLL244" s="1189"/>
      <c r="KLM244" s="1187" t="s">
        <v>3868</v>
      </c>
      <c r="KLN244" s="1188"/>
      <c r="KLO244" s="1188"/>
      <c r="KLP244" s="1188"/>
      <c r="KLQ244" s="1188"/>
      <c r="KLR244" s="1188"/>
      <c r="KLS244" s="1188"/>
      <c r="KLT244" s="1189"/>
      <c r="KLU244" s="1187" t="s">
        <v>3868</v>
      </c>
      <c r="KLV244" s="1188"/>
      <c r="KLW244" s="1188"/>
      <c r="KLX244" s="1188"/>
      <c r="KLY244" s="1188"/>
      <c r="KLZ244" s="1188"/>
      <c r="KMA244" s="1188"/>
      <c r="KMB244" s="1189"/>
      <c r="KMC244" s="1187" t="s">
        <v>3868</v>
      </c>
      <c r="KMD244" s="1188"/>
      <c r="KME244" s="1188"/>
      <c r="KMF244" s="1188"/>
      <c r="KMG244" s="1188"/>
      <c r="KMH244" s="1188"/>
      <c r="KMI244" s="1188"/>
      <c r="KMJ244" s="1189"/>
      <c r="KMK244" s="1187" t="s">
        <v>3868</v>
      </c>
      <c r="KML244" s="1188"/>
      <c r="KMM244" s="1188"/>
      <c r="KMN244" s="1188"/>
      <c r="KMO244" s="1188"/>
      <c r="KMP244" s="1188"/>
      <c r="KMQ244" s="1188"/>
      <c r="KMR244" s="1189"/>
      <c r="KMS244" s="1187" t="s">
        <v>3868</v>
      </c>
      <c r="KMT244" s="1188"/>
      <c r="KMU244" s="1188"/>
      <c r="KMV244" s="1188"/>
      <c r="KMW244" s="1188"/>
      <c r="KMX244" s="1188"/>
      <c r="KMY244" s="1188"/>
      <c r="KMZ244" s="1189"/>
      <c r="KNA244" s="1187" t="s">
        <v>3868</v>
      </c>
      <c r="KNB244" s="1188"/>
      <c r="KNC244" s="1188"/>
      <c r="KND244" s="1188"/>
      <c r="KNE244" s="1188"/>
      <c r="KNF244" s="1188"/>
      <c r="KNG244" s="1188"/>
      <c r="KNH244" s="1189"/>
      <c r="KNI244" s="1187" t="s">
        <v>3868</v>
      </c>
      <c r="KNJ244" s="1188"/>
      <c r="KNK244" s="1188"/>
      <c r="KNL244" s="1188"/>
      <c r="KNM244" s="1188"/>
      <c r="KNN244" s="1188"/>
      <c r="KNO244" s="1188"/>
      <c r="KNP244" s="1189"/>
      <c r="KNQ244" s="1187" t="s">
        <v>3868</v>
      </c>
      <c r="KNR244" s="1188"/>
      <c r="KNS244" s="1188"/>
      <c r="KNT244" s="1188"/>
      <c r="KNU244" s="1188"/>
      <c r="KNV244" s="1188"/>
      <c r="KNW244" s="1188"/>
      <c r="KNX244" s="1189"/>
      <c r="KNY244" s="1187" t="s">
        <v>3868</v>
      </c>
      <c r="KNZ244" s="1188"/>
      <c r="KOA244" s="1188"/>
      <c r="KOB244" s="1188"/>
      <c r="KOC244" s="1188"/>
      <c r="KOD244" s="1188"/>
      <c r="KOE244" s="1188"/>
      <c r="KOF244" s="1189"/>
      <c r="KOG244" s="1187" t="s">
        <v>3868</v>
      </c>
      <c r="KOH244" s="1188"/>
      <c r="KOI244" s="1188"/>
      <c r="KOJ244" s="1188"/>
      <c r="KOK244" s="1188"/>
      <c r="KOL244" s="1188"/>
      <c r="KOM244" s="1188"/>
      <c r="KON244" s="1189"/>
      <c r="KOO244" s="1187" t="s">
        <v>3868</v>
      </c>
      <c r="KOP244" s="1188"/>
      <c r="KOQ244" s="1188"/>
      <c r="KOR244" s="1188"/>
      <c r="KOS244" s="1188"/>
      <c r="KOT244" s="1188"/>
      <c r="KOU244" s="1188"/>
      <c r="KOV244" s="1189"/>
      <c r="KOW244" s="1187" t="s">
        <v>3868</v>
      </c>
      <c r="KOX244" s="1188"/>
      <c r="KOY244" s="1188"/>
      <c r="KOZ244" s="1188"/>
      <c r="KPA244" s="1188"/>
      <c r="KPB244" s="1188"/>
      <c r="KPC244" s="1188"/>
      <c r="KPD244" s="1189"/>
      <c r="KPE244" s="1187" t="s">
        <v>3868</v>
      </c>
      <c r="KPF244" s="1188"/>
      <c r="KPG244" s="1188"/>
      <c r="KPH244" s="1188"/>
      <c r="KPI244" s="1188"/>
      <c r="KPJ244" s="1188"/>
      <c r="KPK244" s="1188"/>
      <c r="KPL244" s="1189"/>
      <c r="KPM244" s="1187" t="s">
        <v>3868</v>
      </c>
      <c r="KPN244" s="1188"/>
      <c r="KPO244" s="1188"/>
      <c r="KPP244" s="1188"/>
      <c r="KPQ244" s="1188"/>
      <c r="KPR244" s="1188"/>
      <c r="KPS244" s="1188"/>
      <c r="KPT244" s="1189"/>
      <c r="KPU244" s="1187" t="s">
        <v>3868</v>
      </c>
      <c r="KPV244" s="1188"/>
      <c r="KPW244" s="1188"/>
      <c r="KPX244" s="1188"/>
      <c r="KPY244" s="1188"/>
      <c r="KPZ244" s="1188"/>
      <c r="KQA244" s="1188"/>
      <c r="KQB244" s="1189"/>
      <c r="KQC244" s="1187" t="s">
        <v>3868</v>
      </c>
      <c r="KQD244" s="1188"/>
      <c r="KQE244" s="1188"/>
      <c r="KQF244" s="1188"/>
      <c r="KQG244" s="1188"/>
      <c r="KQH244" s="1188"/>
      <c r="KQI244" s="1188"/>
      <c r="KQJ244" s="1189"/>
      <c r="KQK244" s="1187" t="s">
        <v>3868</v>
      </c>
      <c r="KQL244" s="1188"/>
      <c r="KQM244" s="1188"/>
      <c r="KQN244" s="1188"/>
      <c r="KQO244" s="1188"/>
      <c r="KQP244" s="1188"/>
      <c r="KQQ244" s="1188"/>
      <c r="KQR244" s="1189"/>
      <c r="KQS244" s="1187" t="s">
        <v>3868</v>
      </c>
      <c r="KQT244" s="1188"/>
      <c r="KQU244" s="1188"/>
      <c r="KQV244" s="1188"/>
      <c r="KQW244" s="1188"/>
      <c r="KQX244" s="1188"/>
      <c r="KQY244" s="1188"/>
      <c r="KQZ244" s="1189"/>
      <c r="KRA244" s="1187" t="s">
        <v>3868</v>
      </c>
      <c r="KRB244" s="1188"/>
      <c r="KRC244" s="1188"/>
      <c r="KRD244" s="1188"/>
      <c r="KRE244" s="1188"/>
      <c r="KRF244" s="1188"/>
      <c r="KRG244" s="1188"/>
      <c r="KRH244" s="1189"/>
      <c r="KRI244" s="1187" t="s">
        <v>3868</v>
      </c>
      <c r="KRJ244" s="1188"/>
      <c r="KRK244" s="1188"/>
      <c r="KRL244" s="1188"/>
      <c r="KRM244" s="1188"/>
      <c r="KRN244" s="1188"/>
      <c r="KRO244" s="1188"/>
      <c r="KRP244" s="1189"/>
      <c r="KRQ244" s="1187" t="s">
        <v>3868</v>
      </c>
      <c r="KRR244" s="1188"/>
      <c r="KRS244" s="1188"/>
      <c r="KRT244" s="1188"/>
      <c r="KRU244" s="1188"/>
      <c r="KRV244" s="1188"/>
      <c r="KRW244" s="1188"/>
      <c r="KRX244" s="1189"/>
      <c r="KRY244" s="1187" t="s">
        <v>3868</v>
      </c>
      <c r="KRZ244" s="1188"/>
      <c r="KSA244" s="1188"/>
      <c r="KSB244" s="1188"/>
      <c r="KSC244" s="1188"/>
      <c r="KSD244" s="1188"/>
      <c r="KSE244" s="1188"/>
      <c r="KSF244" s="1189"/>
      <c r="KSG244" s="1187" t="s">
        <v>3868</v>
      </c>
      <c r="KSH244" s="1188"/>
      <c r="KSI244" s="1188"/>
      <c r="KSJ244" s="1188"/>
      <c r="KSK244" s="1188"/>
      <c r="KSL244" s="1188"/>
      <c r="KSM244" s="1188"/>
      <c r="KSN244" s="1189"/>
      <c r="KSO244" s="1187" t="s">
        <v>3868</v>
      </c>
      <c r="KSP244" s="1188"/>
      <c r="KSQ244" s="1188"/>
      <c r="KSR244" s="1188"/>
      <c r="KSS244" s="1188"/>
      <c r="KST244" s="1188"/>
      <c r="KSU244" s="1188"/>
      <c r="KSV244" s="1189"/>
      <c r="KSW244" s="1187" t="s">
        <v>3868</v>
      </c>
      <c r="KSX244" s="1188"/>
      <c r="KSY244" s="1188"/>
      <c r="KSZ244" s="1188"/>
      <c r="KTA244" s="1188"/>
      <c r="KTB244" s="1188"/>
      <c r="KTC244" s="1188"/>
      <c r="KTD244" s="1189"/>
      <c r="KTE244" s="1187" t="s">
        <v>3868</v>
      </c>
      <c r="KTF244" s="1188"/>
      <c r="KTG244" s="1188"/>
      <c r="KTH244" s="1188"/>
      <c r="KTI244" s="1188"/>
      <c r="KTJ244" s="1188"/>
      <c r="KTK244" s="1188"/>
      <c r="KTL244" s="1189"/>
      <c r="KTM244" s="1187" t="s">
        <v>3868</v>
      </c>
      <c r="KTN244" s="1188"/>
      <c r="KTO244" s="1188"/>
      <c r="KTP244" s="1188"/>
      <c r="KTQ244" s="1188"/>
      <c r="KTR244" s="1188"/>
      <c r="KTS244" s="1188"/>
      <c r="KTT244" s="1189"/>
      <c r="KTU244" s="1187" t="s">
        <v>3868</v>
      </c>
      <c r="KTV244" s="1188"/>
      <c r="KTW244" s="1188"/>
      <c r="KTX244" s="1188"/>
      <c r="KTY244" s="1188"/>
      <c r="KTZ244" s="1188"/>
      <c r="KUA244" s="1188"/>
      <c r="KUB244" s="1189"/>
      <c r="KUC244" s="1187" t="s">
        <v>3868</v>
      </c>
      <c r="KUD244" s="1188"/>
      <c r="KUE244" s="1188"/>
      <c r="KUF244" s="1188"/>
      <c r="KUG244" s="1188"/>
      <c r="KUH244" s="1188"/>
      <c r="KUI244" s="1188"/>
      <c r="KUJ244" s="1189"/>
      <c r="KUK244" s="1187" t="s">
        <v>3868</v>
      </c>
      <c r="KUL244" s="1188"/>
      <c r="KUM244" s="1188"/>
      <c r="KUN244" s="1188"/>
      <c r="KUO244" s="1188"/>
      <c r="KUP244" s="1188"/>
      <c r="KUQ244" s="1188"/>
      <c r="KUR244" s="1189"/>
      <c r="KUS244" s="1187" t="s">
        <v>3868</v>
      </c>
      <c r="KUT244" s="1188"/>
      <c r="KUU244" s="1188"/>
      <c r="KUV244" s="1188"/>
      <c r="KUW244" s="1188"/>
      <c r="KUX244" s="1188"/>
      <c r="KUY244" s="1188"/>
      <c r="KUZ244" s="1189"/>
      <c r="KVA244" s="1187" t="s">
        <v>3868</v>
      </c>
      <c r="KVB244" s="1188"/>
      <c r="KVC244" s="1188"/>
      <c r="KVD244" s="1188"/>
      <c r="KVE244" s="1188"/>
      <c r="KVF244" s="1188"/>
      <c r="KVG244" s="1188"/>
      <c r="KVH244" s="1189"/>
      <c r="KVI244" s="1187" t="s">
        <v>3868</v>
      </c>
      <c r="KVJ244" s="1188"/>
      <c r="KVK244" s="1188"/>
      <c r="KVL244" s="1188"/>
      <c r="KVM244" s="1188"/>
      <c r="KVN244" s="1188"/>
      <c r="KVO244" s="1188"/>
      <c r="KVP244" s="1189"/>
      <c r="KVQ244" s="1187" t="s">
        <v>3868</v>
      </c>
      <c r="KVR244" s="1188"/>
      <c r="KVS244" s="1188"/>
      <c r="KVT244" s="1188"/>
      <c r="KVU244" s="1188"/>
      <c r="KVV244" s="1188"/>
      <c r="KVW244" s="1188"/>
      <c r="KVX244" s="1189"/>
      <c r="KVY244" s="1187" t="s">
        <v>3868</v>
      </c>
      <c r="KVZ244" s="1188"/>
      <c r="KWA244" s="1188"/>
      <c r="KWB244" s="1188"/>
      <c r="KWC244" s="1188"/>
      <c r="KWD244" s="1188"/>
      <c r="KWE244" s="1188"/>
      <c r="KWF244" s="1189"/>
      <c r="KWG244" s="1187" t="s">
        <v>3868</v>
      </c>
      <c r="KWH244" s="1188"/>
      <c r="KWI244" s="1188"/>
      <c r="KWJ244" s="1188"/>
      <c r="KWK244" s="1188"/>
      <c r="KWL244" s="1188"/>
      <c r="KWM244" s="1188"/>
      <c r="KWN244" s="1189"/>
      <c r="KWO244" s="1187" t="s">
        <v>3868</v>
      </c>
      <c r="KWP244" s="1188"/>
      <c r="KWQ244" s="1188"/>
      <c r="KWR244" s="1188"/>
      <c r="KWS244" s="1188"/>
      <c r="KWT244" s="1188"/>
      <c r="KWU244" s="1188"/>
      <c r="KWV244" s="1189"/>
      <c r="KWW244" s="1187" t="s">
        <v>3868</v>
      </c>
      <c r="KWX244" s="1188"/>
      <c r="KWY244" s="1188"/>
      <c r="KWZ244" s="1188"/>
      <c r="KXA244" s="1188"/>
      <c r="KXB244" s="1188"/>
      <c r="KXC244" s="1188"/>
      <c r="KXD244" s="1189"/>
      <c r="KXE244" s="1187" t="s">
        <v>3868</v>
      </c>
      <c r="KXF244" s="1188"/>
      <c r="KXG244" s="1188"/>
      <c r="KXH244" s="1188"/>
      <c r="KXI244" s="1188"/>
      <c r="KXJ244" s="1188"/>
      <c r="KXK244" s="1188"/>
      <c r="KXL244" s="1189"/>
      <c r="KXM244" s="1187" t="s">
        <v>3868</v>
      </c>
      <c r="KXN244" s="1188"/>
      <c r="KXO244" s="1188"/>
      <c r="KXP244" s="1188"/>
      <c r="KXQ244" s="1188"/>
      <c r="KXR244" s="1188"/>
      <c r="KXS244" s="1188"/>
      <c r="KXT244" s="1189"/>
      <c r="KXU244" s="1187" t="s">
        <v>3868</v>
      </c>
      <c r="KXV244" s="1188"/>
      <c r="KXW244" s="1188"/>
      <c r="KXX244" s="1188"/>
      <c r="KXY244" s="1188"/>
      <c r="KXZ244" s="1188"/>
      <c r="KYA244" s="1188"/>
      <c r="KYB244" s="1189"/>
      <c r="KYC244" s="1187" t="s">
        <v>3868</v>
      </c>
      <c r="KYD244" s="1188"/>
      <c r="KYE244" s="1188"/>
      <c r="KYF244" s="1188"/>
      <c r="KYG244" s="1188"/>
      <c r="KYH244" s="1188"/>
      <c r="KYI244" s="1188"/>
      <c r="KYJ244" s="1189"/>
      <c r="KYK244" s="1187" t="s">
        <v>3868</v>
      </c>
      <c r="KYL244" s="1188"/>
      <c r="KYM244" s="1188"/>
      <c r="KYN244" s="1188"/>
      <c r="KYO244" s="1188"/>
      <c r="KYP244" s="1188"/>
      <c r="KYQ244" s="1188"/>
      <c r="KYR244" s="1189"/>
      <c r="KYS244" s="1187" t="s">
        <v>3868</v>
      </c>
      <c r="KYT244" s="1188"/>
      <c r="KYU244" s="1188"/>
      <c r="KYV244" s="1188"/>
      <c r="KYW244" s="1188"/>
      <c r="KYX244" s="1188"/>
      <c r="KYY244" s="1188"/>
      <c r="KYZ244" s="1189"/>
      <c r="KZA244" s="1187" t="s">
        <v>3868</v>
      </c>
      <c r="KZB244" s="1188"/>
      <c r="KZC244" s="1188"/>
      <c r="KZD244" s="1188"/>
      <c r="KZE244" s="1188"/>
      <c r="KZF244" s="1188"/>
      <c r="KZG244" s="1188"/>
      <c r="KZH244" s="1189"/>
      <c r="KZI244" s="1187" t="s">
        <v>3868</v>
      </c>
      <c r="KZJ244" s="1188"/>
      <c r="KZK244" s="1188"/>
      <c r="KZL244" s="1188"/>
      <c r="KZM244" s="1188"/>
      <c r="KZN244" s="1188"/>
      <c r="KZO244" s="1188"/>
      <c r="KZP244" s="1189"/>
      <c r="KZQ244" s="1187" t="s">
        <v>3868</v>
      </c>
      <c r="KZR244" s="1188"/>
      <c r="KZS244" s="1188"/>
      <c r="KZT244" s="1188"/>
      <c r="KZU244" s="1188"/>
      <c r="KZV244" s="1188"/>
      <c r="KZW244" s="1188"/>
      <c r="KZX244" s="1189"/>
      <c r="KZY244" s="1187" t="s">
        <v>3868</v>
      </c>
      <c r="KZZ244" s="1188"/>
      <c r="LAA244" s="1188"/>
      <c r="LAB244" s="1188"/>
      <c r="LAC244" s="1188"/>
      <c r="LAD244" s="1188"/>
      <c r="LAE244" s="1188"/>
      <c r="LAF244" s="1189"/>
      <c r="LAG244" s="1187" t="s">
        <v>3868</v>
      </c>
      <c r="LAH244" s="1188"/>
      <c r="LAI244" s="1188"/>
      <c r="LAJ244" s="1188"/>
      <c r="LAK244" s="1188"/>
      <c r="LAL244" s="1188"/>
      <c r="LAM244" s="1188"/>
      <c r="LAN244" s="1189"/>
      <c r="LAO244" s="1187" t="s">
        <v>3868</v>
      </c>
      <c r="LAP244" s="1188"/>
      <c r="LAQ244" s="1188"/>
      <c r="LAR244" s="1188"/>
      <c r="LAS244" s="1188"/>
      <c r="LAT244" s="1188"/>
      <c r="LAU244" s="1188"/>
      <c r="LAV244" s="1189"/>
      <c r="LAW244" s="1187" t="s">
        <v>3868</v>
      </c>
      <c r="LAX244" s="1188"/>
      <c r="LAY244" s="1188"/>
      <c r="LAZ244" s="1188"/>
      <c r="LBA244" s="1188"/>
      <c r="LBB244" s="1188"/>
      <c r="LBC244" s="1188"/>
      <c r="LBD244" s="1189"/>
      <c r="LBE244" s="1187" t="s">
        <v>3868</v>
      </c>
      <c r="LBF244" s="1188"/>
      <c r="LBG244" s="1188"/>
      <c r="LBH244" s="1188"/>
      <c r="LBI244" s="1188"/>
      <c r="LBJ244" s="1188"/>
      <c r="LBK244" s="1188"/>
      <c r="LBL244" s="1189"/>
      <c r="LBM244" s="1187" t="s">
        <v>3868</v>
      </c>
      <c r="LBN244" s="1188"/>
      <c r="LBO244" s="1188"/>
      <c r="LBP244" s="1188"/>
      <c r="LBQ244" s="1188"/>
      <c r="LBR244" s="1188"/>
      <c r="LBS244" s="1188"/>
      <c r="LBT244" s="1189"/>
      <c r="LBU244" s="1187" t="s">
        <v>3868</v>
      </c>
      <c r="LBV244" s="1188"/>
      <c r="LBW244" s="1188"/>
      <c r="LBX244" s="1188"/>
      <c r="LBY244" s="1188"/>
      <c r="LBZ244" s="1188"/>
      <c r="LCA244" s="1188"/>
      <c r="LCB244" s="1189"/>
      <c r="LCC244" s="1187" t="s">
        <v>3868</v>
      </c>
      <c r="LCD244" s="1188"/>
      <c r="LCE244" s="1188"/>
      <c r="LCF244" s="1188"/>
      <c r="LCG244" s="1188"/>
      <c r="LCH244" s="1188"/>
      <c r="LCI244" s="1188"/>
      <c r="LCJ244" s="1189"/>
      <c r="LCK244" s="1187" t="s">
        <v>3868</v>
      </c>
      <c r="LCL244" s="1188"/>
      <c r="LCM244" s="1188"/>
      <c r="LCN244" s="1188"/>
      <c r="LCO244" s="1188"/>
      <c r="LCP244" s="1188"/>
      <c r="LCQ244" s="1188"/>
      <c r="LCR244" s="1189"/>
      <c r="LCS244" s="1187" t="s">
        <v>3868</v>
      </c>
      <c r="LCT244" s="1188"/>
      <c r="LCU244" s="1188"/>
      <c r="LCV244" s="1188"/>
      <c r="LCW244" s="1188"/>
      <c r="LCX244" s="1188"/>
      <c r="LCY244" s="1188"/>
      <c r="LCZ244" s="1189"/>
      <c r="LDA244" s="1187" t="s">
        <v>3868</v>
      </c>
      <c r="LDB244" s="1188"/>
      <c r="LDC244" s="1188"/>
      <c r="LDD244" s="1188"/>
      <c r="LDE244" s="1188"/>
      <c r="LDF244" s="1188"/>
      <c r="LDG244" s="1188"/>
      <c r="LDH244" s="1189"/>
      <c r="LDI244" s="1187" t="s">
        <v>3868</v>
      </c>
      <c r="LDJ244" s="1188"/>
      <c r="LDK244" s="1188"/>
      <c r="LDL244" s="1188"/>
      <c r="LDM244" s="1188"/>
      <c r="LDN244" s="1188"/>
      <c r="LDO244" s="1188"/>
      <c r="LDP244" s="1189"/>
      <c r="LDQ244" s="1187" t="s">
        <v>3868</v>
      </c>
      <c r="LDR244" s="1188"/>
      <c r="LDS244" s="1188"/>
      <c r="LDT244" s="1188"/>
      <c r="LDU244" s="1188"/>
      <c r="LDV244" s="1188"/>
      <c r="LDW244" s="1188"/>
      <c r="LDX244" s="1189"/>
      <c r="LDY244" s="1187" t="s">
        <v>3868</v>
      </c>
      <c r="LDZ244" s="1188"/>
      <c r="LEA244" s="1188"/>
      <c r="LEB244" s="1188"/>
      <c r="LEC244" s="1188"/>
      <c r="LED244" s="1188"/>
      <c r="LEE244" s="1188"/>
      <c r="LEF244" s="1189"/>
      <c r="LEG244" s="1187" t="s">
        <v>3868</v>
      </c>
      <c r="LEH244" s="1188"/>
      <c r="LEI244" s="1188"/>
      <c r="LEJ244" s="1188"/>
      <c r="LEK244" s="1188"/>
      <c r="LEL244" s="1188"/>
      <c r="LEM244" s="1188"/>
      <c r="LEN244" s="1189"/>
      <c r="LEO244" s="1187" t="s">
        <v>3868</v>
      </c>
      <c r="LEP244" s="1188"/>
      <c r="LEQ244" s="1188"/>
      <c r="LER244" s="1188"/>
      <c r="LES244" s="1188"/>
      <c r="LET244" s="1188"/>
      <c r="LEU244" s="1188"/>
      <c r="LEV244" s="1189"/>
      <c r="LEW244" s="1187" t="s">
        <v>3868</v>
      </c>
      <c r="LEX244" s="1188"/>
      <c r="LEY244" s="1188"/>
      <c r="LEZ244" s="1188"/>
      <c r="LFA244" s="1188"/>
      <c r="LFB244" s="1188"/>
      <c r="LFC244" s="1188"/>
      <c r="LFD244" s="1189"/>
      <c r="LFE244" s="1187" t="s">
        <v>3868</v>
      </c>
      <c r="LFF244" s="1188"/>
      <c r="LFG244" s="1188"/>
      <c r="LFH244" s="1188"/>
      <c r="LFI244" s="1188"/>
      <c r="LFJ244" s="1188"/>
      <c r="LFK244" s="1188"/>
      <c r="LFL244" s="1189"/>
      <c r="LFM244" s="1187" t="s">
        <v>3868</v>
      </c>
      <c r="LFN244" s="1188"/>
      <c r="LFO244" s="1188"/>
      <c r="LFP244" s="1188"/>
      <c r="LFQ244" s="1188"/>
      <c r="LFR244" s="1188"/>
      <c r="LFS244" s="1188"/>
      <c r="LFT244" s="1189"/>
      <c r="LFU244" s="1187" t="s">
        <v>3868</v>
      </c>
      <c r="LFV244" s="1188"/>
      <c r="LFW244" s="1188"/>
      <c r="LFX244" s="1188"/>
      <c r="LFY244" s="1188"/>
      <c r="LFZ244" s="1188"/>
      <c r="LGA244" s="1188"/>
      <c r="LGB244" s="1189"/>
      <c r="LGC244" s="1187" t="s">
        <v>3868</v>
      </c>
      <c r="LGD244" s="1188"/>
      <c r="LGE244" s="1188"/>
      <c r="LGF244" s="1188"/>
      <c r="LGG244" s="1188"/>
      <c r="LGH244" s="1188"/>
      <c r="LGI244" s="1188"/>
      <c r="LGJ244" s="1189"/>
      <c r="LGK244" s="1187" t="s">
        <v>3868</v>
      </c>
      <c r="LGL244" s="1188"/>
      <c r="LGM244" s="1188"/>
      <c r="LGN244" s="1188"/>
      <c r="LGO244" s="1188"/>
      <c r="LGP244" s="1188"/>
      <c r="LGQ244" s="1188"/>
      <c r="LGR244" s="1189"/>
      <c r="LGS244" s="1187" t="s">
        <v>3868</v>
      </c>
      <c r="LGT244" s="1188"/>
      <c r="LGU244" s="1188"/>
      <c r="LGV244" s="1188"/>
      <c r="LGW244" s="1188"/>
      <c r="LGX244" s="1188"/>
      <c r="LGY244" s="1188"/>
      <c r="LGZ244" s="1189"/>
      <c r="LHA244" s="1187" t="s">
        <v>3868</v>
      </c>
      <c r="LHB244" s="1188"/>
      <c r="LHC244" s="1188"/>
      <c r="LHD244" s="1188"/>
      <c r="LHE244" s="1188"/>
      <c r="LHF244" s="1188"/>
      <c r="LHG244" s="1188"/>
      <c r="LHH244" s="1189"/>
      <c r="LHI244" s="1187" t="s">
        <v>3868</v>
      </c>
      <c r="LHJ244" s="1188"/>
      <c r="LHK244" s="1188"/>
      <c r="LHL244" s="1188"/>
      <c r="LHM244" s="1188"/>
      <c r="LHN244" s="1188"/>
      <c r="LHO244" s="1188"/>
      <c r="LHP244" s="1189"/>
      <c r="LHQ244" s="1187" t="s">
        <v>3868</v>
      </c>
      <c r="LHR244" s="1188"/>
      <c r="LHS244" s="1188"/>
      <c r="LHT244" s="1188"/>
      <c r="LHU244" s="1188"/>
      <c r="LHV244" s="1188"/>
      <c r="LHW244" s="1188"/>
      <c r="LHX244" s="1189"/>
      <c r="LHY244" s="1187" t="s">
        <v>3868</v>
      </c>
      <c r="LHZ244" s="1188"/>
      <c r="LIA244" s="1188"/>
      <c r="LIB244" s="1188"/>
      <c r="LIC244" s="1188"/>
      <c r="LID244" s="1188"/>
      <c r="LIE244" s="1188"/>
      <c r="LIF244" s="1189"/>
      <c r="LIG244" s="1187" t="s">
        <v>3868</v>
      </c>
      <c r="LIH244" s="1188"/>
      <c r="LII244" s="1188"/>
      <c r="LIJ244" s="1188"/>
      <c r="LIK244" s="1188"/>
      <c r="LIL244" s="1188"/>
      <c r="LIM244" s="1188"/>
      <c r="LIN244" s="1189"/>
      <c r="LIO244" s="1187" t="s">
        <v>3868</v>
      </c>
      <c r="LIP244" s="1188"/>
      <c r="LIQ244" s="1188"/>
      <c r="LIR244" s="1188"/>
      <c r="LIS244" s="1188"/>
      <c r="LIT244" s="1188"/>
      <c r="LIU244" s="1188"/>
      <c r="LIV244" s="1189"/>
      <c r="LIW244" s="1187" t="s">
        <v>3868</v>
      </c>
      <c r="LIX244" s="1188"/>
      <c r="LIY244" s="1188"/>
      <c r="LIZ244" s="1188"/>
      <c r="LJA244" s="1188"/>
      <c r="LJB244" s="1188"/>
      <c r="LJC244" s="1188"/>
      <c r="LJD244" s="1189"/>
      <c r="LJE244" s="1187" t="s">
        <v>3868</v>
      </c>
      <c r="LJF244" s="1188"/>
      <c r="LJG244" s="1188"/>
      <c r="LJH244" s="1188"/>
      <c r="LJI244" s="1188"/>
      <c r="LJJ244" s="1188"/>
      <c r="LJK244" s="1188"/>
      <c r="LJL244" s="1189"/>
      <c r="LJM244" s="1187" t="s">
        <v>3868</v>
      </c>
      <c r="LJN244" s="1188"/>
      <c r="LJO244" s="1188"/>
      <c r="LJP244" s="1188"/>
      <c r="LJQ244" s="1188"/>
      <c r="LJR244" s="1188"/>
      <c r="LJS244" s="1188"/>
      <c r="LJT244" s="1189"/>
      <c r="LJU244" s="1187" t="s">
        <v>3868</v>
      </c>
      <c r="LJV244" s="1188"/>
      <c r="LJW244" s="1188"/>
      <c r="LJX244" s="1188"/>
      <c r="LJY244" s="1188"/>
      <c r="LJZ244" s="1188"/>
      <c r="LKA244" s="1188"/>
      <c r="LKB244" s="1189"/>
      <c r="LKC244" s="1187" t="s">
        <v>3868</v>
      </c>
      <c r="LKD244" s="1188"/>
      <c r="LKE244" s="1188"/>
      <c r="LKF244" s="1188"/>
      <c r="LKG244" s="1188"/>
      <c r="LKH244" s="1188"/>
      <c r="LKI244" s="1188"/>
      <c r="LKJ244" s="1189"/>
      <c r="LKK244" s="1187" t="s">
        <v>3868</v>
      </c>
      <c r="LKL244" s="1188"/>
      <c r="LKM244" s="1188"/>
      <c r="LKN244" s="1188"/>
      <c r="LKO244" s="1188"/>
      <c r="LKP244" s="1188"/>
      <c r="LKQ244" s="1188"/>
      <c r="LKR244" s="1189"/>
      <c r="LKS244" s="1187" t="s">
        <v>3868</v>
      </c>
      <c r="LKT244" s="1188"/>
      <c r="LKU244" s="1188"/>
      <c r="LKV244" s="1188"/>
      <c r="LKW244" s="1188"/>
      <c r="LKX244" s="1188"/>
      <c r="LKY244" s="1188"/>
      <c r="LKZ244" s="1189"/>
      <c r="LLA244" s="1187" t="s">
        <v>3868</v>
      </c>
      <c r="LLB244" s="1188"/>
      <c r="LLC244" s="1188"/>
      <c r="LLD244" s="1188"/>
      <c r="LLE244" s="1188"/>
      <c r="LLF244" s="1188"/>
      <c r="LLG244" s="1188"/>
      <c r="LLH244" s="1189"/>
      <c r="LLI244" s="1187" t="s">
        <v>3868</v>
      </c>
      <c r="LLJ244" s="1188"/>
      <c r="LLK244" s="1188"/>
      <c r="LLL244" s="1188"/>
      <c r="LLM244" s="1188"/>
      <c r="LLN244" s="1188"/>
      <c r="LLO244" s="1188"/>
      <c r="LLP244" s="1189"/>
      <c r="LLQ244" s="1187" t="s">
        <v>3868</v>
      </c>
      <c r="LLR244" s="1188"/>
      <c r="LLS244" s="1188"/>
      <c r="LLT244" s="1188"/>
      <c r="LLU244" s="1188"/>
      <c r="LLV244" s="1188"/>
      <c r="LLW244" s="1188"/>
      <c r="LLX244" s="1189"/>
      <c r="LLY244" s="1187" t="s">
        <v>3868</v>
      </c>
      <c r="LLZ244" s="1188"/>
      <c r="LMA244" s="1188"/>
      <c r="LMB244" s="1188"/>
      <c r="LMC244" s="1188"/>
      <c r="LMD244" s="1188"/>
      <c r="LME244" s="1188"/>
      <c r="LMF244" s="1189"/>
      <c r="LMG244" s="1187" t="s">
        <v>3868</v>
      </c>
      <c r="LMH244" s="1188"/>
      <c r="LMI244" s="1188"/>
      <c r="LMJ244" s="1188"/>
      <c r="LMK244" s="1188"/>
      <c r="LML244" s="1188"/>
      <c r="LMM244" s="1188"/>
      <c r="LMN244" s="1189"/>
      <c r="LMO244" s="1187" t="s">
        <v>3868</v>
      </c>
      <c r="LMP244" s="1188"/>
      <c r="LMQ244" s="1188"/>
      <c r="LMR244" s="1188"/>
      <c r="LMS244" s="1188"/>
      <c r="LMT244" s="1188"/>
      <c r="LMU244" s="1188"/>
      <c r="LMV244" s="1189"/>
      <c r="LMW244" s="1187" t="s">
        <v>3868</v>
      </c>
      <c r="LMX244" s="1188"/>
      <c r="LMY244" s="1188"/>
      <c r="LMZ244" s="1188"/>
      <c r="LNA244" s="1188"/>
      <c r="LNB244" s="1188"/>
      <c r="LNC244" s="1188"/>
      <c r="LND244" s="1189"/>
      <c r="LNE244" s="1187" t="s">
        <v>3868</v>
      </c>
      <c r="LNF244" s="1188"/>
      <c r="LNG244" s="1188"/>
      <c r="LNH244" s="1188"/>
      <c r="LNI244" s="1188"/>
      <c r="LNJ244" s="1188"/>
      <c r="LNK244" s="1188"/>
      <c r="LNL244" s="1189"/>
      <c r="LNM244" s="1187" t="s">
        <v>3868</v>
      </c>
      <c r="LNN244" s="1188"/>
      <c r="LNO244" s="1188"/>
      <c r="LNP244" s="1188"/>
      <c r="LNQ244" s="1188"/>
      <c r="LNR244" s="1188"/>
      <c r="LNS244" s="1188"/>
      <c r="LNT244" s="1189"/>
      <c r="LNU244" s="1187" t="s">
        <v>3868</v>
      </c>
      <c r="LNV244" s="1188"/>
      <c r="LNW244" s="1188"/>
      <c r="LNX244" s="1188"/>
      <c r="LNY244" s="1188"/>
      <c r="LNZ244" s="1188"/>
      <c r="LOA244" s="1188"/>
      <c r="LOB244" s="1189"/>
      <c r="LOC244" s="1187" t="s">
        <v>3868</v>
      </c>
      <c r="LOD244" s="1188"/>
      <c r="LOE244" s="1188"/>
      <c r="LOF244" s="1188"/>
      <c r="LOG244" s="1188"/>
      <c r="LOH244" s="1188"/>
      <c r="LOI244" s="1188"/>
      <c r="LOJ244" s="1189"/>
      <c r="LOK244" s="1187" t="s">
        <v>3868</v>
      </c>
      <c r="LOL244" s="1188"/>
      <c r="LOM244" s="1188"/>
      <c r="LON244" s="1188"/>
      <c r="LOO244" s="1188"/>
      <c r="LOP244" s="1188"/>
      <c r="LOQ244" s="1188"/>
      <c r="LOR244" s="1189"/>
      <c r="LOS244" s="1187" t="s">
        <v>3868</v>
      </c>
      <c r="LOT244" s="1188"/>
      <c r="LOU244" s="1188"/>
      <c r="LOV244" s="1188"/>
      <c r="LOW244" s="1188"/>
      <c r="LOX244" s="1188"/>
      <c r="LOY244" s="1188"/>
      <c r="LOZ244" s="1189"/>
      <c r="LPA244" s="1187" t="s">
        <v>3868</v>
      </c>
      <c r="LPB244" s="1188"/>
      <c r="LPC244" s="1188"/>
      <c r="LPD244" s="1188"/>
      <c r="LPE244" s="1188"/>
      <c r="LPF244" s="1188"/>
      <c r="LPG244" s="1188"/>
      <c r="LPH244" s="1189"/>
      <c r="LPI244" s="1187" t="s">
        <v>3868</v>
      </c>
      <c r="LPJ244" s="1188"/>
      <c r="LPK244" s="1188"/>
      <c r="LPL244" s="1188"/>
      <c r="LPM244" s="1188"/>
      <c r="LPN244" s="1188"/>
      <c r="LPO244" s="1188"/>
      <c r="LPP244" s="1189"/>
      <c r="LPQ244" s="1187" t="s">
        <v>3868</v>
      </c>
      <c r="LPR244" s="1188"/>
      <c r="LPS244" s="1188"/>
      <c r="LPT244" s="1188"/>
      <c r="LPU244" s="1188"/>
      <c r="LPV244" s="1188"/>
      <c r="LPW244" s="1188"/>
      <c r="LPX244" s="1189"/>
      <c r="LPY244" s="1187" t="s">
        <v>3868</v>
      </c>
      <c r="LPZ244" s="1188"/>
      <c r="LQA244" s="1188"/>
      <c r="LQB244" s="1188"/>
      <c r="LQC244" s="1188"/>
      <c r="LQD244" s="1188"/>
      <c r="LQE244" s="1188"/>
      <c r="LQF244" s="1189"/>
      <c r="LQG244" s="1187" t="s">
        <v>3868</v>
      </c>
      <c r="LQH244" s="1188"/>
      <c r="LQI244" s="1188"/>
      <c r="LQJ244" s="1188"/>
      <c r="LQK244" s="1188"/>
      <c r="LQL244" s="1188"/>
      <c r="LQM244" s="1188"/>
      <c r="LQN244" s="1189"/>
      <c r="LQO244" s="1187" t="s">
        <v>3868</v>
      </c>
      <c r="LQP244" s="1188"/>
      <c r="LQQ244" s="1188"/>
      <c r="LQR244" s="1188"/>
      <c r="LQS244" s="1188"/>
      <c r="LQT244" s="1188"/>
      <c r="LQU244" s="1188"/>
      <c r="LQV244" s="1189"/>
      <c r="LQW244" s="1187" t="s">
        <v>3868</v>
      </c>
      <c r="LQX244" s="1188"/>
      <c r="LQY244" s="1188"/>
      <c r="LQZ244" s="1188"/>
      <c r="LRA244" s="1188"/>
      <c r="LRB244" s="1188"/>
      <c r="LRC244" s="1188"/>
      <c r="LRD244" s="1189"/>
      <c r="LRE244" s="1187" t="s">
        <v>3868</v>
      </c>
      <c r="LRF244" s="1188"/>
      <c r="LRG244" s="1188"/>
      <c r="LRH244" s="1188"/>
      <c r="LRI244" s="1188"/>
      <c r="LRJ244" s="1188"/>
      <c r="LRK244" s="1188"/>
      <c r="LRL244" s="1189"/>
      <c r="LRM244" s="1187" t="s">
        <v>3868</v>
      </c>
      <c r="LRN244" s="1188"/>
      <c r="LRO244" s="1188"/>
      <c r="LRP244" s="1188"/>
      <c r="LRQ244" s="1188"/>
      <c r="LRR244" s="1188"/>
      <c r="LRS244" s="1188"/>
      <c r="LRT244" s="1189"/>
      <c r="LRU244" s="1187" t="s">
        <v>3868</v>
      </c>
      <c r="LRV244" s="1188"/>
      <c r="LRW244" s="1188"/>
      <c r="LRX244" s="1188"/>
      <c r="LRY244" s="1188"/>
      <c r="LRZ244" s="1188"/>
      <c r="LSA244" s="1188"/>
      <c r="LSB244" s="1189"/>
      <c r="LSC244" s="1187" t="s">
        <v>3868</v>
      </c>
      <c r="LSD244" s="1188"/>
      <c r="LSE244" s="1188"/>
      <c r="LSF244" s="1188"/>
      <c r="LSG244" s="1188"/>
      <c r="LSH244" s="1188"/>
      <c r="LSI244" s="1188"/>
      <c r="LSJ244" s="1189"/>
      <c r="LSK244" s="1187" t="s">
        <v>3868</v>
      </c>
      <c r="LSL244" s="1188"/>
      <c r="LSM244" s="1188"/>
      <c r="LSN244" s="1188"/>
      <c r="LSO244" s="1188"/>
      <c r="LSP244" s="1188"/>
      <c r="LSQ244" s="1188"/>
      <c r="LSR244" s="1189"/>
      <c r="LSS244" s="1187" t="s">
        <v>3868</v>
      </c>
      <c r="LST244" s="1188"/>
      <c r="LSU244" s="1188"/>
      <c r="LSV244" s="1188"/>
      <c r="LSW244" s="1188"/>
      <c r="LSX244" s="1188"/>
      <c r="LSY244" s="1188"/>
      <c r="LSZ244" s="1189"/>
      <c r="LTA244" s="1187" t="s">
        <v>3868</v>
      </c>
      <c r="LTB244" s="1188"/>
      <c r="LTC244" s="1188"/>
      <c r="LTD244" s="1188"/>
      <c r="LTE244" s="1188"/>
      <c r="LTF244" s="1188"/>
      <c r="LTG244" s="1188"/>
      <c r="LTH244" s="1189"/>
      <c r="LTI244" s="1187" t="s">
        <v>3868</v>
      </c>
      <c r="LTJ244" s="1188"/>
      <c r="LTK244" s="1188"/>
      <c r="LTL244" s="1188"/>
      <c r="LTM244" s="1188"/>
      <c r="LTN244" s="1188"/>
      <c r="LTO244" s="1188"/>
      <c r="LTP244" s="1189"/>
      <c r="LTQ244" s="1187" t="s">
        <v>3868</v>
      </c>
      <c r="LTR244" s="1188"/>
      <c r="LTS244" s="1188"/>
      <c r="LTT244" s="1188"/>
      <c r="LTU244" s="1188"/>
      <c r="LTV244" s="1188"/>
      <c r="LTW244" s="1188"/>
      <c r="LTX244" s="1189"/>
      <c r="LTY244" s="1187" t="s">
        <v>3868</v>
      </c>
      <c r="LTZ244" s="1188"/>
      <c r="LUA244" s="1188"/>
      <c r="LUB244" s="1188"/>
      <c r="LUC244" s="1188"/>
      <c r="LUD244" s="1188"/>
      <c r="LUE244" s="1188"/>
      <c r="LUF244" s="1189"/>
      <c r="LUG244" s="1187" t="s">
        <v>3868</v>
      </c>
      <c r="LUH244" s="1188"/>
      <c r="LUI244" s="1188"/>
      <c r="LUJ244" s="1188"/>
      <c r="LUK244" s="1188"/>
      <c r="LUL244" s="1188"/>
      <c r="LUM244" s="1188"/>
      <c r="LUN244" s="1189"/>
      <c r="LUO244" s="1187" t="s">
        <v>3868</v>
      </c>
      <c r="LUP244" s="1188"/>
      <c r="LUQ244" s="1188"/>
      <c r="LUR244" s="1188"/>
      <c r="LUS244" s="1188"/>
      <c r="LUT244" s="1188"/>
      <c r="LUU244" s="1188"/>
      <c r="LUV244" s="1189"/>
      <c r="LUW244" s="1187" t="s">
        <v>3868</v>
      </c>
      <c r="LUX244" s="1188"/>
      <c r="LUY244" s="1188"/>
      <c r="LUZ244" s="1188"/>
      <c r="LVA244" s="1188"/>
      <c r="LVB244" s="1188"/>
      <c r="LVC244" s="1188"/>
      <c r="LVD244" s="1189"/>
      <c r="LVE244" s="1187" t="s">
        <v>3868</v>
      </c>
      <c r="LVF244" s="1188"/>
      <c r="LVG244" s="1188"/>
      <c r="LVH244" s="1188"/>
      <c r="LVI244" s="1188"/>
      <c r="LVJ244" s="1188"/>
      <c r="LVK244" s="1188"/>
      <c r="LVL244" s="1189"/>
      <c r="LVM244" s="1187" t="s">
        <v>3868</v>
      </c>
      <c r="LVN244" s="1188"/>
      <c r="LVO244" s="1188"/>
      <c r="LVP244" s="1188"/>
      <c r="LVQ244" s="1188"/>
      <c r="LVR244" s="1188"/>
      <c r="LVS244" s="1188"/>
      <c r="LVT244" s="1189"/>
      <c r="LVU244" s="1187" t="s">
        <v>3868</v>
      </c>
      <c r="LVV244" s="1188"/>
      <c r="LVW244" s="1188"/>
      <c r="LVX244" s="1188"/>
      <c r="LVY244" s="1188"/>
      <c r="LVZ244" s="1188"/>
      <c r="LWA244" s="1188"/>
      <c r="LWB244" s="1189"/>
      <c r="LWC244" s="1187" t="s">
        <v>3868</v>
      </c>
      <c r="LWD244" s="1188"/>
      <c r="LWE244" s="1188"/>
      <c r="LWF244" s="1188"/>
      <c r="LWG244" s="1188"/>
      <c r="LWH244" s="1188"/>
      <c r="LWI244" s="1188"/>
      <c r="LWJ244" s="1189"/>
      <c r="LWK244" s="1187" t="s">
        <v>3868</v>
      </c>
      <c r="LWL244" s="1188"/>
      <c r="LWM244" s="1188"/>
      <c r="LWN244" s="1188"/>
      <c r="LWO244" s="1188"/>
      <c r="LWP244" s="1188"/>
      <c r="LWQ244" s="1188"/>
      <c r="LWR244" s="1189"/>
      <c r="LWS244" s="1187" t="s">
        <v>3868</v>
      </c>
      <c r="LWT244" s="1188"/>
      <c r="LWU244" s="1188"/>
      <c r="LWV244" s="1188"/>
      <c r="LWW244" s="1188"/>
      <c r="LWX244" s="1188"/>
      <c r="LWY244" s="1188"/>
      <c r="LWZ244" s="1189"/>
      <c r="LXA244" s="1187" t="s">
        <v>3868</v>
      </c>
      <c r="LXB244" s="1188"/>
      <c r="LXC244" s="1188"/>
      <c r="LXD244" s="1188"/>
      <c r="LXE244" s="1188"/>
      <c r="LXF244" s="1188"/>
      <c r="LXG244" s="1188"/>
      <c r="LXH244" s="1189"/>
      <c r="LXI244" s="1187" t="s">
        <v>3868</v>
      </c>
      <c r="LXJ244" s="1188"/>
      <c r="LXK244" s="1188"/>
      <c r="LXL244" s="1188"/>
      <c r="LXM244" s="1188"/>
      <c r="LXN244" s="1188"/>
      <c r="LXO244" s="1188"/>
      <c r="LXP244" s="1189"/>
      <c r="LXQ244" s="1187" t="s">
        <v>3868</v>
      </c>
      <c r="LXR244" s="1188"/>
      <c r="LXS244" s="1188"/>
      <c r="LXT244" s="1188"/>
      <c r="LXU244" s="1188"/>
      <c r="LXV244" s="1188"/>
      <c r="LXW244" s="1188"/>
      <c r="LXX244" s="1189"/>
      <c r="LXY244" s="1187" t="s">
        <v>3868</v>
      </c>
      <c r="LXZ244" s="1188"/>
      <c r="LYA244" s="1188"/>
      <c r="LYB244" s="1188"/>
      <c r="LYC244" s="1188"/>
      <c r="LYD244" s="1188"/>
      <c r="LYE244" s="1188"/>
      <c r="LYF244" s="1189"/>
      <c r="LYG244" s="1187" t="s">
        <v>3868</v>
      </c>
      <c r="LYH244" s="1188"/>
      <c r="LYI244" s="1188"/>
      <c r="LYJ244" s="1188"/>
      <c r="LYK244" s="1188"/>
      <c r="LYL244" s="1188"/>
      <c r="LYM244" s="1188"/>
      <c r="LYN244" s="1189"/>
      <c r="LYO244" s="1187" t="s">
        <v>3868</v>
      </c>
      <c r="LYP244" s="1188"/>
      <c r="LYQ244" s="1188"/>
      <c r="LYR244" s="1188"/>
      <c r="LYS244" s="1188"/>
      <c r="LYT244" s="1188"/>
      <c r="LYU244" s="1188"/>
      <c r="LYV244" s="1189"/>
      <c r="LYW244" s="1187" t="s">
        <v>3868</v>
      </c>
      <c r="LYX244" s="1188"/>
      <c r="LYY244" s="1188"/>
      <c r="LYZ244" s="1188"/>
      <c r="LZA244" s="1188"/>
      <c r="LZB244" s="1188"/>
      <c r="LZC244" s="1188"/>
      <c r="LZD244" s="1189"/>
      <c r="LZE244" s="1187" t="s">
        <v>3868</v>
      </c>
      <c r="LZF244" s="1188"/>
      <c r="LZG244" s="1188"/>
      <c r="LZH244" s="1188"/>
      <c r="LZI244" s="1188"/>
      <c r="LZJ244" s="1188"/>
      <c r="LZK244" s="1188"/>
      <c r="LZL244" s="1189"/>
      <c r="LZM244" s="1187" t="s">
        <v>3868</v>
      </c>
      <c r="LZN244" s="1188"/>
      <c r="LZO244" s="1188"/>
      <c r="LZP244" s="1188"/>
      <c r="LZQ244" s="1188"/>
      <c r="LZR244" s="1188"/>
      <c r="LZS244" s="1188"/>
      <c r="LZT244" s="1189"/>
      <c r="LZU244" s="1187" t="s">
        <v>3868</v>
      </c>
      <c r="LZV244" s="1188"/>
      <c r="LZW244" s="1188"/>
      <c r="LZX244" s="1188"/>
      <c r="LZY244" s="1188"/>
      <c r="LZZ244" s="1188"/>
      <c r="MAA244" s="1188"/>
      <c r="MAB244" s="1189"/>
      <c r="MAC244" s="1187" t="s">
        <v>3868</v>
      </c>
      <c r="MAD244" s="1188"/>
      <c r="MAE244" s="1188"/>
      <c r="MAF244" s="1188"/>
      <c r="MAG244" s="1188"/>
      <c r="MAH244" s="1188"/>
      <c r="MAI244" s="1188"/>
      <c r="MAJ244" s="1189"/>
      <c r="MAK244" s="1187" t="s">
        <v>3868</v>
      </c>
      <c r="MAL244" s="1188"/>
      <c r="MAM244" s="1188"/>
      <c r="MAN244" s="1188"/>
      <c r="MAO244" s="1188"/>
      <c r="MAP244" s="1188"/>
      <c r="MAQ244" s="1188"/>
      <c r="MAR244" s="1189"/>
      <c r="MAS244" s="1187" t="s">
        <v>3868</v>
      </c>
      <c r="MAT244" s="1188"/>
      <c r="MAU244" s="1188"/>
      <c r="MAV244" s="1188"/>
      <c r="MAW244" s="1188"/>
      <c r="MAX244" s="1188"/>
      <c r="MAY244" s="1188"/>
      <c r="MAZ244" s="1189"/>
      <c r="MBA244" s="1187" t="s">
        <v>3868</v>
      </c>
      <c r="MBB244" s="1188"/>
      <c r="MBC244" s="1188"/>
      <c r="MBD244" s="1188"/>
      <c r="MBE244" s="1188"/>
      <c r="MBF244" s="1188"/>
      <c r="MBG244" s="1188"/>
      <c r="MBH244" s="1189"/>
      <c r="MBI244" s="1187" t="s">
        <v>3868</v>
      </c>
      <c r="MBJ244" s="1188"/>
      <c r="MBK244" s="1188"/>
      <c r="MBL244" s="1188"/>
      <c r="MBM244" s="1188"/>
      <c r="MBN244" s="1188"/>
      <c r="MBO244" s="1188"/>
      <c r="MBP244" s="1189"/>
      <c r="MBQ244" s="1187" t="s">
        <v>3868</v>
      </c>
      <c r="MBR244" s="1188"/>
      <c r="MBS244" s="1188"/>
      <c r="MBT244" s="1188"/>
      <c r="MBU244" s="1188"/>
      <c r="MBV244" s="1188"/>
      <c r="MBW244" s="1188"/>
      <c r="MBX244" s="1189"/>
      <c r="MBY244" s="1187" t="s">
        <v>3868</v>
      </c>
      <c r="MBZ244" s="1188"/>
      <c r="MCA244" s="1188"/>
      <c r="MCB244" s="1188"/>
      <c r="MCC244" s="1188"/>
      <c r="MCD244" s="1188"/>
      <c r="MCE244" s="1188"/>
      <c r="MCF244" s="1189"/>
      <c r="MCG244" s="1187" t="s">
        <v>3868</v>
      </c>
      <c r="MCH244" s="1188"/>
      <c r="MCI244" s="1188"/>
      <c r="MCJ244" s="1188"/>
      <c r="MCK244" s="1188"/>
      <c r="MCL244" s="1188"/>
      <c r="MCM244" s="1188"/>
      <c r="MCN244" s="1189"/>
      <c r="MCO244" s="1187" t="s">
        <v>3868</v>
      </c>
      <c r="MCP244" s="1188"/>
      <c r="MCQ244" s="1188"/>
      <c r="MCR244" s="1188"/>
      <c r="MCS244" s="1188"/>
      <c r="MCT244" s="1188"/>
      <c r="MCU244" s="1188"/>
      <c r="MCV244" s="1189"/>
      <c r="MCW244" s="1187" t="s">
        <v>3868</v>
      </c>
      <c r="MCX244" s="1188"/>
      <c r="MCY244" s="1188"/>
      <c r="MCZ244" s="1188"/>
      <c r="MDA244" s="1188"/>
      <c r="MDB244" s="1188"/>
      <c r="MDC244" s="1188"/>
      <c r="MDD244" s="1189"/>
      <c r="MDE244" s="1187" t="s">
        <v>3868</v>
      </c>
      <c r="MDF244" s="1188"/>
      <c r="MDG244" s="1188"/>
      <c r="MDH244" s="1188"/>
      <c r="MDI244" s="1188"/>
      <c r="MDJ244" s="1188"/>
      <c r="MDK244" s="1188"/>
      <c r="MDL244" s="1189"/>
      <c r="MDM244" s="1187" t="s">
        <v>3868</v>
      </c>
      <c r="MDN244" s="1188"/>
      <c r="MDO244" s="1188"/>
      <c r="MDP244" s="1188"/>
      <c r="MDQ244" s="1188"/>
      <c r="MDR244" s="1188"/>
      <c r="MDS244" s="1188"/>
      <c r="MDT244" s="1189"/>
      <c r="MDU244" s="1187" t="s">
        <v>3868</v>
      </c>
      <c r="MDV244" s="1188"/>
      <c r="MDW244" s="1188"/>
      <c r="MDX244" s="1188"/>
      <c r="MDY244" s="1188"/>
      <c r="MDZ244" s="1188"/>
      <c r="MEA244" s="1188"/>
      <c r="MEB244" s="1189"/>
      <c r="MEC244" s="1187" t="s">
        <v>3868</v>
      </c>
      <c r="MED244" s="1188"/>
      <c r="MEE244" s="1188"/>
      <c r="MEF244" s="1188"/>
      <c r="MEG244" s="1188"/>
      <c r="MEH244" s="1188"/>
      <c r="MEI244" s="1188"/>
      <c r="MEJ244" s="1189"/>
      <c r="MEK244" s="1187" t="s">
        <v>3868</v>
      </c>
      <c r="MEL244" s="1188"/>
      <c r="MEM244" s="1188"/>
      <c r="MEN244" s="1188"/>
      <c r="MEO244" s="1188"/>
      <c r="MEP244" s="1188"/>
      <c r="MEQ244" s="1188"/>
      <c r="MER244" s="1189"/>
      <c r="MES244" s="1187" t="s">
        <v>3868</v>
      </c>
      <c r="MET244" s="1188"/>
      <c r="MEU244" s="1188"/>
      <c r="MEV244" s="1188"/>
      <c r="MEW244" s="1188"/>
      <c r="MEX244" s="1188"/>
      <c r="MEY244" s="1188"/>
      <c r="MEZ244" s="1189"/>
      <c r="MFA244" s="1187" t="s">
        <v>3868</v>
      </c>
      <c r="MFB244" s="1188"/>
      <c r="MFC244" s="1188"/>
      <c r="MFD244" s="1188"/>
      <c r="MFE244" s="1188"/>
      <c r="MFF244" s="1188"/>
      <c r="MFG244" s="1188"/>
      <c r="MFH244" s="1189"/>
      <c r="MFI244" s="1187" t="s">
        <v>3868</v>
      </c>
      <c r="MFJ244" s="1188"/>
      <c r="MFK244" s="1188"/>
      <c r="MFL244" s="1188"/>
      <c r="MFM244" s="1188"/>
      <c r="MFN244" s="1188"/>
      <c r="MFO244" s="1188"/>
      <c r="MFP244" s="1189"/>
      <c r="MFQ244" s="1187" t="s">
        <v>3868</v>
      </c>
      <c r="MFR244" s="1188"/>
      <c r="MFS244" s="1188"/>
      <c r="MFT244" s="1188"/>
      <c r="MFU244" s="1188"/>
      <c r="MFV244" s="1188"/>
      <c r="MFW244" s="1188"/>
      <c r="MFX244" s="1189"/>
      <c r="MFY244" s="1187" t="s">
        <v>3868</v>
      </c>
      <c r="MFZ244" s="1188"/>
      <c r="MGA244" s="1188"/>
      <c r="MGB244" s="1188"/>
      <c r="MGC244" s="1188"/>
      <c r="MGD244" s="1188"/>
      <c r="MGE244" s="1188"/>
      <c r="MGF244" s="1189"/>
      <c r="MGG244" s="1187" t="s">
        <v>3868</v>
      </c>
      <c r="MGH244" s="1188"/>
      <c r="MGI244" s="1188"/>
      <c r="MGJ244" s="1188"/>
      <c r="MGK244" s="1188"/>
      <c r="MGL244" s="1188"/>
      <c r="MGM244" s="1188"/>
      <c r="MGN244" s="1189"/>
      <c r="MGO244" s="1187" t="s">
        <v>3868</v>
      </c>
      <c r="MGP244" s="1188"/>
      <c r="MGQ244" s="1188"/>
      <c r="MGR244" s="1188"/>
      <c r="MGS244" s="1188"/>
      <c r="MGT244" s="1188"/>
      <c r="MGU244" s="1188"/>
      <c r="MGV244" s="1189"/>
      <c r="MGW244" s="1187" t="s">
        <v>3868</v>
      </c>
      <c r="MGX244" s="1188"/>
      <c r="MGY244" s="1188"/>
      <c r="MGZ244" s="1188"/>
      <c r="MHA244" s="1188"/>
      <c r="MHB244" s="1188"/>
      <c r="MHC244" s="1188"/>
      <c r="MHD244" s="1189"/>
      <c r="MHE244" s="1187" t="s">
        <v>3868</v>
      </c>
      <c r="MHF244" s="1188"/>
      <c r="MHG244" s="1188"/>
      <c r="MHH244" s="1188"/>
      <c r="MHI244" s="1188"/>
      <c r="MHJ244" s="1188"/>
      <c r="MHK244" s="1188"/>
      <c r="MHL244" s="1189"/>
      <c r="MHM244" s="1187" t="s">
        <v>3868</v>
      </c>
      <c r="MHN244" s="1188"/>
      <c r="MHO244" s="1188"/>
      <c r="MHP244" s="1188"/>
      <c r="MHQ244" s="1188"/>
      <c r="MHR244" s="1188"/>
      <c r="MHS244" s="1188"/>
      <c r="MHT244" s="1189"/>
      <c r="MHU244" s="1187" t="s">
        <v>3868</v>
      </c>
      <c r="MHV244" s="1188"/>
      <c r="MHW244" s="1188"/>
      <c r="MHX244" s="1188"/>
      <c r="MHY244" s="1188"/>
      <c r="MHZ244" s="1188"/>
      <c r="MIA244" s="1188"/>
      <c r="MIB244" s="1189"/>
      <c r="MIC244" s="1187" t="s">
        <v>3868</v>
      </c>
      <c r="MID244" s="1188"/>
      <c r="MIE244" s="1188"/>
      <c r="MIF244" s="1188"/>
      <c r="MIG244" s="1188"/>
      <c r="MIH244" s="1188"/>
      <c r="MII244" s="1188"/>
      <c r="MIJ244" s="1189"/>
      <c r="MIK244" s="1187" t="s">
        <v>3868</v>
      </c>
      <c r="MIL244" s="1188"/>
      <c r="MIM244" s="1188"/>
      <c r="MIN244" s="1188"/>
      <c r="MIO244" s="1188"/>
      <c r="MIP244" s="1188"/>
      <c r="MIQ244" s="1188"/>
      <c r="MIR244" s="1189"/>
      <c r="MIS244" s="1187" t="s">
        <v>3868</v>
      </c>
      <c r="MIT244" s="1188"/>
      <c r="MIU244" s="1188"/>
      <c r="MIV244" s="1188"/>
      <c r="MIW244" s="1188"/>
      <c r="MIX244" s="1188"/>
      <c r="MIY244" s="1188"/>
      <c r="MIZ244" s="1189"/>
      <c r="MJA244" s="1187" t="s">
        <v>3868</v>
      </c>
      <c r="MJB244" s="1188"/>
      <c r="MJC244" s="1188"/>
      <c r="MJD244" s="1188"/>
      <c r="MJE244" s="1188"/>
      <c r="MJF244" s="1188"/>
      <c r="MJG244" s="1188"/>
      <c r="MJH244" s="1189"/>
      <c r="MJI244" s="1187" t="s">
        <v>3868</v>
      </c>
      <c r="MJJ244" s="1188"/>
      <c r="MJK244" s="1188"/>
      <c r="MJL244" s="1188"/>
      <c r="MJM244" s="1188"/>
      <c r="MJN244" s="1188"/>
      <c r="MJO244" s="1188"/>
      <c r="MJP244" s="1189"/>
      <c r="MJQ244" s="1187" t="s">
        <v>3868</v>
      </c>
      <c r="MJR244" s="1188"/>
      <c r="MJS244" s="1188"/>
      <c r="MJT244" s="1188"/>
      <c r="MJU244" s="1188"/>
      <c r="MJV244" s="1188"/>
      <c r="MJW244" s="1188"/>
      <c r="MJX244" s="1189"/>
      <c r="MJY244" s="1187" t="s">
        <v>3868</v>
      </c>
      <c r="MJZ244" s="1188"/>
      <c r="MKA244" s="1188"/>
      <c r="MKB244" s="1188"/>
      <c r="MKC244" s="1188"/>
      <c r="MKD244" s="1188"/>
      <c r="MKE244" s="1188"/>
      <c r="MKF244" s="1189"/>
      <c r="MKG244" s="1187" t="s">
        <v>3868</v>
      </c>
      <c r="MKH244" s="1188"/>
      <c r="MKI244" s="1188"/>
      <c r="MKJ244" s="1188"/>
      <c r="MKK244" s="1188"/>
      <c r="MKL244" s="1188"/>
      <c r="MKM244" s="1188"/>
      <c r="MKN244" s="1189"/>
      <c r="MKO244" s="1187" t="s">
        <v>3868</v>
      </c>
      <c r="MKP244" s="1188"/>
      <c r="MKQ244" s="1188"/>
      <c r="MKR244" s="1188"/>
      <c r="MKS244" s="1188"/>
      <c r="MKT244" s="1188"/>
      <c r="MKU244" s="1188"/>
      <c r="MKV244" s="1189"/>
      <c r="MKW244" s="1187" t="s">
        <v>3868</v>
      </c>
      <c r="MKX244" s="1188"/>
      <c r="MKY244" s="1188"/>
      <c r="MKZ244" s="1188"/>
      <c r="MLA244" s="1188"/>
      <c r="MLB244" s="1188"/>
      <c r="MLC244" s="1188"/>
      <c r="MLD244" s="1189"/>
      <c r="MLE244" s="1187" t="s">
        <v>3868</v>
      </c>
      <c r="MLF244" s="1188"/>
      <c r="MLG244" s="1188"/>
      <c r="MLH244" s="1188"/>
      <c r="MLI244" s="1188"/>
      <c r="MLJ244" s="1188"/>
      <c r="MLK244" s="1188"/>
      <c r="MLL244" s="1189"/>
      <c r="MLM244" s="1187" t="s">
        <v>3868</v>
      </c>
      <c r="MLN244" s="1188"/>
      <c r="MLO244" s="1188"/>
      <c r="MLP244" s="1188"/>
      <c r="MLQ244" s="1188"/>
      <c r="MLR244" s="1188"/>
      <c r="MLS244" s="1188"/>
      <c r="MLT244" s="1189"/>
      <c r="MLU244" s="1187" t="s">
        <v>3868</v>
      </c>
      <c r="MLV244" s="1188"/>
      <c r="MLW244" s="1188"/>
      <c r="MLX244" s="1188"/>
      <c r="MLY244" s="1188"/>
      <c r="MLZ244" s="1188"/>
      <c r="MMA244" s="1188"/>
      <c r="MMB244" s="1189"/>
      <c r="MMC244" s="1187" t="s">
        <v>3868</v>
      </c>
      <c r="MMD244" s="1188"/>
      <c r="MME244" s="1188"/>
      <c r="MMF244" s="1188"/>
      <c r="MMG244" s="1188"/>
      <c r="MMH244" s="1188"/>
      <c r="MMI244" s="1188"/>
      <c r="MMJ244" s="1189"/>
      <c r="MMK244" s="1187" t="s">
        <v>3868</v>
      </c>
      <c r="MML244" s="1188"/>
      <c r="MMM244" s="1188"/>
      <c r="MMN244" s="1188"/>
      <c r="MMO244" s="1188"/>
      <c r="MMP244" s="1188"/>
      <c r="MMQ244" s="1188"/>
      <c r="MMR244" s="1189"/>
      <c r="MMS244" s="1187" t="s">
        <v>3868</v>
      </c>
      <c r="MMT244" s="1188"/>
      <c r="MMU244" s="1188"/>
      <c r="MMV244" s="1188"/>
      <c r="MMW244" s="1188"/>
      <c r="MMX244" s="1188"/>
      <c r="MMY244" s="1188"/>
      <c r="MMZ244" s="1189"/>
      <c r="MNA244" s="1187" t="s">
        <v>3868</v>
      </c>
      <c r="MNB244" s="1188"/>
      <c r="MNC244" s="1188"/>
      <c r="MND244" s="1188"/>
      <c r="MNE244" s="1188"/>
      <c r="MNF244" s="1188"/>
      <c r="MNG244" s="1188"/>
      <c r="MNH244" s="1189"/>
      <c r="MNI244" s="1187" t="s">
        <v>3868</v>
      </c>
      <c r="MNJ244" s="1188"/>
      <c r="MNK244" s="1188"/>
      <c r="MNL244" s="1188"/>
      <c r="MNM244" s="1188"/>
      <c r="MNN244" s="1188"/>
      <c r="MNO244" s="1188"/>
      <c r="MNP244" s="1189"/>
      <c r="MNQ244" s="1187" t="s">
        <v>3868</v>
      </c>
      <c r="MNR244" s="1188"/>
      <c r="MNS244" s="1188"/>
      <c r="MNT244" s="1188"/>
      <c r="MNU244" s="1188"/>
      <c r="MNV244" s="1188"/>
      <c r="MNW244" s="1188"/>
      <c r="MNX244" s="1189"/>
      <c r="MNY244" s="1187" t="s">
        <v>3868</v>
      </c>
      <c r="MNZ244" s="1188"/>
      <c r="MOA244" s="1188"/>
      <c r="MOB244" s="1188"/>
      <c r="MOC244" s="1188"/>
      <c r="MOD244" s="1188"/>
      <c r="MOE244" s="1188"/>
      <c r="MOF244" s="1189"/>
      <c r="MOG244" s="1187" t="s">
        <v>3868</v>
      </c>
      <c r="MOH244" s="1188"/>
      <c r="MOI244" s="1188"/>
      <c r="MOJ244" s="1188"/>
      <c r="MOK244" s="1188"/>
      <c r="MOL244" s="1188"/>
      <c r="MOM244" s="1188"/>
      <c r="MON244" s="1189"/>
      <c r="MOO244" s="1187" t="s">
        <v>3868</v>
      </c>
      <c r="MOP244" s="1188"/>
      <c r="MOQ244" s="1188"/>
      <c r="MOR244" s="1188"/>
      <c r="MOS244" s="1188"/>
      <c r="MOT244" s="1188"/>
      <c r="MOU244" s="1188"/>
      <c r="MOV244" s="1189"/>
      <c r="MOW244" s="1187" t="s">
        <v>3868</v>
      </c>
      <c r="MOX244" s="1188"/>
      <c r="MOY244" s="1188"/>
      <c r="MOZ244" s="1188"/>
      <c r="MPA244" s="1188"/>
      <c r="MPB244" s="1188"/>
      <c r="MPC244" s="1188"/>
      <c r="MPD244" s="1189"/>
      <c r="MPE244" s="1187" t="s">
        <v>3868</v>
      </c>
      <c r="MPF244" s="1188"/>
      <c r="MPG244" s="1188"/>
      <c r="MPH244" s="1188"/>
      <c r="MPI244" s="1188"/>
      <c r="MPJ244" s="1188"/>
      <c r="MPK244" s="1188"/>
      <c r="MPL244" s="1189"/>
      <c r="MPM244" s="1187" t="s">
        <v>3868</v>
      </c>
      <c r="MPN244" s="1188"/>
      <c r="MPO244" s="1188"/>
      <c r="MPP244" s="1188"/>
      <c r="MPQ244" s="1188"/>
      <c r="MPR244" s="1188"/>
      <c r="MPS244" s="1188"/>
      <c r="MPT244" s="1189"/>
      <c r="MPU244" s="1187" t="s">
        <v>3868</v>
      </c>
      <c r="MPV244" s="1188"/>
      <c r="MPW244" s="1188"/>
      <c r="MPX244" s="1188"/>
      <c r="MPY244" s="1188"/>
      <c r="MPZ244" s="1188"/>
      <c r="MQA244" s="1188"/>
      <c r="MQB244" s="1189"/>
      <c r="MQC244" s="1187" t="s">
        <v>3868</v>
      </c>
      <c r="MQD244" s="1188"/>
      <c r="MQE244" s="1188"/>
      <c r="MQF244" s="1188"/>
      <c r="MQG244" s="1188"/>
      <c r="MQH244" s="1188"/>
      <c r="MQI244" s="1188"/>
      <c r="MQJ244" s="1189"/>
      <c r="MQK244" s="1187" t="s">
        <v>3868</v>
      </c>
      <c r="MQL244" s="1188"/>
      <c r="MQM244" s="1188"/>
      <c r="MQN244" s="1188"/>
      <c r="MQO244" s="1188"/>
      <c r="MQP244" s="1188"/>
      <c r="MQQ244" s="1188"/>
      <c r="MQR244" s="1189"/>
      <c r="MQS244" s="1187" t="s">
        <v>3868</v>
      </c>
      <c r="MQT244" s="1188"/>
      <c r="MQU244" s="1188"/>
      <c r="MQV244" s="1188"/>
      <c r="MQW244" s="1188"/>
      <c r="MQX244" s="1188"/>
      <c r="MQY244" s="1188"/>
      <c r="MQZ244" s="1189"/>
      <c r="MRA244" s="1187" t="s">
        <v>3868</v>
      </c>
      <c r="MRB244" s="1188"/>
      <c r="MRC244" s="1188"/>
      <c r="MRD244" s="1188"/>
      <c r="MRE244" s="1188"/>
      <c r="MRF244" s="1188"/>
      <c r="MRG244" s="1188"/>
      <c r="MRH244" s="1189"/>
      <c r="MRI244" s="1187" t="s">
        <v>3868</v>
      </c>
      <c r="MRJ244" s="1188"/>
      <c r="MRK244" s="1188"/>
      <c r="MRL244" s="1188"/>
      <c r="MRM244" s="1188"/>
      <c r="MRN244" s="1188"/>
      <c r="MRO244" s="1188"/>
      <c r="MRP244" s="1189"/>
      <c r="MRQ244" s="1187" t="s">
        <v>3868</v>
      </c>
      <c r="MRR244" s="1188"/>
      <c r="MRS244" s="1188"/>
      <c r="MRT244" s="1188"/>
      <c r="MRU244" s="1188"/>
      <c r="MRV244" s="1188"/>
      <c r="MRW244" s="1188"/>
      <c r="MRX244" s="1189"/>
      <c r="MRY244" s="1187" t="s">
        <v>3868</v>
      </c>
      <c r="MRZ244" s="1188"/>
      <c r="MSA244" s="1188"/>
      <c r="MSB244" s="1188"/>
      <c r="MSC244" s="1188"/>
      <c r="MSD244" s="1188"/>
      <c r="MSE244" s="1188"/>
      <c r="MSF244" s="1189"/>
      <c r="MSG244" s="1187" t="s">
        <v>3868</v>
      </c>
      <c r="MSH244" s="1188"/>
      <c r="MSI244" s="1188"/>
      <c r="MSJ244" s="1188"/>
      <c r="MSK244" s="1188"/>
      <c r="MSL244" s="1188"/>
      <c r="MSM244" s="1188"/>
      <c r="MSN244" s="1189"/>
      <c r="MSO244" s="1187" t="s">
        <v>3868</v>
      </c>
      <c r="MSP244" s="1188"/>
      <c r="MSQ244" s="1188"/>
      <c r="MSR244" s="1188"/>
      <c r="MSS244" s="1188"/>
      <c r="MST244" s="1188"/>
      <c r="MSU244" s="1188"/>
      <c r="MSV244" s="1189"/>
      <c r="MSW244" s="1187" t="s">
        <v>3868</v>
      </c>
      <c r="MSX244" s="1188"/>
      <c r="MSY244" s="1188"/>
      <c r="MSZ244" s="1188"/>
      <c r="MTA244" s="1188"/>
      <c r="MTB244" s="1188"/>
      <c r="MTC244" s="1188"/>
      <c r="MTD244" s="1189"/>
      <c r="MTE244" s="1187" t="s">
        <v>3868</v>
      </c>
      <c r="MTF244" s="1188"/>
      <c r="MTG244" s="1188"/>
      <c r="MTH244" s="1188"/>
      <c r="MTI244" s="1188"/>
      <c r="MTJ244" s="1188"/>
      <c r="MTK244" s="1188"/>
      <c r="MTL244" s="1189"/>
      <c r="MTM244" s="1187" t="s">
        <v>3868</v>
      </c>
      <c r="MTN244" s="1188"/>
      <c r="MTO244" s="1188"/>
      <c r="MTP244" s="1188"/>
      <c r="MTQ244" s="1188"/>
      <c r="MTR244" s="1188"/>
      <c r="MTS244" s="1188"/>
      <c r="MTT244" s="1189"/>
      <c r="MTU244" s="1187" t="s">
        <v>3868</v>
      </c>
      <c r="MTV244" s="1188"/>
      <c r="MTW244" s="1188"/>
      <c r="MTX244" s="1188"/>
      <c r="MTY244" s="1188"/>
      <c r="MTZ244" s="1188"/>
      <c r="MUA244" s="1188"/>
      <c r="MUB244" s="1189"/>
      <c r="MUC244" s="1187" t="s">
        <v>3868</v>
      </c>
      <c r="MUD244" s="1188"/>
      <c r="MUE244" s="1188"/>
      <c r="MUF244" s="1188"/>
      <c r="MUG244" s="1188"/>
      <c r="MUH244" s="1188"/>
      <c r="MUI244" s="1188"/>
      <c r="MUJ244" s="1189"/>
      <c r="MUK244" s="1187" t="s">
        <v>3868</v>
      </c>
      <c r="MUL244" s="1188"/>
      <c r="MUM244" s="1188"/>
      <c r="MUN244" s="1188"/>
      <c r="MUO244" s="1188"/>
      <c r="MUP244" s="1188"/>
      <c r="MUQ244" s="1188"/>
      <c r="MUR244" s="1189"/>
      <c r="MUS244" s="1187" t="s">
        <v>3868</v>
      </c>
      <c r="MUT244" s="1188"/>
      <c r="MUU244" s="1188"/>
      <c r="MUV244" s="1188"/>
      <c r="MUW244" s="1188"/>
      <c r="MUX244" s="1188"/>
      <c r="MUY244" s="1188"/>
      <c r="MUZ244" s="1189"/>
      <c r="MVA244" s="1187" t="s">
        <v>3868</v>
      </c>
      <c r="MVB244" s="1188"/>
      <c r="MVC244" s="1188"/>
      <c r="MVD244" s="1188"/>
      <c r="MVE244" s="1188"/>
      <c r="MVF244" s="1188"/>
      <c r="MVG244" s="1188"/>
      <c r="MVH244" s="1189"/>
      <c r="MVI244" s="1187" t="s">
        <v>3868</v>
      </c>
      <c r="MVJ244" s="1188"/>
      <c r="MVK244" s="1188"/>
      <c r="MVL244" s="1188"/>
      <c r="MVM244" s="1188"/>
      <c r="MVN244" s="1188"/>
      <c r="MVO244" s="1188"/>
      <c r="MVP244" s="1189"/>
      <c r="MVQ244" s="1187" t="s">
        <v>3868</v>
      </c>
      <c r="MVR244" s="1188"/>
      <c r="MVS244" s="1188"/>
      <c r="MVT244" s="1188"/>
      <c r="MVU244" s="1188"/>
      <c r="MVV244" s="1188"/>
      <c r="MVW244" s="1188"/>
      <c r="MVX244" s="1189"/>
      <c r="MVY244" s="1187" t="s">
        <v>3868</v>
      </c>
      <c r="MVZ244" s="1188"/>
      <c r="MWA244" s="1188"/>
      <c r="MWB244" s="1188"/>
      <c r="MWC244" s="1188"/>
      <c r="MWD244" s="1188"/>
      <c r="MWE244" s="1188"/>
      <c r="MWF244" s="1189"/>
      <c r="MWG244" s="1187" t="s">
        <v>3868</v>
      </c>
      <c r="MWH244" s="1188"/>
      <c r="MWI244" s="1188"/>
      <c r="MWJ244" s="1188"/>
      <c r="MWK244" s="1188"/>
      <c r="MWL244" s="1188"/>
      <c r="MWM244" s="1188"/>
      <c r="MWN244" s="1189"/>
      <c r="MWO244" s="1187" t="s">
        <v>3868</v>
      </c>
      <c r="MWP244" s="1188"/>
      <c r="MWQ244" s="1188"/>
      <c r="MWR244" s="1188"/>
      <c r="MWS244" s="1188"/>
      <c r="MWT244" s="1188"/>
      <c r="MWU244" s="1188"/>
      <c r="MWV244" s="1189"/>
      <c r="MWW244" s="1187" t="s">
        <v>3868</v>
      </c>
      <c r="MWX244" s="1188"/>
      <c r="MWY244" s="1188"/>
      <c r="MWZ244" s="1188"/>
      <c r="MXA244" s="1188"/>
      <c r="MXB244" s="1188"/>
      <c r="MXC244" s="1188"/>
      <c r="MXD244" s="1189"/>
      <c r="MXE244" s="1187" t="s">
        <v>3868</v>
      </c>
      <c r="MXF244" s="1188"/>
      <c r="MXG244" s="1188"/>
      <c r="MXH244" s="1188"/>
      <c r="MXI244" s="1188"/>
      <c r="MXJ244" s="1188"/>
      <c r="MXK244" s="1188"/>
      <c r="MXL244" s="1189"/>
      <c r="MXM244" s="1187" t="s">
        <v>3868</v>
      </c>
      <c r="MXN244" s="1188"/>
      <c r="MXO244" s="1188"/>
      <c r="MXP244" s="1188"/>
      <c r="MXQ244" s="1188"/>
      <c r="MXR244" s="1188"/>
      <c r="MXS244" s="1188"/>
      <c r="MXT244" s="1189"/>
      <c r="MXU244" s="1187" t="s">
        <v>3868</v>
      </c>
      <c r="MXV244" s="1188"/>
      <c r="MXW244" s="1188"/>
      <c r="MXX244" s="1188"/>
      <c r="MXY244" s="1188"/>
      <c r="MXZ244" s="1188"/>
      <c r="MYA244" s="1188"/>
      <c r="MYB244" s="1189"/>
      <c r="MYC244" s="1187" t="s">
        <v>3868</v>
      </c>
      <c r="MYD244" s="1188"/>
      <c r="MYE244" s="1188"/>
      <c r="MYF244" s="1188"/>
      <c r="MYG244" s="1188"/>
      <c r="MYH244" s="1188"/>
      <c r="MYI244" s="1188"/>
      <c r="MYJ244" s="1189"/>
      <c r="MYK244" s="1187" t="s">
        <v>3868</v>
      </c>
      <c r="MYL244" s="1188"/>
      <c r="MYM244" s="1188"/>
      <c r="MYN244" s="1188"/>
      <c r="MYO244" s="1188"/>
      <c r="MYP244" s="1188"/>
      <c r="MYQ244" s="1188"/>
      <c r="MYR244" s="1189"/>
      <c r="MYS244" s="1187" t="s">
        <v>3868</v>
      </c>
      <c r="MYT244" s="1188"/>
      <c r="MYU244" s="1188"/>
      <c r="MYV244" s="1188"/>
      <c r="MYW244" s="1188"/>
      <c r="MYX244" s="1188"/>
      <c r="MYY244" s="1188"/>
      <c r="MYZ244" s="1189"/>
      <c r="MZA244" s="1187" t="s">
        <v>3868</v>
      </c>
      <c r="MZB244" s="1188"/>
      <c r="MZC244" s="1188"/>
      <c r="MZD244" s="1188"/>
      <c r="MZE244" s="1188"/>
      <c r="MZF244" s="1188"/>
      <c r="MZG244" s="1188"/>
      <c r="MZH244" s="1189"/>
      <c r="MZI244" s="1187" t="s">
        <v>3868</v>
      </c>
      <c r="MZJ244" s="1188"/>
      <c r="MZK244" s="1188"/>
      <c r="MZL244" s="1188"/>
      <c r="MZM244" s="1188"/>
      <c r="MZN244" s="1188"/>
      <c r="MZO244" s="1188"/>
      <c r="MZP244" s="1189"/>
      <c r="MZQ244" s="1187" t="s">
        <v>3868</v>
      </c>
      <c r="MZR244" s="1188"/>
      <c r="MZS244" s="1188"/>
      <c r="MZT244" s="1188"/>
      <c r="MZU244" s="1188"/>
      <c r="MZV244" s="1188"/>
      <c r="MZW244" s="1188"/>
      <c r="MZX244" s="1189"/>
      <c r="MZY244" s="1187" t="s">
        <v>3868</v>
      </c>
      <c r="MZZ244" s="1188"/>
      <c r="NAA244" s="1188"/>
      <c r="NAB244" s="1188"/>
      <c r="NAC244" s="1188"/>
      <c r="NAD244" s="1188"/>
      <c r="NAE244" s="1188"/>
      <c r="NAF244" s="1189"/>
      <c r="NAG244" s="1187" t="s">
        <v>3868</v>
      </c>
      <c r="NAH244" s="1188"/>
      <c r="NAI244" s="1188"/>
      <c r="NAJ244" s="1188"/>
      <c r="NAK244" s="1188"/>
      <c r="NAL244" s="1188"/>
      <c r="NAM244" s="1188"/>
      <c r="NAN244" s="1189"/>
      <c r="NAO244" s="1187" t="s">
        <v>3868</v>
      </c>
      <c r="NAP244" s="1188"/>
      <c r="NAQ244" s="1188"/>
      <c r="NAR244" s="1188"/>
      <c r="NAS244" s="1188"/>
      <c r="NAT244" s="1188"/>
      <c r="NAU244" s="1188"/>
      <c r="NAV244" s="1189"/>
      <c r="NAW244" s="1187" t="s">
        <v>3868</v>
      </c>
      <c r="NAX244" s="1188"/>
      <c r="NAY244" s="1188"/>
      <c r="NAZ244" s="1188"/>
      <c r="NBA244" s="1188"/>
      <c r="NBB244" s="1188"/>
      <c r="NBC244" s="1188"/>
      <c r="NBD244" s="1189"/>
      <c r="NBE244" s="1187" t="s">
        <v>3868</v>
      </c>
      <c r="NBF244" s="1188"/>
      <c r="NBG244" s="1188"/>
      <c r="NBH244" s="1188"/>
      <c r="NBI244" s="1188"/>
      <c r="NBJ244" s="1188"/>
      <c r="NBK244" s="1188"/>
      <c r="NBL244" s="1189"/>
      <c r="NBM244" s="1187" t="s">
        <v>3868</v>
      </c>
      <c r="NBN244" s="1188"/>
      <c r="NBO244" s="1188"/>
      <c r="NBP244" s="1188"/>
      <c r="NBQ244" s="1188"/>
      <c r="NBR244" s="1188"/>
      <c r="NBS244" s="1188"/>
      <c r="NBT244" s="1189"/>
      <c r="NBU244" s="1187" t="s">
        <v>3868</v>
      </c>
      <c r="NBV244" s="1188"/>
      <c r="NBW244" s="1188"/>
      <c r="NBX244" s="1188"/>
      <c r="NBY244" s="1188"/>
      <c r="NBZ244" s="1188"/>
      <c r="NCA244" s="1188"/>
      <c r="NCB244" s="1189"/>
      <c r="NCC244" s="1187" t="s">
        <v>3868</v>
      </c>
      <c r="NCD244" s="1188"/>
      <c r="NCE244" s="1188"/>
      <c r="NCF244" s="1188"/>
      <c r="NCG244" s="1188"/>
      <c r="NCH244" s="1188"/>
      <c r="NCI244" s="1188"/>
      <c r="NCJ244" s="1189"/>
      <c r="NCK244" s="1187" t="s">
        <v>3868</v>
      </c>
      <c r="NCL244" s="1188"/>
      <c r="NCM244" s="1188"/>
      <c r="NCN244" s="1188"/>
      <c r="NCO244" s="1188"/>
      <c r="NCP244" s="1188"/>
      <c r="NCQ244" s="1188"/>
      <c r="NCR244" s="1189"/>
      <c r="NCS244" s="1187" t="s">
        <v>3868</v>
      </c>
      <c r="NCT244" s="1188"/>
      <c r="NCU244" s="1188"/>
      <c r="NCV244" s="1188"/>
      <c r="NCW244" s="1188"/>
      <c r="NCX244" s="1188"/>
      <c r="NCY244" s="1188"/>
      <c r="NCZ244" s="1189"/>
      <c r="NDA244" s="1187" t="s">
        <v>3868</v>
      </c>
      <c r="NDB244" s="1188"/>
      <c r="NDC244" s="1188"/>
      <c r="NDD244" s="1188"/>
      <c r="NDE244" s="1188"/>
      <c r="NDF244" s="1188"/>
      <c r="NDG244" s="1188"/>
      <c r="NDH244" s="1189"/>
      <c r="NDI244" s="1187" t="s">
        <v>3868</v>
      </c>
      <c r="NDJ244" s="1188"/>
      <c r="NDK244" s="1188"/>
      <c r="NDL244" s="1188"/>
      <c r="NDM244" s="1188"/>
      <c r="NDN244" s="1188"/>
      <c r="NDO244" s="1188"/>
      <c r="NDP244" s="1189"/>
      <c r="NDQ244" s="1187" t="s">
        <v>3868</v>
      </c>
      <c r="NDR244" s="1188"/>
      <c r="NDS244" s="1188"/>
      <c r="NDT244" s="1188"/>
      <c r="NDU244" s="1188"/>
      <c r="NDV244" s="1188"/>
      <c r="NDW244" s="1188"/>
      <c r="NDX244" s="1189"/>
      <c r="NDY244" s="1187" t="s">
        <v>3868</v>
      </c>
      <c r="NDZ244" s="1188"/>
      <c r="NEA244" s="1188"/>
      <c r="NEB244" s="1188"/>
      <c r="NEC244" s="1188"/>
      <c r="NED244" s="1188"/>
      <c r="NEE244" s="1188"/>
      <c r="NEF244" s="1189"/>
      <c r="NEG244" s="1187" t="s">
        <v>3868</v>
      </c>
      <c r="NEH244" s="1188"/>
      <c r="NEI244" s="1188"/>
      <c r="NEJ244" s="1188"/>
      <c r="NEK244" s="1188"/>
      <c r="NEL244" s="1188"/>
      <c r="NEM244" s="1188"/>
      <c r="NEN244" s="1189"/>
      <c r="NEO244" s="1187" t="s">
        <v>3868</v>
      </c>
      <c r="NEP244" s="1188"/>
      <c r="NEQ244" s="1188"/>
      <c r="NER244" s="1188"/>
      <c r="NES244" s="1188"/>
      <c r="NET244" s="1188"/>
      <c r="NEU244" s="1188"/>
      <c r="NEV244" s="1189"/>
      <c r="NEW244" s="1187" t="s">
        <v>3868</v>
      </c>
      <c r="NEX244" s="1188"/>
      <c r="NEY244" s="1188"/>
      <c r="NEZ244" s="1188"/>
      <c r="NFA244" s="1188"/>
      <c r="NFB244" s="1188"/>
      <c r="NFC244" s="1188"/>
      <c r="NFD244" s="1189"/>
      <c r="NFE244" s="1187" t="s">
        <v>3868</v>
      </c>
      <c r="NFF244" s="1188"/>
      <c r="NFG244" s="1188"/>
      <c r="NFH244" s="1188"/>
      <c r="NFI244" s="1188"/>
      <c r="NFJ244" s="1188"/>
      <c r="NFK244" s="1188"/>
      <c r="NFL244" s="1189"/>
      <c r="NFM244" s="1187" t="s">
        <v>3868</v>
      </c>
      <c r="NFN244" s="1188"/>
      <c r="NFO244" s="1188"/>
      <c r="NFP244" s="1188"/>
      <c r="NFQ244" s="1188"/>
      <c r="NFR244" s="1188"/>
      <c r="NFS244" s="1188"/>
      <c r="NFT244" s="1189"/>
      <c r="NFU244" s="1187" t="s">
        <v>3868</v>
      </c>
      <c r="NFV244" s="1188"/>
      <c r="NFW244" s="1188"/>
      <c r="NFX244" s="1188"/>
      <c r="NFY244" s="1188"/>
      <c r="NFZ244" s="1188"/>
      <c r="NGA244" s="1188"/>
      <c r="NGB244" s="1189"/>
      <c r="NGC244" s="1187" t="s">
        <v>3868</v>
      </c>
      <c r="NGD244" s="1188"/>
      <c r="NGE244" s="1188"/>
      <c r="NGF244" s="1188"/>
      <c r="NGG244" s="1188"/>
      <c r="NGH244" s="1188"/>
      <c r="NGI244" s="1188"/>
      <c r="NGJ244" s="1189"/>
      <c r="NGK244" s="1187" t="s">
        <v>3868</v>
      </c>
      <c r="NGL244" s="1188"/>
      <c r="NGM244" s="1188"/>
      <c r="NGN244" s="1188"/>
      <c r="NGO244" s="1188"/>
      <c r="NGP244" s="1188"/>
      <c r="NGQ244" s="1188"/>
      <c r="NGR244" s="1189"/>
      <c r="NGS244" s="1187" t="s">
        <v>3868</v>
      </c>
      <c r="NGT244" s="1188"/>
      <c r="NGU244" s="1188"/>
      <c r="NGV244" s="1188"/>
      <c r="NGW244" s="1188"/>
      <c r="NGX244" s="1188"/>
      <c r="NGY244" s="1188"/>
      <c r="NGZ244" s="1189"/>
      <c r="NHA244" s="1187" t="s">
        <v>3868</v>
      </c>
      <c r="NHB244" s="1188"/>
      <c r="NHC244" s="1188"/>
      <c r="NHD244" s="1188"/>
      <c r="NHE244" s="1188"/>
      <c r="NHF244" s="1188"/>
      <c r="NHG244" s="1188"/>
      <c r="NHH244" s="1189"/>
      <c r="NHI244" s="1187" t="s">
        <v>3868</v>
      </c>
      <c r="NHJ244" s="1188"/>
      <c r="NHK244" s="1188"/>
      <c r="NHL244" s="1188"/>
      <c r="NHM244" s="1188"/>
      <c r="NHN244" s="1188"/>
      <c r="NHO244" s="1188"/>
      <c r="NHP244" s="1189"/>
      <c r="NHQ244" s="1187" t="s">
        <v>3868</v>
      </c>
      <c r="NHR244" s="1188"/>
      <c r="NHS244" s="1188"/>
      <c r="NHT244" s="1188"/>
      <c r="NHU244" s="1188"/>
      <c r="NHV244" s="1188"/>
      <c r="NHW244" s="1188"/>
      <c r="NHX244" s="1189"/>
      <c r="NHY244" s="1187" t="s">
        <v>3868</v>
      </c>
      <c r="NHZ244" s="1188"/>
      <c r="NIA244" s="1188"/>
      <c r="NIB244" s="1188"/>
      <c r="NIC244" s="1188"/>
      <c r="NID244" s="1188"/>
      <c r="NIE244" s="1188"/>
      <c r="NIF244" s="1189"/>
      <c r="NIG244" s="1187" t="s">
        <v>3868</v>
      </c>
      <c r="NIH244" s="1188"/>
      <c r="NII244" s="1188"/>
      <c r="NIJ244" s="1188"/>
      <c r="NIK244" s="1188"/>
      <c r="NIL244" s="1188"/>
      <c r="NIM244" s="1188"/>
      <c r="NIN244" s="1189"/>
      <c r="NIO244" s="1187" t="s">
        <v>3868</v>
      </c>
      <c r="NIP244" s="1188"/>
      <c r="NIQ244" s="1188"/>
      <c r="NIR244" s="1188"/>
      <c r="NIS244" s="1188"/>
      <c r="NIT244" s="1188"/>
      <c r="NIU244" s="1188"/>
      <c r="NIV244" s="1189"/>
      <c r="NIW244" s="1187" t="s">
        <v>3868</v>
      </c>
      <c r="NIX244" s="1188"/>
      <c r="NIY244" s="1188"/>
      <c r="NIZ244" s="1188"/>
      <c r="NJA244" s="1188"/>
      <c r="NJB244" s="1188"/>
      <c r="NJC244" s="1188"/>
      <c r="NJD244" s="1189"/>
      <c r="NJE244" s="1187" t="s">
        <v>3868</v>
      </c>
      <c r="NJF244" s="1188"/>
      <c r="NJG244" s="1188"/>
      <c r="NJH244" s="1188"/>
      <c r="NJI244" s="1188"/>
      <c r="NJJ244" s="1188"/>
      <c r="NJK244" s="1188"/>
      <c r="NJL244" s="1189"/>
      <c r="NJM244" s="1187" t="s">
        <v>3868</v>
      </c>
      <c r="NJN244" s="1188"/>
      <c r="NJO244" s="1188"/>
      <c r="NJP244" s="1188"/>
      <c r="NJQ244" s="1188"/>
      <c r="NJR244" s="1188"/>
      <c r="NJS244" s="1188"/>
      <c r="NJT244" s="1189"/>
      <c r="NJU244" s="1187" t="s">
        <v>3868</v>
      </c>
      <c r="NJV244" s="1188"/>
      <c r="NJW244" s="1188"/>
      <c r="NJX244" s="1188"/>
      <c r="NJY244" s="1188"/>
      <c r="NJZ244" s="1188"/>
      <c r="NKA244" s="1188"/>
      <c r="NKB244" s="1189"/>
      <c r="NKC244" s="1187" t="s">
        <v>3868</v>
      </c>
      <c r="NKD244" s="1188"/>
      <c r="NKE244" s="1188"/>
      <c r="NKF244" s="1188"/>
      <c r="NKG244" s="1188"/>
      <c r="NKH244" s="1188"/>
      <c r="NKI244" s="1188"/>
      <c r="NKJ244" s="1189"/>
      <c r="NKK244" s="1187" t="s">
        <v>3868</v>
      </c>
      <c r="NKL244" s="1188"/>
      <c r="NKM244" s="1188"/>
      <c r="NKN244" s="1188"/>
      <c r="NKO244" s="1188"/>
      <c r="NKP244" s="1188"/>
      <c r="NKQ244" s="1188"/>
      <c r="NKR244" s="1189"/>
      <c r="NKS244" s="1187" t="s">
        <v>3868</v>
      </c>
      <c r="NKT244" s="1188"/>
      <c r="NKU244" s="1188"/>
      <c r="NKV244" s="1188"/>
      <c r="NKW244" s="1188"/>
      <c r="NKX244" s="1188"/>
      <c r="NKY244" s="1188"/>
      <c r="NKZ244" s="1189"/>
      <c r="NLA244" s="1187" t="s">
        <v>3868</v>
      </c>
      <c r="NLB244" s="1188"/>
      <c r="NLC244" s="1188"/>
      <c r="NLD244" s="1188"/>
      <c r="NLE244" s="1188"/>
      <c r="NLF244" s="1188"/>
      <c r="NLG244" s="1188"/>
      <c r="NLH244" s="1189"/>
      <c r="NLI244" s="1187" t="s">
        <v>3868</v>
      </c>
      <c r="NLJ244" s="1188"/>
      <c r="NLK244" s="1188"/>
      <c r="NLL244" s="1188"/>
      <c r="NLM244" s="1188"/>
      <c r="NLN244" s="1188"/>
      <c r="NLO244" s="1188"/>
      <c r="NLP244" s="1189"/>
      <c r="NLQ244" s="1187" t="s">
        <v>3868</v>
      </c>
      <c r="NLR244" s="1188"/>
      <c r="NLS244" s="1188"/>
      <c r="NLT244" s="1188"/>
      <c r="NLU244" s="1188"/>
      <c r="NLV244" s="1188"/>
      <c r="NLW244" s="1188"/>
      <c r="NLX244" s="1189"/>
      <c r="NLY244" s="1187" t="s">
        <v>3868</v>
      </c>
      <c r="NLZ244" s="1188"/>
      <c r="NMA244" s="1188"/>
      <c r="NMB244" s="1188"/>
      <c r="NMC244" s="1188"/>
      <c r="NMD244" s="1188"/>
      <c r="NME244" s="1188"/>
      <c r="NMF244" s="1189"/>
      <c r="NMG244" s="1187" t="s">
        <v>3868</v>
      </c>
      <c r="NMH244" s="1188"/>
      <c r="NMI244" s="1188"/>
      <c r="NMJ244" s="1188"/>
      <c r="NMK244" s="1188"/>
      <c r="NML244" s="1188"/>
      <c r="NMM244" s="1188"/>
      <c r="NMN244" s="1189"/>
      <c r="NMO244" s="1187" t="s">
        <v>3868</v>
      </c>
      <c r="NMP244" s="1188"/>
      <c r="NMQ244" s="1188"/>
      <c r="NMR244" s="1188"/>
      <c r="NMS244" s="1188"/>
      <c r="NMT244" s="1188"/>
      <c r="NMU244" s="1188"/>
      <c r="NMV244" s="1189"/>
      <c r="NMW244" s="1187" t="s">
        <v>3868</v>
      </c>
      <c r="NMX244" s="1188"/>
      <c r="NMY244" s="1188"/>
      <c r="NMZ244" s="1188"/>
      <c r="NNA244" s="1188"/>
      <c r="NNB244" s="1188"/>
      <c r="NNC244" s="1188"/>
      <c r="NND244" s="1189"/>
      <c r="NNE244" s="1187" t="s">
        <v>3868</v>
      </c>
      <c r="NNF244" s="1188"/>
      <c r="NNG244" s="1188"/>
      <c r="NNH244" s="1188"/>
      <c r="NNI244" s="1188"/>
      <c r="NNJ244" s="1188"/>
      <c r="NNK244" s="1188"/>
      <c r="NNL244" s="1189"/>
      <c r="NNM244" s="1187" t="s">
        <v>3868</v>
      </c>
      <c r="NNN244" s="1188"/>
      <c r="NNO244" s="1188"/>
      <c r="NNP244" s="1188"/>
      <c r="NNQ244" s="1188"/>
      <c r="NNR244" s="1188"/>
      <c r="NNS244" s="1188"/>
      <c r="NNT244" s="1189"/>
      <c r="NNU244" s="1187" t="s">
        <v>3868</v>
      </c>
      <c r="NNV244" s="1188"/>
      <c r="NNW244" s="1188"/>
      <c r="NNX244" s="1188"/>
      <c r="NNY244" s="1188"/>
      <c r="NNZ244" s="1188"/>
      <c r="NOA244" s="1188"/>
      <c r="NOB244" s="1189"/>
      <c r="NOC244" s="1187" t="s">
        <v>3868</v>
      </c>
      <c r="NOD244" s="1188"/>
      <c r="NOE244" s="1188"/>
      <c r="NOF244" s="1188"/>
      <c r="NOG244" s="1188"/>
      <c r="NOH244" s="1188"/>
      <c r="NOI244" s="1188"/>
      <c r="NOJ244" s="1189"/>
      <c r="NOK244" s="1187" t="s">
        <v>3868</v>
      </c>
      <c r="NOL244" s="1188"/>
      <c r="NOM244" s="1188"/>
      <c r="NON244" s="1188"/>
      <c r="NOO244" s="1188"/>
      <c r="NOP244" s="1188"/>
      <c r="NOQ244" s="1188"/>
      <c r="NOR244" s="1189"/>
      <c r="NOS244" s="1187" t="s">
        <v>3868</v>
      </c>
      <c r="NOT244" s="1188"/>
      <c r="NOU244" s="1188"/>
      <c r="NOV244" s="1188"/>
      <c r="NOW244" s="1188"/>
      <c r="NOX244" s="1188"/>
      <c r="NOY244" s="1188"/>
      <c r="NOZ244" s="1189"/>
      <c r="NPA244" s="1187" t="s">
        <v>3868</v>
      </c>
      <c r="NPB244" s="1188"/>
      <c r="NPC244" s="1188"/>
      <c r="NPD244" s="1188"/>
      <c r="NPE244" s="1188"/>
      <c r="NPF244" s="1188"/>
      <c r="NPG244" s="1188"/>
      <c r="NPH244" s="1189"/>
      <c r="NPI244" s="1187" t="s">
        <v>3868</v>
      </c>
      <c r="NPJ244" s="1188"/>
      <c r="NPK244" s="1188"/>
      <c r="NPL244" s="1188"/>
      <c r="NPM244" s="1188"/>
      <c r="NPN244" s="1188"/>
      <c r="NPO244" s="1188"/>
      <c r="NPP244" s="1189"/>
      <c r="NPQ244" s="1187" t="s">
        <v>3868</v>
      </c>
      <c r="NPR244" s="1188"/>
      <c r="NPS244" s="1188"/>
      <c r="NPT244" s="1188"/>
      <c r="NPU244" s="1188"/>
      <c r="NPV244" s="1188"/>
      <c r="NPW244" s="1188"/>
      <c r="NPX244" s="1189"/>
      <c r="NPY244" s="1187" t="s">
        <v>3868</v>
      </c>
      <c r="NPZ244" s="1188"/>
      <c r="NQA244" s="1188"/>
      <c r="NQB244" s="1188"/>
      <c r="NQC244" s="1188"/>
      <c r="NQD244" s="1188"/>
      <c r="NQE244" s="1188"/>
      <c r="NQF244" s="1189"/>
      <c r="NQG244" s="1187" t="s">
        <v>3868</v>
      </c>
      <c r="NQH244" s="1188"/>
      <c r="NQI244" s="1188"/>
      <c r="NQJ244" s="1188"/>
      <c r="NQK244" s="1188"/>
      <c r="NQL244" s="1188"/>
      <c r="NQM244" s="1188"/>
      <c r="NQN244" s="1189"/>
      <c r="NQO244" s="1187" t="s">
        <v>3868</v>
      </c>
      <c r="NQP244" s="1188"/>
      <c r="NQQ244" s="1188"/>
      <c r="NQR244" s="1188"/>
      <c r="NQS244" s="1188"/>
      <c r="NQT244" s="1188"/>
      <c r="NQU244" s="1188"/>
      <c r="NQV244" s="1189"/>
      <c r="NQW244" s="1187" t="s">
        <v>3868</v>
      </c>
      <c r="NQX244" s="1188"/>
      <c r="NQY244" s="1188"/>
      <c r="NQZ244" s="1188"/>
      <c r="NRA244" s="1188"/>
      <c r="NRB244" s="1188"/>
      <c r="NRC244" s="1188"/>
      <c r="NRD244" s="1189"/>
      <c r="NRE244" s="1187" t="s">
        <v>3868</v>
      </c>
      <c r="NRF244" s="1188"/>
      <c r="NRG244" s="1188"/>
      <c r="NRH244" s="1188"/>
      <c r="NRI244" s="1188"/>
      <c r="NRJ244" s="1188"/>
      <c r="NRK244" s="1188"/>
      <c r="NRL244" s="1189"/>
      <c r="NRM244" s="1187" t="s">
        <v>3868</v>
      </c>
      <c r="NRN244" s="1188"/>
      <c r="NRO244" s="1188"/>
      <c r="NRP244" s="1188"/>
      <c r="NRQ244" s="1188"/>
      <c r="NRR244" s="1188"/>
      <c r="NRS244" s="1188"/>
      <c r="NRT244" s="1189"/>
      <c r="NRU244" s="1187" t="s">
        <v>3868</v>
      </c>
      <c r="NRV244" s="1188"/>
      <c r="NRW244" s="1188"/>
      <c r="NRX244" s="1188"/>
      <c r="NRY244" s="1188"/>
      <c r="NRZ244" s="1188"/>
      <c r="NSA244" s="1188"/>
      <c r="NSB244" s="1189"/>
      <c r="NSC244" s="1187" t="s">
        <v>3868</v>
      </c>
      <c r="NSD244" s="1188"/>
      <c r="NSE244" s="1188"/>
      <c r="NSF244" s="1188"/>
      <c r="NSG244" s="1188"/>
      <c r="NSH244" s="1188"/>
      <c r="NSI244" s="1188"/>
      <c r="NSJ244" s="1189"/>
      <c r="NSK244" s="1187" t="s">
        <v>3868</v>
      </c>
      <c r="NSL244" s="1188"/>
      <c r="NSM244" s="1188"/>
      <c r="NSN244" s="1188"/>
      <c r="NSO244" s="1188"/>
      <c r="NSP244" s="1188"/>
      <c r="NSQ244" s="1188"/>
      <c r="NSR244" s="1189"/>
      <c r="NSS244" s="1187" t="s">
        <v>3868</v>
      </c>
      <c r="NST244" s="1188"/>
      <c r="NSU244" s="1188"/>
      <c r="NSV244" s="1188"/>
      <c r="NSW244" s="1188"/>
      <c r="NSX244" s="1188"/>
      <c r="NSY244" s="1188"/>
      <c r="NSZ244" s="1189"/>
      <c r="NTA244" s="1187" t="s">
        <v>3868</v>
      </c>
      <c r="NTB244" s="1188"/>
      <c r="NTC244" s="1188"/>
      <c r="NTD244" s="1188"/>
      <c r="NTE244" s="1188"/>
      <c r="NTF244" s="1188"/>
      <c r="NTG244" s="1188"/>
      <c r="NTH244" s="1189"/>
      <c r="NTI244" s="1187" t="s">
        <v>3868</v>
      </c>
      <c r="NTJ244" s="1188"/>
      <c r="NTK244" s="1188"/>
      <c r="NTL244" s="1188"/>
      <c r="NTM244" s="1188"/>
      <c r="NTN244" s="1188"/>
      <c r="NTO244" s="1188"/>
      <c r="NTP244" s="1189"/>
      <c r="NTQ244" s="1187" t="s">
        <v>3868</v>
      </c>
      <c r="NTR244" s="1188"/>
      <c r="NTS244" s="1188"/>
      <c r="NTT244" s="1188"/>
      <c r="NTU244" s="1188"/>
      <c r="NTV244" s="1188"/>
      <c r="NTW244" s="1188"/>
      <c r="NTX244" s="1189"/>
      <c r="NTY244" s="1187" t="s">
        <v>3868</v>
      </c>
      <c r="NTZ244" s="1188"/>
      <c r="NUA244" s="1188"/>
      <c r="NUB244" s="1188"/>
      <c r="NUC244" s="1188"/>
      <c r="NUD244" s="1188"/>
      <c r="NUE244" s="1188"/>
      <c r="NUF244" s="1189"/>
      <c r="NUG244" s="1187" t="s">
        <v>3868</v>
      </c>
      <c r="NUH244" s="1188"/>
      <c r="NUI244" s="1188"/>
      <c r="NUJ244" s="1188"/>
      <c r="NUK244" s="1188"/>
      <c r="NUL244" s="1188"/>
      <c r="NUM244" s="1188"/>
      <c r="NUN244" s="1189"/>
      <c r="NUO244" s="1187" t="s">
        <v>3868</v>
      </c>
      <c r="NUP244" s="1188"/>
      <c r="NUQ244" s="1188"/>
      <c r="NUR244" s="1188"/>
      <c r="NUS244" s="1188"/>
      <c r="NUT244" s="1188"/>
      <c r="NUU244" s="1188"/>
      <c r="NUV244" s="1189"/>
      <c r="NUW244" s="1187" t="s">
        <v>3868</v>
      </c>
      <c r="NUX244" s="1188"/>
      <c r="NUY244" s="1188"/>
      <c r="NUZ244" s="1188"/>
      <c r="NVA244" s="1188"/>
      <c r="NVB244" s="1188"/>
      <c r="NVC244" s="1188"/>
      <c r="NVD244" s="1189"/>
      <c r="NVE244" s="1187" t="s">
        <v>3868</v>
      </c>
      <c r="NVF244" s="1188"/>
      <c r="NVG244" s="1188"/>
      <c r="NVH244" s="1188"/>
      <c r="NVI244" s="1188"/>
      <c r="NVJ244" s="1188"/>
      <c r="NVK244" s="1188"/>
      <c r="NVL244" s="1189"/>
      <c r="NVM244" s="1187" t="s">
        <v>3868</v>
      </c>
      <c r="NVN244" s="1188"/>
      <c r="NVO244" s="1188"/>
      <c r="NVP244" s="1188"/>
      <c r="NVQ244" s="1188"/>
      <c r="NVR244" s="1188"/>
      <c r="NVS244" s="1188"/>
      <c r="NVT244" s="1189"/>
      <c r="NVU244" s="1187" t="s">
        <v>3868</v>
      </c>
      <c r="NVV244" s="1188"/>
      <c r="NVW244" s="1188"/>
      <c r="NVX244" s="1188"/>
      <c r="NVY244" s="1188"/>
      <c r="NVZ244" s="1188"/>
      <c r="NWA244" s="1188"/>
      <c r="NWB244" s="1189"/>
      <c r="NWC244" s="1187" t="s">
        <v>3868</v>
      </c>
      <c r="NWD244" s="1188"/>
      <c r="NWE244" s="1188"/>
      <c r="NWF244" s="1188"/>
      <c r="NWG244" s="1188"/>
      <c r="NWH244" s="1188"/>
      <c r="NWI244" s="1188"/>
      <c r="NWJ244" s="1189"/>
      <c r="NWK244" s="1187" t="s">
        <v>3868</v>
      </c>
      <c r="NWL244" s="1188"/>
      <c r="NWM244" s="1188"/>
      <c r="NWN244" s="1188"/>
      <c r="NWO244" s="1188"/>
      <c r="NWP244" s="1188"/>
      <c r="NWQ244" s="1188"/>
      <c r="NWR244" s="1189"/>
      <c r="NWS244" s="1187" t="s">
        <v>3868</v>
      </c>
      <c r="NWT244" s="1188"/>
      <c r="NWU244" s="1188"/>
      <c r="NWV244" s="1188"/>
      <c r="NWW244" s="1188"/>
      <c r="NWX244" s="1188"/>
      <c r="NWY244" s="1188"/>
      <c r="NWZ244" s="1189"/>
      <c r="NXA244" s="1187" t="s">
        <v>3868</v>
      </c>
      <c r="NXB244" s="1188"/>
      <c r="NXC244" s="1188"/>
      <c r="NXD244" s="1188"/>
      <c r="NXE244" s="1188"/>
      <c r="NXF244" s="1188"/>
      <c r="NXG244" s="1188"/>
      <c r="NXH244" s="1189"/>
      <c r="NXI244" s="1187" t="s">
        <v>3868</v>
      </c>
      <c r="NXJ244" s="1188"/>
      <c r="NXK244" s="1188"/>
      <c r="NXL244" s="1188"/>
      <c r="NXM244" s="1188"/>
      <c r="NXN244" s="1188"/>
      <c r="NXO244" s="1188"/>
      <c r="NXP244" s="1189"/>
      <c r="NXQ244" s="1187" t="s">
        <v>3868</v>
      </c>
      <c r="NXR244" s="1188"/>
      <c r="NXS244" s="1188"/>
      <c r="NXT244" s="1188"/>
      <c r="NXU244" s="1188"/>
      <c r="NXV244" s="1188"/>
      <c r="NXW244" s="1188"/>
      <c r="NXX244" s="1189"/>
      <c r="NXY244" s="1187" t="s">
        <v>3868</v>
      </c>
      <c r="NXZ244" s="1188"/>
      <c r="NYA244" s="1188"/>
      <c r="NYB244" s="1188"/>
      <c r="NYC244" s="1188"/>
      <c r="NYD244" s="1188"/>
      <c r="NYE244" s="1188"/>
      <c r="NYF244" s="1189"/>
      <c r="NYG244" s="1187" t="s">
        <v>3868</v>
      </c>
      <c r="NYH244" s="1188"/>
      <c r="NYI244" s="1188"/>
      <c r="NYJ244" s="1188"/>
      <c r="NYK244" s="1188"/>
      <c r="NYL244" s="1188"/>
      <c r="NYM244" s="1188"/>
      <c r="NYN244" s="1189"/>
      <c r="NYO244" s="1187" t="s">
        <v>3868</v>
      </c>
      <c r="NYP244" s="1188"/>
      <c r="NYQ244" s="1188"/>
      <c r="NYR244" s="1188"/>
      <c r="NYS244" s="1188"/>
      <c r="NYT244" s="1188"/>
      <c r="NYU244" s="1188"/>
      <c r="NYV244" s="1189"/>
      <c r="NYW244" s="1187" t="s">
        <v>3868</v>
      </c>
      <c r="NYX244" s="1188"/>
      <c r="NYY244" s="1188"/>
      <c r="NYZ244" s="1188"/>
      <c r="NZA244" s="1188"/>
      <c r="NZB244" s="1188"/>
      <c r="NZC244" s="1188"/>
      <c r="NZD244" s="1189"/>
      <c r="NZE244" s="1187" t="s">
        <v>3868</v>
      </c>
      <c r="NZF244" s="1188"/>
      <c r="NZG244" s="1188"/>
      <c r="NZH244" s="1188"/>
      <c r="NZI244" s="1188"/>
      <c r="NZJ244" s="1188"/>
      <c r="NZK244" s="1188"/>
      <c r="NZL244" s="1189"/>
      <c r="NZM244" s="1187" t="s">
        <v>3868</v>
      </c>
      <c r="NZN244" s="1188"/>
      <c r="NZO244" s="1188"/>
      <c r="NZP244" s="1188"/>
      <c r="NZQ244" s="1188"/>
      <c r="NZR244" s="1188"/>
      <c r="NZS244" s="1188"/>
      <c r="NZT244" s="1189"/>
      <c r="NZU244" s="1187" t="s">
        <v>3868</v>
      </c>
      <c r="NZV244" s="1188"/>
      <c r="NZW244" s="1188"/>
      <c r="NZX244" s="1188"/>
      <c r="NZY244" s="1188"/>
      <c r="NZZ244" s="1188"/>
      <c r="OAA244" s="1188"/>
      <c r="OAB244" s="1189"/>
      <c r="OAC244" s="1187" t="s">
        <v>3868</v>
      </c>
      <c r="OAD244" s="1188"/>
      <c r="OAE244" s="1188"/>
      <c r="OAF244" s="1188"/>
      <c r="OAG244" s="1188"/>
      <c r="OAH244" s="1188"/>
      <c r="OAI244" s="1188"/>
      <c r="OAJ244" s="1189"/>
      <c r="OAK244" s="1187" t="s">
        <v>3868</v>
      </c>
      <c r="OAL244" s="1188"/>
      <c r="OAM244" s="1188"/>
      <c r="OAN244" s="1188"/>
      <c r="OAO244" s="1188"/>
      <c r="OAP244" s="1188"/>
      <c r="OAQ244" s="1188"/>
      <c r="OAR244" s="1189"/>
      <c r="OAS244" s="1187" t="s">
        <v>3868</v>
      </c>
      <c r="OAT244" s="1188"/>
      <c r="OAU244" s="1188"/>
      <c r="OAV244" s="1188"/>
      <c r="OAW244" s="1188"/>
      <c r="OAX244" s="1188"/>
      <c r="OAY244" s="1188"/>
      <c r="OAZ244" s="1189"/>
      <c r="OBA244" s="1187" t="s">
        <v>3868</v>
      </c>
      <c r="OBB244" s="1188"/>
      <c r="OBC244" s="1188"/>
      <c r="OBD244" s="1188"/>
      <c r="OBE244" s="1188"/>
      <c r="OBF244" s="1188"/>
      <c r="OBG244" s="1188"/>
      <c r="OBH244" s="1189"/>
      <c r="OBI244" s="1187" t="s">
        <v>3868</v>
      </c>
      <c r="OBJ244" s="1188"/>
      <c r="OBK244" s="1188"/>
      <c r="OBL244" s="1188"/>
      <c r="OBM244" s="1188"/>
      <c r="OBN244" s="1188"/>
      <c r="OBO244" s="1188"/>
      <c r="OBP244" s="1189"/>
      <c r="OBQ244" s="1187" t="s">
        <v>3868</v>
      </c>
      <c r="OBR244" s="1188"/>
      <c r="OBS244" s="1188"/>
      <c r="OBT244" s="1188"/>
      <c r="OBU244" s="1188"/>
      <c r="OBV244" s="1188"/>
      <c r="OBW244" s="1188"/>
      <c r="OBX244" s="1189"/>
      <c r="OBY244" s="1187" t="s">
        <v>3868</v>
      </c>
      <c r="OBZ244" s="1188"/>
      <c r="OCA244" s="1188"/>
      <c r="OCB244" s="1188"/>
      <c r="OCC244" s="1188"/>
      <c r="OCD244" s="1188"/>
      <c r="OCE244" s="1188"/>
      <c r="OCF244" s="1189"/>
      <c r="OCG244" s="1187" t="s">
        <v>3868</v>
      </c>
      <c r="OCH244" s="1188"/>
      <c r="OCI244" s="1188"/>
      <c r="OCJ244" s="1188"/>
      <c r="OCK244" s="1188"/>
      <c r="OCL244" s="1188"/>
      <c r="OCM244" s="1188"/>
      <c r="OCN244" s="1189"/>
      <c r="OCO244" s="1187" t="s">
        <v>3868</v>
      </c>
      <c r="OCP244" s="1188"/>
      <c r="OCQ244" s="1188"/>
      <c r="OCR244" s="1188"/>
      <c r="OCS244" s="1188"/>
      <c r="OCT244" s="1188"/>
      <c r="OCU244" s="1188"/>
      <c r="OCV244" s="1189"/>
      <c r="OCW244" s="1187" t="s">
        <v>3868</v>
      </c>
      <c r="OCX244" s="1188"/>
      <c r="OCY244" s="1188"/>
      <c r="OCZ244" s="1188"/>
      <c r="ODA244" s="1188"/>
      <c r="ODB244" s="1188"/>
      <c r="ODC244" s="1188"/>
      <c r="ODD244" s="1189"/>
      <c r="ODE244" s="1187" t="s">
        <v>3868</v>
      </c>
      <c r="ODF244" s="1188"/>
      <c r="ODG244" s="1188"/>
      <c r="ODH244" s="1188"/>
      <c r="ODI244" s="1188"/>
      <c r="ODJ244" s="1188"/>
      <c r="ODK244" s="1188"/>
      <c r="ODL244" s="1189"/>
      <c r="ODM244" s="1187" t="s">
        <v>3868</v>
      </c>
      <c r="ODN244" s="1188"/>
      <c r="ODO244" s="1188"/>
      <c r="ODP244" s="1188"/>
      <c r="ODQ244" s="1188"/>
      <c r="ODR244" s="1188"/>
      <c r="ODS244" s="1188"/>
      <c r="ODT244" s="1189"/>
      <c r="ODU244" s="1187" t="s">
        <v>3868</v>
      </c>
      <c r="ODV244" s="1188"/>
      <c r="ODW244" s="1188"/>
      <c r="ODX244" s="1188"/>
      <c r="ODY244" s="1188"/>
      <c r="ODZ244" s="1188"/>
      <c r="OEA244" s="1188"/>
      <c r="OEB244" s="1189"/>
      <c r="OEC244" s="1187" t="s">
        <v>3868</v>
      </c>
      <c r="OED244" s="1188"/>
      <c r="OEE244" s="1188"/>
      <c r="OEF244" s="1188"/>
      <c r="OEG244" s="1188"/>
      <c r="OEH244" s="1188"/>
      <c r="OEI244" s="1188"/>
      <c r="OEJ244" s="1189"/>
      <c r="OEK244" s="1187" t="s">
        <v>3868</v>
      </c>
      <c r="OEL244" s="1188"/>
      <c r="OEM244" s="1188"/>
      <c r="OEN244" s="1188"/>
      <c r="OEO244" s="1188"/>
      <c r="OEP244" s="1188"/>
      <c r="OEQ244" s="1188"/>
      <c r="OER244" s="1189"/>
      <c r="OES244" s="1187" t="s">
        <v>3868</v>
      </c>
      <c r="OET244" s="1188"/>
      <c r="OEU244" s="1188"/>
      <c r="OEV244" s="1188"/>
      <c r="OEW244" s="1188"/>
      <c r="OEX244" s="1188"/>
      <c r="OEY244" s="1188"/>
      <c r="OEZ244" s="1189"/>
      <c r="OFA244" s="1187" t="s">
        <v>3868</v>
      </c>
      <c r="OFB244" s="1188"/>
      <c r="OFC244" s="1188"/>
      <c r="OFD244" s="1188"/>
      <c r="OFE244" s="1188"/>
      <c r="OFF244" s="1188"/>
      <c r="OFG244" s="1188"/>
      <c r="OFH244" s="1189"/>
      <c r="OFI244" s="1187" t="s">
        <v>3868</v>
      </c>
      <c r="OFJ244" s="1188"/>
      <c r="OFK244" s="1188"/>
      <c r="OFL244" s="1188"/>
      <c r="OFM244" s="1188"/>
      <c r="OFN244" s="1188"/>
      <c r="OFO244" s="1188"/>
      <c r="OFP244" s="1189"/>
      <c r="OFQ244" s="1187" t="s">
        <v>3868</v>
      </c>
      <c r="OFR244" s="1188"/>
      <c r="OFS244" s="1188"/>
      <c r="OFT244" s="1188"/>
      <c r="OFU244" s="1188"/>
      <c r="OFV244" s="1188"/>
      <c r="OFW244" s="1188"/>
      <c r="OFX244" s="1189"/>
      <c r="OFY244" s="1187" t="s">
        <v>3868</v>
      </c>
      <c r="OFZ244" s="1188"/>
      <c r="OGA244" s="1188"/>
      <c r="OGB244" s="1188"/>
      <c r="OGC244" s="1188"/>
      <c r="OGD244" s="1188"/>
      <c r="OGE244" s="1188"/>
      <c r="OGF244" s="1189"/>
      <c r="OGG244" s="1187" t="s">
        <v>3868</v>
      </c>
      <c r="OGH244" s="1188"/>
      <c r="OGI244" s="1188"/>
      <c r="OGJ244" s="1188"/>
      <c r="OGK244" s="1188"/>
      <c r="OGL244" s="1188"/>
      <c r="OGM244" s="1188"/>
      <c r="OGN244" s="1189"/>
      <c r="OGO244" s="1187" t="s">
        <v>3868</v>
      </c>
      <c r="OGP244" s="1188"/>
      <c r="OGQ244" s="1188"/>
      <c r="OGR244" s="1188"/>
      <c r="OGS244" s="1188"/>
      <c r="OGT244" s="1188"/>
      <c r="OGU244" s="1188"/>
      <c r="OGV244" s="1189"/>
      <c r="OGW244" s="1187" t="s">
        <v>3868</v>
      </c>
      <c r="OGX244" s="1188"/>
      <c r="OGY244" s="1188"/>
      <c r="OGZ244" s="1188"/>
      <c r="OHA244" s="1188"/>
      <c r="OHB244" s="1188"/>
      <c r="OHC244" s="1188"/>
      <c r="OHD244" s="1189"/>
      <c r="OHE244" s="1187" t="s">
        <v>3868</v>
      </c>
      <c r="OHF244" s="1188"/>
      <c r="OHG244" s="1188"/>
      <c r="OHH244" s="1188"/>
      <c r="OHI244" s="1188"/>
      <c r="OHJ244" s="1188"/>
      <c r="OHK244" s="1188"/>
      <c r="OHL244" s="1189"/>
      <c r="OHM244" s="1187" t="s">
        <v>3868</v>
      </c>
      <c r="OHN244" s="1188"/>
      <c r="OHO244" s="1188"/>
      <c r="OHP244" s="1188"/>
      <c r="OHQ244" s="1188"/>
      <c r="OHR244" s="1188"/>
      <c r="OHS244" s="1188"/>
      <c r="OHT244" s="1189"/>
      <c r="OHU244" s="1187" t="s">
        <v>3868</v>
      </c>
      <c r="OHV244" s="1188"/>
      <c r="OHW244" s="1188"/>
      <c r="OHX244" s="1188"/>
      <c r="OHY244" s="1188"/>
      <c r="OHZ244" s="1188"/>
      <c r="OIA244" s="1188"/>
      <c r="OIB244" s="1189"/>
      <c r="OIC244" s="1187" t="s">
        <v>3868</v>
      </c>
      <c r="OID244" s="1188"/>
      <c r="OIE244" s="1188"/>
      <c r="OIF244" s="1188"/>
      <c r="OIG244" s="1188"/>
      <c r="OIH244" s="1188"/>
      <c r="OII244" s="1188"/>
      <c r="OIJ244" s="1189"/>
      <c r="OIK244" s="1187" t="s">
        <v>3868</v>
      </c>
      <c r="OIL244" s="1188"/>
      <c r="OIM244" s="1188"/>
      <c r="OIN244" s="1188"/>
      <c r="OIO244" s="1188"/>
      <c r="OIP244" s="1188"/>
      <c r="OIQ244" s="1188"/>
      <c r="OIR244" s="1189"/>
      <c r="OIS244" s="1187" t="s">
        <v>3868</v>
      </c>
      <c r="OIT244" s="1188"/>
      <c r="OIU244" s="1188"/>
      <c r="OIV244" s="1188"/>
      <c r="OIW244" s="1188"/>
      <c r="OIX244" s="1188"/>
      <c r="OIY244" s="1188"/>
      <c r="OIZ244" s="1189"/>
      <c r="OJA244" s="1187" t="s">
        <v>3868</v>
      </c>
      <c r="OJB244" s="1188"/>
      <c r="OJC244" s="1188"/>
      <c r="OJD244" s="1188"/>
      <c r="OJE244" s="1188"/>
      <c r="OJF244" s="1188"/>
      <c r="OJG244" s="1188"/>
      <c r="OJH244" s="1189"/>
      <c r="OJI244" s="1187" t="s">
        <v>3868</v>
      </c>
      <c r="OJJ244" s="1188"/>
      <c r="OJK244" s="1188"/>
      <c r="OJL244" s="1188"/>
      <c r="OJM244" s="1188"/>
      <c r="OJN244" s="1188"/>
      <c r="OJO244" s="1188"/>
      <c r="OJP244" s="1189"/>
      <c r="OJQ244" s="1187" t="s">
        <v>3868</v>
      </c>
      <c r="OJR244" s="1188"/>
      <c r="OJS244" s="1188"/>
      <c r="OJT244" s="1188"/>
      <c r="OJU244" s="1188"/>
      <c r="OJV244" s="1188"/>
      <c r="OJW244" s="1188"/>
      <c r="OJX244" s="1189"/>
      <c r="OJY244" s="1187" t="s">
        <v>3868</v>
      </c>
      <c r="OJZ244" s="1188"/>
      <c r="OKA244" s="1188"/>
      <c r="OKB244" s="1188"/>
      <c r="OKC244" s="1188"/>
      <c r="OKD244" s="1188"/>
      <c r="OKE244" s="1188"/>
      <c r="OKF244" s="1189"/>
      <c r="OKG244" s="1187" t="s">
        <v>3868</v>
      </c>
      <c r="OKH244" s="1188"/>
      <c r="OKI244" s="1188"/>
      <c r="OKJ244" s="1188"/>
      <c r="OKK244" s="1188"/>
      <c r="OKL244" s="1188"/>
      <c r="OKM244" s="1188"/>
      <c r="OKN244" s="1189"/>
      <c r="OKO244" s="1187" t="s">
        <v>3868</v>
      </c>
      <c r="OKP244" s="1188"/>
      <c r="OKQ244" s="1188"/>
      <c r="OKR244" s="1188"/>
      <c r="OKS244" s="1188"/>
      <c r="OKT244" s="1188"/>
      <c r="OKU244" s="1188"/>
      <c r="OKV244" s="1189"/>
      <c r="OKW244" s="1187" t="s">
        <v>3868</v>
      </c>
      <c r="OKX244" s="1188"/>
      <c r="OKY244" s="1188"/>
      <c r="OKZ244" s="1188"/>
      <c r="OLA244" s="1188"/>
      <c r="OLB244" s="1188"/>
      <c r="OLC244" s="1188"/>
      <c r="OLD244" s="1189"/>
      <c r="OLE244" s="1187" t="s">
        <v>3868</v>
      </c>
      <c r="OLF244" s="1188"/>
      <c r="OLG244" s="1188"/>
      <c r="OLH244" s="1188"/>
      <c r="OLI244" s="1188"/>
      <c r="OLJ244" s="1188"/>
      <c r="OLK244" s="1188"/>
      <c r="OLL244" s="1189"/>
      <c r="OLM244" s="1187" t="s">
        <v>3868</v>
      </c>
      <c r="OLN244" s="1188"/>
      <c r="OLO244" s="1188"/>
      <c r="OLP244" s="1188"/>
      <c r="OLQ244" s="1188"/>
      <c r="OLR244" s="1188"/>
      <c r="OLS244" s="1188"/>
      <c r="OLT244" s="1189"/>
      <c r="OLU244" s="1187" t="s">
        <v>3868</v>
      </c>
      <c r="OLV244" s="1188"/>
      <c r="OLW244" s="1188"/>
      <c r="OLX244" s="1188"/>
      <c r="OLY244" s="1188"/>
      <c r="OLZ244" s="1188"/>
      <c r="OMA244" s="1188"/>
      <c r="OMB244" s="1189"/>
      <c r="OMC244" s="1187" t="s">
        <v>3868</v>
      </c>
      <c r="OMD244" s="1188"/>
      <c r="OME244" s="1188"/>
      <c r="OMF244" s="1188"/>
      <c r="OMG244" s="1188"/>
      <c r="OMH244" s="1188"/>
      <c r="OMI244" s="1188"/>
      <c r="OMJ244" s="1189"/>
      <c r="OMK244" s="1187" t="s">
        <v>3868</v>
      </c>
      <c r="OML244" s="1188"/>
      <c r="OMM244" s="1188"/>
      <c r="OMN244" s="1188"/>
      <c r="OMO244" s="1188"/>
      <c r="OMP244" s="1188"/>
      <c r="OMQ244" s="1188"/>
      <c r="OMR244" s="1189"/>
      <c r="OMS244" s="1187" t="s">
        <v>3868</v>
      </c>
      <c r="OMT244" s="1188"/>
      <c r="OMU244" s="1188"/>
      <c r="OMV244" s="1188"/>
      <c r="OMW244" s="1188"/>
      <c r="OMX244" s="1188"/>
      <c r="OMY244" s="1188"/>
      <c r="OMZ244" s="1189"/>
      <c r="ONA244" s="1187" t="s">
        <v>3868</v>
      </c>
      <c r="ONB244" s="1188"/>
      <c r="ONC244" s="1188"/>
      <c r="OND244" s="1188"/>
      <c r="ONE244" s="1188"/>
      <c r="ONF244" s="1188"/>
      <c r="ONG244" s="1188"/>
      <c r="ONH244" s="1189"/>
      <c r="ONI244" s="1187" t="s">
        <v>3868</v>
      </c>
      <c r="ONJ244" s="1188"/>
      <c r="ONK244" s="1188"/>
      <c r="ONL244" s="1188"/>
      <c r="ONM244" s="1188"/>
      <c r="ONN244" s="1188"/>
      <c r="ONO244" s="1188"/>
      <c r="ONP244" s="1189"/>
      <c r="ONQ244" s="1187" t="s">
        <v>3868</v>
      </c>
      <c r="ONR244" s="1188"/>
      <c r="ONS244" s="1188"/>
      <c r="ONT244" s="1188"/>
      <c r="ONU244" s="1188"/>
      <c r="ONV244" s="1188"/>
      <c r="ONW244" s="1188"/>
      <c r="ONX244" s="1189"/>
      <c r="ONY244" s="1187" t="s">
        <v>3868</v>
      </c>
      <c r="ONZ244" s="1188"/>
      <c r="OOA244" s="1188"/>
      <c r="OOB244" s="1188"/>
      <c r="OOC244" s="1188"/>
      <c r="OOD244" s="1188"/>
      <c r="OOE244" s="1188"/>
      <c r="OOF244" s="1189"/>
      <c r="OOG244" s="1187" t="s">
        <v>3868</v>
      </c>
      <c r="OOH244" s="1188"/>
      <c r="OOI244" s="1188"/>
      <c r="OOJ244" s="1188"/>
      <c r="OOK244" s="1188"/>
      <c r="OOL244" s="1188"/>
      <c r="OOM244" s="1188"/>
      <c r="OON244" s="1189"/>
      <c r="OOO244" s="1187" t="s">
        <v>3868</v>
      </c>
      <c r="OOP244" s="1188"/>
      <c r="OOQ244" s="1188"/>
      <c r="OOR244" s="1188"/>
      <c r="OOS244" s="1188"/>
      <c r="OOT244" s="1188"/>
      <c r="OOU244" s="1188"/>
      <c r="OOV244" s="1189"/>
      <c r="OOW244" s="1187" t="s">
        <v>3868</v>
      </c>
      <c r="OOX244" s="1188"/>
      <c r="OOY244" s="1188"/>
      <c r="OOZ244" s="1188"/>
      <c r="OPA244" s="1188"/>
      <c r="OPB244" s="1188"/>
      <c r="OPC244" s="1188"/>
      <c r="OPD244" s="1189"/>
      <c r="OPE244" s="1187" t="s">
        <v>3868</v>
      </c>
      <c r="OPF244" s="1188"/>
      <c r="OPG244" s="1188"/>
      <c r="OPH244" s="1188"/>
      <c r="OPI244" s="1188"/>
      <c r="OPJ244" s="1188"/>
      <c r="OPK244" s="1188"/>
      <c r="OPL244" s="1189"/>
      <c r="OPM244" s="1187" t="s">
        <v>3868</v>
      </c>
      <c r="OPN244" s="1188"/>
      <c r="OPO244" s="1188"/>
      <c r="OPP244" s="1188"/>
      <c r="OPQ244" s="1188"/>
      <c r="OPR244" s="1188"/>
      <c r="OPS244" s="1188"/>
      <c r="OPT244" s="1189"/>
      <c r="OPU244" s="1187" t="s">
        <v>3868</v>
      </c>
      <c r="OPV244" s="1188"/>
      <c r="OPW244" s="1188"/>
      <c r="OPX244" s="1188"/>
      <c r="OPY244" s="1188"/>
      <c r="OPZ244" s="1188"/>
      <c r="OQA244" s="1188"/>
      <c r="OQB244" s="1189"/>
      <c r="OQC244" s="1187" t="s">
        <v>3868</v>
      </c>
      <c r="OQD244" s="1188"/>
      <c r="OQE244" s="1188"/>
      <c r="OQF244" s="1188"/>
      <c r="OQG244" s="1188"/>
      <c r="OQH244" s="1188"/>
      <c r="OQI244" s="1188"/>
      <c r="OQJ244" s="1189"/>
      <c r="OQK244" s="1187" t="s">
        <v>3868</v>
      </c>
      <c r="OQL244" s="1188"/>
      <c r="OQM244" s="1188"/>
      <c r="OQN244" s="1188"/>
      <c r="OQO244" s="1188"/>
      <c r="OQP244" s="1188"/>
      <c r="OQQ244" s="1188"/>
      <c r="OQR244" s="1189"/>
      <c r="OQS244" s="1187" t="s">
        <v>3868</v>
      </c>
      <c r="OQT244" s="1188"/>
      <c r="OQU244" s="1188"/>
      <c r="OQV244" s="1188"/>
      <c r="OQW244" s="1188"/>
      <c r="OQX244" s="1188"/>
      <c r="OQY244" s="1188"/>
      <c r="OQZ244" s="1189"/>
      <c r="ORA244" s="1187" t="s">
        <v>3868</v>
      </c>
      <c r="ORB244" s="1188"/>
      <c r="ORC244" s="1188"/>
      <c r="ORD244" s="1188"/>
      <c r="ORE244" s="1188"/>
      <c r="ORF244" s="1188"/>
      <c r="ORG244" s="1188"/>
      <c r="ORH244" s="1189"/>
      <c r="ORI244" s="1187" t="s">
        <v>3868</v>
      </c>
      <c r="ORJ244" s="1188"/>
      <c r="ORK244" s="1188"/>
      <c r="ORL244" s="1188"/>
      <c r="ORM244" s="1188"/>
      <c r="ORN244" s="1188"/>
      <c r="ORO244" s="1188"/>
      <c r="ORP244" s="1189"/>
      <c r="ORQ244" s="1187" t="s">
        <v>3868</v>
      </c>
      <c r="ORR244" s="1188"/>
      <c r="ORS244" s="1188"/>
      <c r="ORT244" s="1188"/>
      <c r="ORU244" s="1188"/>
      <c r="ORV244" s="1188"/>
      <c r="ORW244" s="1188"/>
      <c r="ORX244" s="1189"/>
      <c r="ORY244" s="1187" t="s">
        <v>3868</v>
      </c>
      <c r="ORZ244" s="1188"/>
      <c r="OSA244" s="1188"/>
      <c r="OSB244" s="1188"/>
      <c r="OSC244" s="1188"/>
      <c r="OSD244" s="1188"/>
      <c r="OSE244" s="1188"/>
      <c r="OSF244" s="1189"/>
      <c r="OSG244" s="1187" t="s">
        <v>3868</v>
      </c>
      <c r="OSH244" s="1188"/>
      <c r="OSI244" s="1188"/>
      <c r="OSJ244" s="1188"/>
      <c r="OSK244" s="1188"/>
      <c r="OSL244" s="1188"/>
      <c r="OSM244" s="1188"/>
      <c r="OSN244" s="1189"/>
      <c r="OSO244" s="1187" t="s">
        <v>3868</v>
      </c>
      <c r="OSP244" s="1188"/>
      <c r="OSQ244" s="1188"/>
      <c r="OSR244" s="1188"/>
      <c r="OSS244" s="1188"/>
      <c r="OST244" s="1188"/>
      <c r="OSU244" s="1188"/>
      <c r="OSV244" s="1189"/>
      <c r="OSW244" s="1187" t="s">
        <v>3868</v>
      </c>
      <c r="OSX244" s="1188"/>
      <c r="OSY244" s="1188"/>
      <c r="OSZ244" s="1188"/>
      <c r="OTA244" s="1188"/>
      <c r="OTB244" s="1188"/>
      <c r="OTC244" s="1188"/>
      <c r="OTD244" s="1189"/>
      <c r="OTE244" s="1187" t="s">
        <v>3868</v>
      </c>
      <c r="OTF244" s="1188"/>
      <c r="OTG244" s="1188"/>
      <c r="OTH244" s="1188"/>
      <c r="OTI244" s="1188"/>
      <c r="OTJ244" s="1188"/>
      <c r="OTK244" s="1188"/>
      <c r="OTL244" s="1189"/>
      <c r="OTM244" s="1187" t="s">
        <v>3868</v>
      </c>
      <c r="OTN244" s="1188"/>
      <c r="OTO244" s="1188"/>
      <c r="OTP244" s="1188"/>
      <c r="OTQ244" s="1188"/>
      <c r="OTR244" s="1188"/>
      <c r="OTS244" s="1188"/>
      <c r="OTT244" s="1189"/>
      <c r="OTU244" s="1187" t="s">
        <v>3868</v>
      </c>
      <c r="OTV244" s="1188"/>
      <c r="OTW244" s="1188"/>
      <c r="OTX244" s="1188"/>
      <c r="OTY244" s="1188"/>
      <c r="OTZ244" s="1188"/>
      <c r="OUA244" s="1188"/>
      <c r="OUB244" s="1189"/>
      <c r="OUC244" s="1187" t="s">
        <v>3868</v>
      </c>
      <c r="OUD244" s="1188"/>
      <c r="OUE244" s="1188"/>
      <c r="OUF244" s="1188"/>
      <c r="OUG244" s="1188"/>
      <c r="OUH244" s="1188"/>
      <c r="OUI244" s="1188"/>
      <c r="OUJ244" s="1189"/>
      <c r="OUK244" s="1187" t="s">
        <v>3868</v>
      </c>
      <c r="OUL244" s="1188"/>
      <c r="OUM244" s="1188"/>
      <c r="OUN244" s="1188"/>
      <c r="OUO244" s="1188"/>
      <c r="OUP244" s="1188"/>
      <c r="OUQ244" s="1188"/>
      <c r="OUR244" s="1189"/>
      <c r="OUS244" s="1187" t="s">
        <v>3868</v>
      </c>
      <c r="OUT244" s="1188"/>
      <c r="OUU244" s="1188"/>
      <c r="OUV244" s="1188"/>
      <c r="OUW244" s="1188"/>
      <c r="OUX244" s="1188"/>
      <c r="OUY244" s="1188"/>
      <c r="OUZ244" s="1189"/>
      <c r="OVA244" s="1187" t="s">
        <v>3868</v>
      </c>
      <c r="OVB244" s="1188"/>
      <c r="OVC244" s="1188"/>
      <c r="OVD244" s="1188"/>
      <c r="OVE244" s="1188"/>
      <c r="OVF244" s="1188"/>
      <c r="OVG244" s="1188"/>
      <c r="OVH244" s="1189"/>
      <c r="OVI244" s="1187" t="s">
        <v>3868</v>
      </c>
      <c r="OVJ244" s="1188"/>
      <c r="OVK244" s="1188"/>
      <c r="OVL244" s="1188"/>
      <c r="OVM244" s="1188"/>
      <c r="OVN244" s="1188"/>
      <c r="OVO244" s="1188"/>
      <c r="OVP244" s="1189"/>
      <c r="OVQ244" s="1187" t="s">
        <v>3868</v>
      </c>
      <c r="OVR244" s="1188"/>
      <c r="OVS244" s="1188"/>
      <c r="OVT244" s="1188"/>
      <c r="OVU244" s="1188"/>
      <c r="OVV244" s="1188"/>
      <c r="OVW244" s="1188"/>
      <c r="OVX244" s="1189"/>
      <c r="OVY244" s="1187" t="s">
        <v>3868</v>
      </c>
      <c r="OVZ244" s="1188"/>
      <c r="OWA244" s="1188"/>
      <c r="OWB244" s="1188"/>
      <c r="OWC244" s="1188"/>
      <c r="OWD244" s="1188"/>
      <c r="OWE244" s="1188"/>
      <c r="OWF244" s="1189"/>
      <c r="OWG244" s="1187" t="s">
        <v>3868</v>
      </c>
      <c r="OWH244" s="1188"/>
      <c r="OWI244" s="1188"/>
      <c r="OWJ244" s="1188"/>
      <c r="OWK244" s="1188"/>
      <c r="OWL244" s="1188"/>
      <c r="OWM244" s="1188"/>
      <c r="OWN244" s="1189"/>
      <c r="OWO244" s="1187" t="s">
        <v>3868</v>
      </c>
      <c r="OWP244" s="1188"/>
      <c r="OWQ244" s="1188"/>
      <c r="OWR244" s="1188"/>
      <c r="OWS244" s="1188"/>
      <c r="OWT244" s="1188"/>
      <c r="OWU244" s="1188"/>
      <c r="OWV244" s="1189"/>
      <c r="OWW244" s="1187" t="s">
        <v>3868</v>
      </c>
      <c r="OWX244" s="1188"/>
      <c r="OWY244" s="1188"/>
      <c r="OWZ244" s="1188"/>
      <c r="OXA244" s="1188"/>
      <c r="OXB244" s="1188"/>
      <c r="OXC244" s="1188"/>
      <c r="OXD244" s="1189"/>
      <c r="OXE244" s="1187" t="s">
        <v>3868</v>
      </c>
      <c r="OXF244" s="1188"/>
      <c r="OXG244" s="1188"/>
      <c r="OXH244" s="1188"/>
      <c r="OXI244" s="1188"/>
      <c r="OXJ244" s="1188"/>
      <c r="OXK244" s="1188"/>
      <c r="OXL244" s="1189"/>
      <c r="OXM244" s="1187" t="s">
        <v>3868</v>
      </c>
      <c r="OXN244" s="1188"/>
      <c r="OXO244" s="1188"/>
      <c r="OXP244" s="1188"/>
      <c r="OXQ244" s="1188"/>
      <c r="OXR244" s="1188"/>
      <c r="OXS244" s="1188"/>
      <c r="OXT244" s="1189"/>
      <c r="OXU244" s="1187" t="s">
        <v>3868</v>
      </c>
      <c r="OXV244" s="1188"/>
      <c r="OXW244" s="1188"/>
      <c r="OXX244" s="1188"/>
      <c r="OXY244" s="1188"/>
      <c r="OXZ244" s="1188"/>
      <c r="OYA244" s="1188"/>
      <c r="OYB244" s="1189"/>
      <c r="OYC244" s="1187" t="s">
        <v>3868</v>
      </c>
      <c r="OYD244" s="1188"/>
      <c r="OYE244" s="1188"/>
      <c r="OYF244" s="1188"/>
      <c r="OYG244" s="1188"/>
      <c r="OYH244" s="1188"/>
      <c r="OYI244" s="1188"/>
      <c r="OYJ244" s="1189"/>
      <c r="OYK244" s="1187" t="s">
        <v>3868</v>
      </c>
      <c r="OYL244" s="1188"/>
      <c r="OYM244" s="1188"/>
      <c r="OYN244" s="1188"/>
      <c r="OYO244" s="1188"/>
      <c r="OYP244" s="1188"/>
      <c r="OYQ244" s="1188"/>
      <c r="OYR244" s="1189"/>
      <c r="OYS244" s="1187" t="s">
        <v>3868</v>
      </c>
      <c r="OYT244" s="1188"/>
      <c r="OYU244" s="1188"/>
      <c r="OYV244" s="1188"/>
      <c r="OYW244" s="1188"/>
      <c r="OYX244" s="1188"/>
      <c r="OYY244" s="1188"/>
      <c r="OYZ244" s="1189"/>
      <c r="OZA244" s="1187" t="s">
        <v>3868</v>
      </c>
      <c r="OZB244" s="1188"/>
      <c r="OZC244" s="1188"/>
      <c r="OZD244" s="1188"/>
      <c r="OZE244" s="1188"/>
      <c r="OZF244" s="1188"/>
      <c r="OZG244" s="1188"/>
      <c r="OZH244" s="1189"/>
      <c r="OZI244" s="1187" t="s">
        <v>3868</v>
      </c>
      <c r="OZJ244" s="1188"/>
      <c r="OZK244" s="1188"/>
      <c r="OZL244" s="1188"/>
      <c r="OZM244" s="1188"/>
      <c r="OZN244" s="1188"/>
      <c r="OZO244" s="1188"/>
      <c r="OZP244" s="1189"/>
      <c r="OZQ244" s="1187" t="s">
        <v>3868</v>
      </c>
      <c r="OZR244" s="1188"/>
      <c r="OZS244" s="1188"/>
      <c r="OZT244" s="1188"/>
      <c r="OZU244" s="1188"/>
      <c r="OZV244" s="1188"/>
      <c r="OZW244" s="1188"/>
      <c r="OZX244" s="1189"/>
      <c r="OZY244" s="1187" t="s">
        <v>3868</v>
      </c>
      <c r="OZZ244" s="1188"/>
      <c r="PAA244" s="1188"/>
      <c r="PAB244" s="1188"/>
      <c r="PAC244" s="1188"/>
      <c r="PAD244" s="1188"/>
      <c r="PAE244" s="1188"/>
      <c r="PAF244" s="1189"/>
      <c r="PAG244" s="1187" t="s">
        <v>3868</v>
      </c>
      <c r="PAH244" s="1188"/>
      <c r="PAI244" s="1188"/>
      <c r="PAJ244" s="1188"/>
      <c r="PAK244" s="1188"/>
      <c r="PAL244" s="1188"/>
      <c r="PAM244" s="1188"/>
      <c r="PAN244" s="1189"/>
      <c r="PAO244" s="1187" t="s">
        <v>3868</v>
      </c>
      <c r="PAP244" s="1188"/>
      <c r="PAQ244" s="1188"/>
      <c r="PAR244" s="1188"/>
      <c r="PAS244" s="1188"/>
      <c r="PAT244" s="1188"/>
      <c r="PAU244" s="1188"/>
      <c r="PAV244" s="1189"/>
      <c r="PAW244" s="1187" t="s">
        <v>3868</v>
      </c>
      <c r="PAX244" s="1188"/>
      <c r="PAY244" s="1188"/>
      <c r="PAZ244" s="1188"/>
      <c r="PBA244" s="1188"/>
      <c r="PBB244" s="1188"/>
      <c r="PBC244" s="1188"/>
      <c r="PBD244" s="1189"/>
      <c r="PBE244" s="1187" t="s">
        <v>3868</v>
      </c>
      <c r="PBF244" s="1188"/>
      <c r="PBG244" s="1188"/>
      <c r="PBH244" s="1188"/>
      <c r="PBI244" s="1188"/>
      <c r="PBJ244" s="1188"/>
      <c r="PBK244" s="1188"/>
      <c r="PBL244" s="1189"/>
      <c r="PBM244" s="1187" t="s">
        <v>3868</v>
      </c>
      <c r="PBN244" s="1188"/>
      <c r="PBO244" s="1188"/>
      <c r="PBP244" s="1188"/>
      <c r="PBQ244" s="1188"/>
      <c r="PBR244" s="1188"/>
      <c r="PBS244" s="1188"/>
      <c r="PBT244" s="1189"/>
      <c r="PBU244" s="1187" t="s">
        <v>3868</v>
      </c>
      <c r="PBV244" s="1188"/>
      <c r="PBW244" s="1188"/>
      <c r="PBX244" s="1188"/>
      <c r="PBY244" s="1188"/>
      <c r="PBZ244" s="1188"/>
      <c r="PCA244" s="1188"/>
      <c r="PCB244" s="1189"/>
      <c r="PCC244" s="1187" t="s">
        <v>3868</v>
      </c>
      <c r="PCD244" s="1188"/>
      <c r="PCE244" s="1188"/>
      <c r="PCF244" s="1188"/>
      <c r="PCG244" s="1188"/>
      <c r="PCH244" s="1188"/>
      <c r="PCI244" s="1188"/>
      <c r="PCJ244" s="1189"/>
      <c r="PCK244" s="1187" t="s">
        <v>3868</v>
      </c>
      <c r="PCL244" s="1188"/>
      <c r="PCM244" s="1188"/>
      <c r="PCN244" s="1188"/>
      <c r="PCO244" s="1188"/>
      <c r="PCP244" s="1188"/>
      <c r="PCQ244" s="1188"/>
      <c r="PCR244" s="1189"/>
      <c r="PCS244" s="1187" t="s">
        <v>3868</v>
      </c>
      <c r="PCT244" s="1188"/>
      <c r="PCU244" s="1188"/>
      <c r="PCV244" s="1188"/>
      <c r="PCW244" s="1188"/>
      <c r="PCX244" s="1188"/>
      <c r="PCY244" s="1188"/>
      <c r="PCZ244" s="1189"/>
      <c r="PDA244" s="1187" t="s">
        <v>3868</v>
      </c>
      <c r="PDB244" s="1188"/>
      <c r="PDC244" s="1188"/>
      <c r="PDD244" s="1188"/>
      <c r="PDE244" s="1188"/>
      <c r="PDF244" s="1188"/>
      <c r="PDG244" s="1188"/>
      <c r="PDH244" s="1189"/>
      <c r="PDI244" s="1187" t="s">
        <v>3868</v>
      </c>
      <c r="PDJ244" s="1188"/>
      <c r="PDK244" s="1188"/>
      <c r="PDL244" s="1188"/>
      <c r="PDM244" s="1188"/>
      <c r="PDN244" s="1188"/>
      <c r="PDO244" s="1188"/>
      <c r="PDP244" s="1189"/>
      <c r="PDQ244" s="1187" t="s">
        <v>3868</v>
      </c>
      <c r="PDR244" s="1188"/>
      <c r="PDS244" s="1188"/>
      <c r="PDT244" s="1188"/>
      <c r="PDU244" s="1188"/>
      <c r="PDV244" s="1188"/>
      <c r="PDW244" s="1188"/>
      <c r="PDX244" s="1189"/>
      <c r="PDY244" s="1187" t="s">
        <v>3868</v>
      </c>
      <c r="PDZ244" s="1188"/>
      <c r="PEA244" s="1188"/>
      <c r="PEB244" s="1188"/>
      <c r="PEC244" s="1188"/>
      <c r="PED244" s="1188"/>
      <c r="PEE244" s="1188"/>
      <c r="PEF244" s="1189"/>
      <c r="PEG244" s="1187" t="s">
        <v>3868</v>
      </c>
      <c r="PEH244" s="1188"/>
      <c r="PEI244" s="1188"/>
      <c r="PEJ244" s="1188"/>
      <c r="PEK244" s="1188"/>
      <c r="PEL244" s="1188"/>
      <c r="PEM244" s="1188"/>
      <c r="PEN244" s="1189"/>
      <c r="PEO244" s="1187" t="s">
        <v>3868</v>
      </c>
      <c r="PEP244" s="1188"/>
      <c r="PEQ244" s="1188"/>
      <c r="PER244" s="1188"/>
      <c r="PES244" s="1188"/>
      <c r="PET244" s="1188"/>
      <c r="PEU244" s="1188"/>
      <c r="PEV244" s="1189"/>
      <c r="PEW244" s="1187" t="s">
        <v>3868</v>
      </c>
      <c r="PEX244" s="1188"/>
      <c r="PEY244" s="1188"/>
      <c r="PEZ244" s="1188"/>
      <c r="PFA244" s="1188"/>
      <c r="PFB244" s="1188"/>
      <c r="PFC244" s="1188"/>
      <c r="PFD244" s="1189"/>
      <c r="PFE244" s="1187" t="s">
        <v>3868</v>
      </c>
      <c r="PFF244" s="1188"/>
      <c r="PFG244" s="1188"/>
      <c r="PFH244" s="1188"/>
      <c r="PFI244" s="1188"/>
      <c r="PFJ244" s="1188"/>
      <c r="PFK244" s="1188"/>
      <c r="PFL244" s="1189"/>
      <c r="PFM244" s="1187" t="s">
        <v>3868</v>
      </c>
      <c r="PFN244" s="1188"/>
      <c r="PFO244" s="1188"/>
      <c r="PFP244" s="1188"/>
      <c r="PFQ244" s="1188"/>
      <c r="PFR244" s="1188"/>
      <c r="PFS244" s="1188"/>
      <c r="PFT244" s="1189"/>
      <c r="PFU244" s="1187" t="s">
        <v>3868</v>
      </c>
      <c r="PFV244" s="1188"/>
      <c r="PFW244" s="1188"/>
      <c r="PFX244" s="1188"/>
      <c r="PFY244" s="1188"/>
      <c r="PFZ244" s="1188"/>
      <c r="PGA244" s="1188"/>
      <c r="PGB244" s="1189"/>
      <c r="PGC244" s="1187" t="s">
        <v>3868</v>
      </c>
      <c r="PGD244" s="1188"/>
      <c r="PGE244" s="1188"/>
      <c r="PGF244" s="1188"/>
      <c r="PGG244" s="1188"/>
      <c r="PGH244" s="1188"/>
      <c r="PGI244" s="1188"/>
      <c r="PGJ244" s="1189"/>
      <c r="PGK244" s="1187" t="s">
        <v>3868</v>
      </c>
      <c r="PGL244" s="1188"/>
      <c r="PGM244" s="1188"/>
      <c r="PGN244" s="1188"/>
      <c r="PGO244" s="1188"/>
      <c r="PGP244" s="1188"/>
      <c r="PGQ244" s="1188"/>
      <c r="PGR244" s="1189"/>
      <c r="PGS244" s="1187" t="s">
        <v>3868</v>
      </c>
      <c r="PGT244" s="1188"/>
      <c r="PGU244" s="1188"/>
      <c r="PGV244" s="1188"/>
      <c r="PGW244" s="1188"/>
      <c r="PGX244" s="1188"/>
      <c r="PGY244" s="1188"/>
      <c r="PGZ244" s="1189"/>
      <c r="PHA244" s="1187" t="s">
        <v>3868</v>
      </c>
      <c r="PHB244" s="1188"/>
      <c r="PHC244" s="1188"/>
      <c r="PHD244" s="1188"/>
      <c r="PHE244" s="1188"/>
      <c r="PHF244" s="1188"/>
      <c r="PHG244" s="1188"/>
      <c r="PHH244" s="1189"/>
      <c r="PHI244" s="1187" t="s">
        <v>3868</v>
      </c>
      <c r="PHJ244" s="1188"/>
      <c r="PHK244" s="1188"/>
      <c r="PHL244" s="1188"/>
      <c r="PHM244" s="1188"/>
      <c r="PHN244" s="1188"/>
      <c r="PHO244" s="1188"/>
      <c r="PHP244" s="1189"/>
      <c r="PHQ244" s="1187" t="s">
        <v>3868</v>
      </c>
      <c r="PHR244" s="1188"/>
      <c r="PHS244" s="1188"/>
      <c r="PHT244" s="1188"/>
      <c r="PHU244" s="1188"/>
      <c r="PHV244" s="1188"/>
      <c r="PHW244" s="1188"/>
      <c r="PHX244" s="1189"/>
      <c r="PHY244" s="1187" t="s">
        <v>3868</v>
      </c>
      <c r="PHZ244" s="1188"/>
      <c r="PIA244" s="1188"/>
      <c r="PIB244" s="1188"/>
      <c r="PIC244" s="1188"/>
      <c r="PID244" s="1188"/>
      <c r="PIE244" s="1188"/>
      <c r="PIF244" s="1189"/>
      <c r="PIG244" s="1187" t="s">
        <v>3868</v>
      </c>
      <c r="PIH244" s="1188"/>
      <c r="PII244" s="1188"/>
      <c r="PIJ244" s="1188"/>
      <c r="PIK244" s="1188"/>
      <c r="PIL244" s="1188"/>
      <c r="PIM244" s="1188"/>
      <c r="PIN244" s="1189"/>
      <c r="PIO244" s="1187" t="s">
        <v>3868</v>
      </c>
      <c r="PIP244" s="1188"/>
      <c r="PIQ244" s="1188"/>
      <c r="PIR244" s="1188"/>
      <c r="PIS244" s="1188"/>
      <c r="PIT244" s="1188"/>
      <c r="PIU244" s="1188"/>
      <c r="PIV244" s="1189"/>
      <c r="PIW244" s="1187" t="s">
        <v>3868</v>
      </c>
      <c r="PIX244" s="1188"/>
      <c r="PIY244" s="1188"/>
      <c r="PIZ244" s="1188"/>
      <c r="PJA244" s="1188"/>
      <c r="PJB244" s="1188"/>
      <c r="PJC244" s="1188"/>
      <c r="PJD244" s="1189"/>
      <c r="PJE244" s="1187" t="s">
        <v>3868</v>
      </c>
      <c r="PJF244" s="1188"/>
      <c r="PJG244" s="1188"/>
      <c r="PJH244" s="1188"/>
      <c r="PJI244" s="1188"/>
      <c r="PJJ244" s="1188"/>
      <c r="PJK244" s="1188"/>
      <c r="PJL244" s="1189"/>
      <c r="PJM244" s="1187" t="s">
        <v>3868</v>
      </c>
      <c r="PJN244" s="1188"/>
      <c r="PJO244" s="1188"/>
      <c r="PJP244" s="1188"/>
      <c r="PJQ244" s="1188"/>
      <c r="PJR244" s="1188"/>
      <c r="PJS244" s="1188"/>
      <c r="PJT244" s="1189"/>
      <c r="PJU244" s="1187" t="s">
        <v>3868</v>
      </c>
      <c r="PJV244" s="1188"/>
      <c r="PJW244" s="1188"/>
      <c r="PJX244" s="1188"/>
      <c r="PJY244" s="1188"/>
      <c r="PJZ244" s="1188"/>
      <c r="PKA244" s="1188"/>
      <c r="PKB244" s="1189"/>
      <c r="PKC244" s="1187" t="s">
        <v>3868</v>
      </c>
      <c r="PKD244" s="1188"/>
      <c r="PKE244" s="1188"/>
      <c r="PKF244" s="1188"/>
      <c r="PKG244" s="1188"/>
      <c r="PKH244" s="1188"/>
      <c r="PKI244" s="1188"/>
      <c r="PKJ244" s="1189"/>
      <c r="PKK244" s="1187" t="s">
        <v>3868</v>
      </c>
      <c r="PKL244" s="1188"/>
      <c r="PKM244" s="1188"/>
      <c r="PKN244" s="1188"/>
      <c r="PKO244" s="1188"/>
      <c r="PKP244" s="1188"/>
      <c r="PKQ244" s="1188"/>
      <c r="PKR244" s="1189"/>
      <c r="PKS244" s="1187" t="s">
        <v>3868</v>
      </c>
      <c r="PKT244" s="1188"/>
      <c r="PKU244" s="1188"/>
      <c r="PKV244" s="1188"/>
      <c r="PKW244" s="1188"/>
      <c r="PKX244" s="1188"/>
      <c r="PKY244" s="1188"/>
      <c r="PKZ244" s="1189"/>
      <c r="PLA244" s="1187" t="s">
        <v>3868</v>
      </c>
      <c r="PLB244" s="1188"/>
      <c r="PLC244" s="1188"/>
      <c r="PLD244" s="1188"/>
      <c r="PLE244" s="1188"/>
      <c r="PLF244" s="1188"/>
      <c r="PLG244" s="1188"/>
      <c r="PLH244" s="1189"/>
      <c r="PLI244" s="1187" t="s">
        <v>3868</v>
      </c>
      <c r="PLJ244" s="1188"/>
      <c r="PLK244" s="1188"/>
      <c r="PLL244" s="1188"/>
      <c r="PLM244" s="1188"/>
      <c r="PLN244" s="1188"/>
      <c r="PLO244" s="1188"/>
      <c r="PLP244" s="1189"/>
      <c r="PLQ244" s="1187" t="s">
        <v>3868</v>
      </c>
      <c r="PLR244" s="1188"/>
      <c r="PLS244" s="1188"/>
      <c r="PLT244" s="1188"/>
      <c r="PLU244" s="1188"/>
      <c r="PLV244" s="1188"/>
      <c r="PLW244" s="1188"/>
      <c r="PLX244" s="1189"/>
      <c r="PLY244" s="1187" t="s">
        <v>3868</v>
      </c>
      <c r="PLZ244" s="1188"/>
      <c r="PMA244" s="1188"/>
      <c r="PMB244" s="1188"/>
      <c r="PMC244" s="1188"/>
      <c r="PMD244" s="1188"/>
      <c r="PME244" s="1188"/>
      <c r="PMF244" s="1189"/>
      <c r="PMG244" s="1187" t="s">
        <v>3868</v>
      </c>
      <c r="PMH244" s="1188"/>
      <c r="PMI244" s="1188"/>
      <c r="PMJ244" s="1188"/>
      <c r="PMK244" s="1188"/>
      <c r="PML244" s="1188"/>
      <c r="PMM244" s="1188"/>
      <c r="PMN244" s="1189"/>
      <c r="PMO244" s="1187" t="s">
        <v>3868</v>
      </c>
      <c r="PMP244" s="1188"/>
      <c r="PMQ244" s="1188"/>
      <c r="PMR244" s="1188"/>
      <c r="PMS244" s="1188"/>
      <c r="PMT244" s="1188"/>
      <c r="PMU244" s="1188"/>
      <c r="PMV244" s="1189"/>
      <c r="PMW244" s="1187" t="s">
        <v>3868</v>
      </c>
      <c r="PMX244" s="1188"/>
      <c r="PMY244" s="1188"/>
      <c r="PMZ244" s="1188"/>
      <c r="PNA244" s="1188"/>
      <c r="PNB244" s="1188"/>
      <c r="PNC244" s="1188"/>
      <c r="PND244" s="1189"/>
      <c r="PNE244" s="1187" t="s">
        <v>3868</v>
      </c>
      <c r="PNF244" s="1188"/>
      <c r="PNG244" s="1188"/>
      <c r="PNH244" s="1188"/>
      <c r="PNI244" s="1188"/>
      <c r="PNJ244" s="1188"/>
      <c r="PNK244" s="1188"/>
      <c r="PNL244" s="1189"/>
      <c r="PNM244" s="1187" t="s">
        <v>3868</v>
      </c>
      <c r="PNN244" s="1188"/>
      <c r="PNO244" s="1188"/>
      <c r="PNP244" s="1188"/>
      <c r="PNQ244" s="1188"/>
      <c r="PNR244" s="1188"/>
      <c r="PNS244" s="1188"/>
      <c r="PNT244" s="1189"/>
      <c r="PNU244" s="1187" t="s">
        <v>3868</v>
      </c>
      <c r="PNV244" s="1188"/>
      <c r="PNW244" s="1188"/>
      <c r="PNX244" s="1188"/>
      <c r="PNY244" s="1188"/>
      <c r="PNZ244" s="1188"/>
      <c r="POA244" s="1188"/>
      <c r="POB244" s="1189"/>
      <c r="POC244" s="1187" t="s">
        <v>3868</v>
      </c>
      <c r="POD244" s="1188"/>
      <c r="POE244" s="1188"/>
      <c r="POF244" s="1188"/>
      <c r="POG244" s="1188"/>
      <c r="POH244" s="1188"/>
      <c r="POI244" s="1188"/>
      <c r="POJ244" s="1189"/>
      <c r="POK244" s="1187" t="s">
        <v>3868</v>
      </c>
      <c r="POL244" s="1188"/>
      <c r="POM244" s="1188"/>
      <c r="PON244" s="1188"/>
      <c r="POO244" s="1188"/>
      <c r="POP244" s="1188"/>
      <c r="POQ244" s="1188"/>
      <c r="POR244" s="1189"/>
      <c r="POS244" s="1187" t="s">
        <v>3868</v>
      </c>
      <c r="POT244" s="1188"/>
      <c r="POU244" s="1188"/>
      <c r="POV244" s="1188"/>
      <c r="POW244" s="1188"/>
      <c r="POX244" s="1188"/>
      <c r="POY244" s="1188"/>
      <c r="POZ244" s="1189"/>
      <c r="PPA244" s="1187" t="s">
        <v>3868</v>
      </c>
      <c r="PPB244" s="1188"/>
      <c r="PPC244" s="1188"/>
      <c r="PPD244" s="1188"/>
      <c r="PPE244" s="1188"/>
      <c r="PPF244" s="1188"/>
      <c r="PPG244" s="1188"/>
      <c r="PPH244" s="1189"/>
      <c r="PPI244" s="1187" t="s">
        <v>3868</v>
      </c>
      <c r="PPJ244" s="1188"/>
      <c r="PPK244" s="1188"/>
      <c r="PPL244" s="1188"/>
      <c r="PPM244" s="1188"/>
      <c r="PPN244" s="1188"/>
      <c r="PPO244" s="1188"/>
      <c r="PPP244" s="1189"/>
      <c r="PPQ244" s="1187" t="s">
        <v>3868</v>
      </c>
      <c r="PPR244" s="1188"/>
      <c r="PPS244" s="1188"/>
      <c r="PPT244" s="1188"/>
      <c r="PPU244" s="1188"/>
      <c r="PPV244" s="1188"/>
      <c r="PPW244" s="1188"/>
      <c r="PPX244" s="1189"/>
      <c r="PPY244" s="1187" t="s">
        <v>3868</v>
      </c>
      <c r="PPZ244" s="1188"/>
      <c r="PQA244" s="1188"/>
      <c r="PQB244" s="1188"/>
      <c r="PQC244" s="1188"/>
      <c r="PQD244" s="1188"/>
      <c r="PQE244" s="1188"/>
      <c r="PQF244" s="1189"/>
      <c r="PQG244" s="1187" t="s">
        <v>3868</v>
      </c>
      <c r="PQH244" s="1188"/>
      <c r="PQI244" s="1188"/>
      <c r="PQJ244" s="1188"/>
      <c r="PQK244" s="1188"/>
      <c r="PQL244" s="1188"/>
      <c r="PQM244" s="1188"/>
      <c r="PQN244" s="1189"/>
      <c r="PQO244" s="1187" t="s">
        <v>3868</v>
      </c>
      <c r="PQP244" s="1188"/>
      <c r="PQQ244" s="1188"/>
      <c r="PQR244" s="1188"/>
      <c r="PQS244" s="1188"/>
      <c r="PQT244" s="1188"/>
      <c r="PQU244" s="1188"/>
      <c r="PQV244" s="1189"/>
      <c r="PQW244" s="1187" t="s">
        <v>3868</v>
      </c>
      <c r="PQX244" s="1188"/>
      <c r="PQY244" s="1188"/>
      <c r="PQZ244" s="1188"/>
      <c r="PRA244" s="1188"/>
      <c r="PRB244" s="1188"/>
      <c r="PRC244" s="1188"/>
      <c r="PRD244" s="1189"/>
      <c r="PRE244" s="1187" t="s">
        <v>3868</v>
      </c>
      <c r="PRF244" s="1188"/>
      <c r="PRG244" s="1188"/>
      <c r="PRH244" s="1188"/>
      <c r="PRI244" s="1188"/>
      <c r="PRJ244" s="1188"/>
      <c r="PRK244" s="1188"/>
      <c r="PRL244" s="1189"/>
      <c r="PRM244" s="1187" t="s">
        <v>3868</v>
      </c>
      <c r="PRN244" s="1188"/>
      <c r="PRO244" s="1188"/>
      <c r="PRP244" s="1188"/>
      <c r="PRQ244" s="1188"/>
      <c r="PRR244" s="1188"/>
      <c r="PRS244" s="1188"/>
      <c r="PRT244" s="1189"/>
      <c r="PRU244" s="1187" t="s">
        <v>3868</v>
      </c>
      <c r="PRV244" s="1188"/>
      <c r="PRW244" s="1188"/>
      <c r="PRX244" s="1188"/>
      <c r="PRY244" s="1188"/>
      <c r="PRZ244" s="1188"/>
      <c r="PSA244" s="1188"/>
      <c r="PSB244" s="1189"/>
      <c r="PSC244" s="1187" t="s">
        <v>3868</v>
      </c>
      <c r="PSD244" s="1188"/>
      <c r="PSE244" s="1188"/>
      <c r="PSF244" s="1188"/>
      <c r="PSG244" s="1188"/>
      <c r="PSH244" s="1188"/>
      <c r="PSI244" s="1188"/>
      <c r="PSJ244" s="1189"/>
      <c r="PSK244" s="1187" t="s">
        <v>3868</v>
      </c>
      <c r="PSL244" s="1188"/>
      <c r="PSM244" s="1188"/>
      <c r="PSN244" s="1188"/>
      <c r="PSO244" s="1188"/>
      <c r="PSP244" s="1188"/>
      <c r="PSQ244" s="1188"/>
      <c r="PSR244" s="1189"/>
      <c r="PSS244" s="1187" t="s">
        <v>3868</v>
      </c>
      <c r="PST244" s="1188"/>
      <c r="PSU244" s="1188"/>
      <c r="PSV244" s="1188"/>
      <c r="PSW244" s="1188"/>
      <c r="PSX244" s="1188"/>
      <c r="PSY244" s="1188"/>
      <c r="PSZ244" s="1189"/>
      <c r="PTA244" s="1187" t="s">
        <v>3868</v>
      </c>
      <c r="PTB244" s="1188"/>
      <c r="PTC244" s="1188"/>
      <c r="PTD244" s="1188"/>
      <c r="PTE244" s="1188"/>
      <c r="PTF244" s="1188"/>
      <c r="PTG244" s="1188"/>
      <c r="PTH244" s="1189"/>
      <c r="PTI244" s="1187" t="s">
        <v>3868</v>
      </c>
      <c r="PTJ244" s="1188"/>
      <c r="PTK244" s="1188"/>
      <c r="PTL244" s="1188"/>
      <c r="PTM244" s="1188"/>
      <c r="PTN244" s="1188"/>
      <c r="PTO244" s="1188"/>
      <c r="PTP244" s="1189"/>
      <c r="PTQ244" s="1187" t="s">
        <v>3868</v>
      </c>
      <c r="PTR244" s="1188"/>
      <c r="PTS244" s="1188"/>
      <c r="PTT244" s="1188"/>
      <c r="PTU244" s="1188"/>
      <c r="PTV244" s="1188"/>
      <c r="PTW244" s="1188"/>
      <c r="PTX244" s="1189"/>
      <c r="PTY244" s="1187" t="s">
        <v>3868</v>
      </c>
      <c r="PTZ244" s="1188"/>
      <c r="PUA244" s="1188"/>
      <c r="PUB244" s="1188"/>
      <c r="PUC244" s="1188"/>
      <c r="PUD244" s="1188"/>
      <c r="PUE244" s="1188"/>
      <c r="PUF244" s="1189"/>
      <c r="PUG244" s="1187" t="s">
        <v>3868</v>
      </c>
      <c r="PUH244" s="1188"/>
      <c r="PUI244" s="1188"/>
      <c r="PUJ244" s="1188"/>
      <c r="PUK244" s="1188"/>
      <c r="PUL244" s="1188"/>
      <c r="PUM244" s="1188"/>
      <c r="PUN244" s="1189"/>
      <c r="PUO244" s="1187" t="s">
        <v>3868</v>
      </c>
      <c r="PUP244" s="1188"/>
      <c r="PUQ244" s="1188"/>
      <c r="PUR244" s="1188"/>
      <c r="PUS244" s="1188"/>
      <c r="PUT244" s="1188"/>
      <c r="PUU244" s="1188"/>
      <c r="PUV244" s="1189"/>
      <c r="PUW244" s="1187" t="s">
        <v>3868</v>
      </c>
      <c r="PUX244" s="1188"/>
      <c r="PUY244" s="1188"/>
      <c r="PUZ244" s="1188"/>
      <c r="PVA244" s="1188"/>
      <c r="PVB244" s="1188"/>
      <c r="PVC244" s="1188"/>
      <c r="PVD244" s="1189"/>
      <c r="PVE244" s="1187" t="s">
        <v>3868</v>
      </c>
      <c r="PVF244" s="1188"/>
      <c r="PVG244" s="1188"/>
      <c r="PVH244" s="1188"/>
      <c r="PVI244" s="1188"/>
      <c r="PVJ244" s="1188"/>
      <c r="PVK244" s="1188"/>
      <c r="PVL244" s="1189"/>
      <c r="PVM244" s="1187" t="s">
        <v>3868</v>
      </c>
      <c r="PVN244" s="1188"/>
      <c r="PVO244" s="1188"/>
      <c r="PVP244" s="1188"/>
      <c r="PVQ244" s="1188"/>
      <c r="PVR244" s="1188"/>
      <c r="PVS244" s="1188"/>
      <c r="PVT244" s="1189"/>
      <c r="PVU244" s="1187" t="s">
        <v>3868</v>
      </c>
      <c r="PVV244" s="1188"/>
      <c r="PVW244" s="1188"/>
      <c r="PVX244" s="1188"/>
      <c r="PVY244" s="1188"/>
      <c r="PVZ244" s="1188"/>
      <c r="PWA244" s="1188"/>
      <c r="PWB244" s="1189"/>
      <c r="PWC244" s="1187" t="s">
        <v>3868</v>
      </c>
      <c r="PWD244" s="1188"/>
      <c r="PWE244" s="1188"/>
      <c r="PWF244" s="1188"/>
      <c r="PWG244" s="1188"/>
      <c r="PWH244" s="1188"/>
      <c r="PWI244" s="1188"/>
      <c r="PWJ244" s="1189"/>
      <c r="PWK244" s="1187" t="s">
        <v>3868</v>
      </c>
      <c r="PWL244" s="1188"/>
      <c r="PWM244" s="1188"/>
      <c r="PWN244" s="1188"/>
      <c r="PWO244" s="1188"/>
      <c r="PWP244" s="1188"/>
      <c r="PWQ244" s="1188"/>
      <c r="PWR244" s="1189"/>
      <c r="PWS244" s="1187" t="s">
        <v>3868</v>
      </c>
      <c r="PWT244" s="1188"/>
      <c r="PWU244" s="1188"/>
      <c r="PWV244" s="1188"/>
      <c r="PWW244" s="1188"/>
      <c r="PWX244" s="1188"/>
      <c r="PWY244" s="1188"/>
      <c r="PWZ244" s="1189"/>
      <c r="PXA244" s="1187" t="s">
        <v>3868</v>
      </c>
      <c r="PXB244" s="1188"/>
      <c r="PXC244" s="1188"/>
      <c r="PXD244" s="1188"/>
      <c r="PXE244" s="1188"/>
      <c r="PXF244" s="1188"/>
      <c r="PXG244" s="1188"/>
      <c r="PXH244" s="1189"/>
      <c r="PXI244" s="1187" t="s">
        <v>3868</v>
      </c>
      <c r="PXJ244" s="1188"/>
      <c r="PXK244" s="1188"/>
      <c r="PXL244" s="1188"/>
      <c r="PXM244" s="1188"/>
      <c r="PXN244" s="1188"/>
      <c r="PXO244" s="1188"/>
      <c r="PXP244" s="1189"/>
      <c r="PXQ244" s="1187" t="s">
        <v>3868</v>
      </c>
      <c r="PXR244" s="1188"/>
      <c r="PXS244" s="1188"/>
      <c r="PXT244" s="1188"/>
      <c r="PXU244" s="1188"/>
      <c r="PXV244" s="1188"/>
      <c r="PXW244" s="1188"/>
      <c r="PXX244" s="1189"/>
      <c r="PXY244" s="1187" t="s">
        <v>3868</v>
      </c>
      <c r="PXZ244" s="1188"/>
      <c r="PYA244" s="1188"/>
      <c r="PYB244" s="1188"/>
      <c r="PYC244" s="1188"/>
      <c r="PYD244" s="1188"/>
      <c r="PYE244" s="1188"/>
      <c r="PYF244" s="1189"/>
      <c r="PYG244" s="1187" t="s">
        <v>3868</v>
      </c>
      <c r="PYH244" s="1188"/>
      <c r="PYI244" s="1188"/>
      <c r="PYJ244" s="1188"/>
      <c r="PYK244" s="1188"/>
      <c r="PYL244" s="1188"/>
      <c r="PYM244" s="1188"/>
      <c r="PYN244" s="1189"/>
      <c r="PYO244" s="1187" t="s">
        <v>3868</v>
      </c>
      <c r="PYP244" s="1188"/>
      <c r="PYQ244" s="1188"/>
      <c r="PYR244" s="1188"/>
      <c r="PYS244" s="1188"/>
      <c r="PYT244" s="1188"/>
      <c r="PYU244" s="1188"/>
      <c r="PYV244" s="1189"/>
      <c r="PYW244" s="1187" t="s">
        <v>3868</v>
      </c>
      <c r="PYX244" s="1188"/>
      <c r="PYY244" s="1188"/>
      <c r="PYZ244" s="1188"/>
      <c r="PZA244" s="1188"/>
      <c r="PZB244" s="1188"/>
      <c r="PZC244" s="1188"/>
      <c r="PZD244" s="1189"/>
      <c r="PZE244" s="1187" t="s">
        <v>3868</v>
      </c>
      <c r="PZF244" s="1188"/>
      <c r="PZG244" s="1188"/>
      <c r="PZH244" s="1188"/>
      <c r="PZI244" s="1188"/>
      <c r="PZJ244" s="1188"/>
      <c r="PZK244" s="1188"/>
      <c r="PZL244" s="1189"/>
      <c r="PZM244" s="1187" t="s">
        <v>3868</v>
      </c>
      <c r="PZN244" s="1188"/>
      <c r="PZO244" s="1188"/>
      <c r="PZP244" s="1188"/>
      <c r="PZQ244" s="1188"/>
      <c r="PZR244" s="1188"/>
      <c r="PZS244" s="1188"/>
      <c r="PZT244" s="1189"/>
      <c r="PZU244" s="1187" t="s">
        <v>3868</v>
      </c>
      <c r="PZV244" s="1188"/>
      <c r="PZW244" s="1188"/>
      <c r="PZX244" s="1188"/>
      <c r="PZY244" s="1188"/>
      <c r="PZZ244" s="1188"/>
      <c r="QAA244" s="1188"/>
      <c r="QAB244" s="1189"/>
      <c r="QAC244" s="1187" t="s">
        <v>3868</v>
      </c>
      <c r="QAD244" s="1188"/>
      <c r="QAE244" s="1188"/>
      <c r="QAF244" s="1188"/>
      <c r="QAG244" s="1188"/>
      <c r="QAH244" s="1188"/>
      <c r="QAI244" s="1188"/>
      <c r="QAJ244" s="1189"/>
      <c r="QAK244" s="1187" t="s">
        <v>3868</v>
      </c>
      <c r="QAL244" s="1188"/>
      <c r="QAM244" s="1188"/>
      <c r="QAN244" s="1188"/>
      <c r="QAO244" s="1188"/>
      <c r="QAP244" s="1188"/>
      <c r="QAQ244" s="1188"/>
      <c r="QAR244" s="1189"/>
      <c r="QAS244" s="1187" t="s">
        <v>3868</v>
      </c>
      <c r="QAT244" s="1188"/>
      <c r="QAU244" s="1188"/>
      <c r="QAV244" s="1188"/>
      <c r="QAW244" s="1188"/>
      <c r="QAX244" s="1188"/>
      <c r="QAY244" s="1188"/>
      <c r="QAZ244" s="1189"/>
      <c r="QBA244" s="1187" t="s">
        <v>3868</v>
      </c>
      <c r="QBB244" s="1188"/>
      <c r="QBC244" s="1188"/>
      <c r="QBD244" s="1188"/>
      <c r="QBE244" s="1188"/>
      <c r="QBF244" s="1188"/>
      <c r="QBG244" s="1188"/>
      <c r="QBH244" s="1189"/>
      <c r="QBI244" s="1187" t="s">
        <v>3868</v>
      </c>
      <c r="QBJ244" s="1188"/>
      <c r="QBK244" s="1188"/>
      <c r="QBL244" s="1188"/>
      <c r="QBM244" s="1188"/>
      <c r="QBN244" s="1188"/>
      <c r="QBO244" s="1188"/>
      <c r="QBP244" s="1189"/>
      <c r="QBQ244" s="1187" t="s">
        <v>3868</v>
      </c>
      <c r="QBR244" s="1188"/>
      <c r="QBS244" s="1188"/>
      <c r="QBT244" s="1188"/>
      <c r="QBU244" s="1188"/>
      <c r="QBV244" s="1188"/>
      <c r="QBW244" s="1188"/>
      <c r="QBX244" s="1189"/>
      <c r="QBY244" s="1187" t="s">
        <v>3868</v>
      </c>
      <c r="QBZ244" s="1188"/>
      <c r="QCA244" s="1188"/>
      <c r="QCB244" s="1188"/>
      <c r="QCC244" s="1188"/>
      <c r="QCD244" s="1188"/>
      <c r="QCE244" s="1188"/>
      <c r="QCF244" s="1189"/>
      <c r="QCG244" s="1187" t="s">
        <v>3868</v>
      </c>
      <c r="QCH244" s="1188"/>
      <c r="QCI244" s="1188"/>
      <c r="QCJ244" s="1188"/>
      <c r="QCK244" s="1188"/>
      <c r="QCL244" s="1188"/>
      <c r="QCM244" s="1188"/>
      <c r="QCN244" s="1189"/>
      <c r="QCO244" s="1187" t="s">
        <v>3868</v>
      </c>
      <c r="QCP244" s="1188"/>
      <c r="QCQ244" s="1188"/>
      <c r="QCR244" s="1188"/>
      <c r="QCS244" s="1188"/>
      <c r="QCT244" s="1188"/>
      <c r="QCU244" s="1188"/>
      <c r="QCV244" s="1189"/>
      <c r="QCW244" s="1187" t="s">
        <v>3868</v>
      </c>
      <c r="QCX244" s="1188"/>
      <c r="QCY244" s="1188"/>
      <c r="QCZ244" s="1188"/>
      <c r="QDA244" s="1188"/>
      <c r="QDB244" s="1188"/>
      <c r="QDC244" s="1188"/>
      <c r="QDD244" s="1189"/>
      <c r="QDE244" s="1187" t="s">
        <v>3868</v>
      </c>
      <c r="QDF244" s="1188"/>
      <c r="QDG244" s="1188"/>
      <c r="QDH244" s="1188"/>
      <c r="QDI244" s="1188"/>
      <c r="QDJ244" s="1188"/>
      <c r="QDK244" s="1188"/>
      <c r="QDL244" s="1189"/>
      <c r="QDM244" s="1187" t="s">
        <v>3868</v>
      </c>
      <c r="QDN244" s="1188"/>
      <c r="QDO244" s="1188"/>
      <c r="QDP244" s="1188"/>
      <c r="QDQ244" s="1188"/>
      <c r="QDR244" s="1188"/>
      <c r="QDS244" s="1188"/>
      <c r="QDT244" s="1189"/>
      <c r="QDU244" s="1187" t="s">
        <v>3868</v>
      </c>
      <c r="QDV244" s="1188"/>
      <c r="QDW244" s="1188"/>
      <c r="QDX244" s="1188"/>
      <c r="QDY244" s="1188"/>
      <c r="QDZ244" s="1188"/>
      <c r="QEA244" s="1188"/>
      <c r="QEB244" s="1189"/>
      <c r="QEC244" s="1187" t="s">
        <v>3868</v>
      </c>
      <c r="QED244" s="1188"/>
      <c r="QEE244" s="1188"/>
      <c r="QEF244" s="1188"/>
      <c r="QEG244" s="1188"/>
      <c r="QEH244" s="1188"/>
      <c r="QEI244" s="1188"/>
      <c r="QEJ244" s="1189"/>
      <c r="QEK244" s="1187" t="s">
        <v>3868</v>
      </c>
      <c r="QEL244" s="1188"/>
      <c r="QEM244" s="1188"/>
      <c r="QEN244" s="1188"/>
      <c r="QEO244" s="1188"/>
      <c r="QEP244" s="1188"/>
      <c r="QEQ244" s="1188"/>
      <c r="QER244" s="1189"/>
      <c r="QES244" s="1187" t="s">
        <v>3868</v>
      </c>
      <c r="QET244" s="1188"/>
      <c r="QEU244" s="1188"/>
      <c r="QEV244" s="1188"/>
      <c r="QEW244" s="1188"/>
      <c r="QEX244" s="1188"/>
      <c r="QEY244" s="1188"/>
      <c r="QEZ244" s="1189"/>
      <c r="QFA244" s="1187" t="s">
        <v>3868</v>
      </c>
      <c r="QFB244" s="1188"/>
      <c r="QFC244" s="1188"/>
      <c r="QFD244" s="1188"/>
      <c r="QFE244" s="1188"/>
      <c r="QFF244" s="1188"/>
      <c r="QFG244" s="1188"/>
      <c r="QFH244" s="1189"/>
      <c r="QFI244" s="1187" t="s">
        <v>3868</v>
      </c>
      <c r="QFJ244" s="1188"/>
      <c r="QFK244" s="1188"/>
      <c r="QFL244" s="1188"/>
      <c r="QFM244" s="1188"/>
      <c r="QFN244" s="1188"/>
      <c r="QFO244" s="1188"/>
      <c r="QFP244" s="1189"/>
      <c r="QFQ244" s="1187" t="s">
        <v>3868</v>
      </c>
      <c r="QFR244" s="1188"/>
      <c r="QFS244" s="1188"/>
      <c r="QFT244" s="1188"/>
      <c r="QFU244" s="1188"/>
      <c r="QFV244" s="1188"/>
      <c r="QFW244" s="1188"/>
      <c r="QFX244" s="1189"/>
      <c r="QFY244" s="1187" t="s">
        <v>3868</v>
      </c>
      <c r="QFZ244" s="1188"/>
      <c r="QGA244" s="1188"/>
      <c r="QGB244" s="1188"/>
      <c r="QGC244" s="1188"/>
      <c r="QGD244" s="1188"/>
      <c r="QGE244" s="1188"/>
      <c r="QGF244" s="1189"/>
      <c r="QGG244" s="1187" t="s">
        <v>3868</v>
      </c>
      <c r="QGH244" s="1188"/>
      <c r="QGI244" s="1188"/>
      <c r="QGJ244" s="1188"/>
      <c r="QGK244" s="1188"/>
      <c r="QGL244" s="1188"/>
      <c r="QGM244" s="1188"/>
      <c r="QGN244" s="1189"/>
      <c r="QGO244" s="1187" t="s">
        <v>3868</v>
      </c>
      <c r="QGP244" s="1188"/>
      <c r="QGQ244" s="1188"/>
      <c r="QGR244" s="1188"/>
      <c r="QGS244" s="1188"/>
      <c r="QGT244" s="1188"/>
      <c r="QGU244" s="1188"/>
      <c r="QGV244" s="1189"/>
      <c r="QGW244" s="1187" t="s">
        <v>3868</v>
      </c>
      <c r="QGX244" s="1188"/>
      <c r="QGY244" s="1188"/>
      <c r="QGZ244" s="1188"/>
      <c r="QHA244" s="1188"/>
      <c r="QHB244" s="1188"/>
      <c r="QHC244" s="1188"/>
      <c r="QHD244" s="1189"/>
      <c r="QHE244" s="1187" t="s">
        <v>3868</v>
      </c>
      <c r="QHF244" s="1188"/>
      <c r="QHG244" s="1188"/>
      <c r="QHH244" s="1188"/>
      <c r="QHI244" s="1188"/>
      <c r="QHJ244" s="1188"/>
      <c r="QHK244" s="1188"/>
      <c r="QHL244" s="1189"/>
      <c r="QHM244" s="1187" t="s">
        <v>3868</v>
      </c>
      <c r="QHN244" s="1188"/>
      <c r="QHO244" s="1188"/>
      <c r="QHP244" s="1188"/>
      <c r="QHQ244" s="1188"/>
      <c r="QHR244" s="1188"/>
      <c r="QHS244" s="1188"/>
      <c r="QHT244" s="1189"/>
      <c r="QHU244" s="1187" t="s">
        <v>3868</v>
      </c>
      <c r="QHV244" s="1188"/>
      <c r="QHW244" s="1188"/>
      <c r="QHX244" s="1188"/>
      <c r="QHY244" s="1188"/>
      <c r="QHZ244" s="1188"/>
      <c r="QIA244" s="1188"/>
      <c r="QIB244" s="1189"/>
      <c r="QIC244" s="1187" t="s">
        <v>3868</v>
      </c>
      <c r="QID244" s="1188"/>
      <c r="QIE244" s="1188"/>
      <c r="QIF244" s="1188"/>
      <c r="QIG244" s="1188"/>
      <c r="QIH244" s="1188"/>
      <c r="QII244" s="1188"/>
      <c r="QIJ244" s="1189"/>
      <c r="QIK244" s="1187" t="s">
        <v>3868</v>
      </c>
      <c r="QIL244" s="1188"/>
      <c r="QIM244" s="1188"/>
      <c r="QIN244" s="1188"/>
      <c r="QIO244" s="1188"/>
      <c r="QIP244" s="1188"/>
      <c r="QIQ244" s="1188"/>
      <c r="QIR244" s="1189"/>
      <c r="QIS244" s="1187" t="s">
        <v>3868</v>
      </c>
      <c r="QIT244" s="1188"/>
      <c r="QIU244" s="1188"/>
      <c r="QIV244" s="1188"/>
      <c r="QIW244" s="1188"/>
      <c r="QIX244" s="1188"/>
      <c r="QIY244" s="1188"/>
      <c r="QIZ244" s="1189"/>
      <c r="QJA244" s="1187" t="s">
        <v>3868</v>
      </c>
      <c r="QJB244" s="1188"/>
      <c r="QJC244" s="1188"/>
      <c r="QJD244" s="1188"/>
      <c r="QJE244" s="1188"/>
      <c r="QJF244" s="1188"/>
      <c r="QJG244" s="1188"/>
      <c r="QJH244" s="1189"/>
      <c r="QJI244" s="1187" t="s">
        <v>3868</v>
      </c>
      <c r="QJJ244" s="1188"/>
      <c r="QJK244" s="1188"/>
      <c r="QJL244" s="1188"/>
      <c r="QJM244" s="1188"/>
      <c r="QJN244" s="1188"/>
      <c r="QJO244" s="1188"/>
      <c r="QJP244" s="1189"/>
      <c r="QJQ244" s="1187" t="s">
        <v>3868</v>
      </c>
      <c r="QJR244" s="1188"/>
      <c r="QJS244" s="1188"/>
      <c r="QJT244" s="1188"/>
      <c r="QJU244" s="1188"/>
      <c r="QJV244" s="1188"/>
      <c r="QJW244" s="1188"/>
      <c r="QJX244" s="1189"/>
      <c r="QJY244" s="1187" t="s">
        <v>3868</v>
      </c>
      <c r="QJZ244" s="1188"/>
      <c r="QKA244" s="1188"/>
      <c r="QKB244" s="1188"/>
      <c r="QKC244" s="1188"/>
      <c r="QKD244" s="1188"/>
      <c r="QKE244" s="1188"/>
      <c r="QKF244" s="1189"/>
      <c r="QKG244" s="1187" t="s">
        <v>3868</v>
      </c>
      <c r="QKH244" s="1188"/>
      <c r="QKI244" s="1188"/>
      <c r="QKJ244" s="1188"/>
      <c r="QKK244" s="1188"/>
      <c r="QKL244" s="1188"/>
      <c r="QKM244" s="1188"/>
      <c r="QKN244" s="1189"/>
      <c r="QKO244" s="1187" t="s">
        <v>3868</v>
      </c>
      <c r="QKP244" s="1188"/>
      <c r="QKQ244" s="1188"/>
      <c r="QKR244" s="1188"/>
      <c r="QKS244" s="1188"/>
      <c r="QKT244" s="1188"/>
      <c r="QKU244" s="1188"/>
      <c r="QKV244" s="1189"/>
      <c r="QKW244" s="1187" t="s">
        <v>3868</v>
      </c>
      <c r="QKX244" s="1188"/>
      <c r="QKY244" s="1188"/>
      <c r="QKZ244" s="1188"/>
      <c r="QLA244" s="1188"/>
      <c r="QLB244" s="1188"/>
      <c r="QLC244" s="1188"/>
      <c r="QLD244" s="1189"/>
      <c r="QLE244" s="1187" t="s">
        <v>3868</v>
      </c>
      <c r="QLF244" s="1188"/>
      <c r="QLG244" s="1188"/>
      <c r="QLH244" s="1188"/>
      <c r="QLI244" s="1188"/>
      <c r="QLJ244" s="1188"/>
      <c r="QLK244" s="1188"/>
      <c r="QLL244" s="1189"/>
      <c r="QLM244" s="1187" t="s">
        <v>3868</v>
      </c>
      <c r="QLN244" s="1188"/>
      <c r="QLO244" s="1188"/>
      <c r="QLP244" s="1188"/>
      <c r="QLQ244" s="1188"/>
      <c r="QLR244" s="1188"/>
      <c r="QLS244" s="1188"/>
      <c r="QLT244" s="1189"/>
      <c r="QLU244" s="1187" t="s">
        <v>3868</v>
      </c>
      <c r="QLV244" s="1188"/>
      <c r="QLW244" s="1188"/>
      <c r="QLX244" s="1188"/>
      <c r="QLY244" s="1188"/>
      <c r="QLZ244" s="1188"/>
      <c r="QMA244" s="1188"/>
      <c r="QMB244" s="1189"/>
      <c r="QMC244" s="1187" t="s">
        <v>3868</v>
      </c>
      <c r="QMD244" s="1188"/>
      <c r="QME244" s="1188"/>
      <c r="QMF244" s="1188"/>
      <c r="QMG244" s="1188"/>
      <c r="QMH244" s="1188"/>
      <c r="QMI244" s="1188"/>
      <c r="QMJ244" s="1189"/>
      <c r="QMK244" s="1187" t="s">
        <v>3868</v>
      </c>
      <c r="QML244" s="1188"/>
      <c r="QMM244" s="1188"/>
      <c r="QMN244" s="1188"/>
      <c r="QMO244" s="1188"/>
      <c r="QMP244" s="1188"/>
      <c r="QMQ244" s="1188"/>
      <c r="QMR244" s="1189"/>
      <c r="QMS244" s="1187" t="s">
        <v>3868</v>
      </c>
      <c r="QMT244" s="1188"/>
      <c r="QMU244" s="1188"/>
      <c r="QMV244" s="1188"/>
      <c r="QMW244" s="1188"/>
      <c r="QMX244" s="1188"/>
      <c r="QMY244" s="1188"/>
      <c r="QMZ244" s="1189"/>
      <c r="QNA244" s="1187" t="s">
        <v>3868</v>
      </c>
      <c r="QNB244" s="1188"/>
      <c r="QNC244" s="1188"/>
      <c r="QND244" s="1188"/>
      <c r="QNE244" s="1188"/>
      <c r="QNF244" s="1188"/>
      <c r="QNG244" s="1188"/>
      <c r="QNH244" s="1189"/>
      <c r="QNI244" s="1187" t="s">
        <v>3868</v>
      </c>
      <c r="QNJ244" s="1188"/>
      <c r="QNK244" s="1188"/>
      <c r="QNL244" s="1188"/>
      <c r="QNM244" s="1188"/>
      <c r="QNN244" s="1188"/>
      <c r="QNO244" s="1188"/>
      <c r="QNP244" s="1189"/>
      <c r="QNQ244" s="1187" t="s">
        <v>3868</v>
      </c>
      <c r="QNR244" s="1188"/>
      <c r="QNS244" s="1188"/>
      <c r="QNT244" s="1188"/>
      <c r="QNU244" s="1188"/>
      <c r="QNV244" s="1188"/>
      <c r="QNW244" s="1188"/>
      <c r="QNX244" s="1189"/>
      <c r="QNY244" s="1187" t="s">
        <v>3868</v>
      </c>
      <c r="QNZ244" s="1188"/>
      <c r="QOA244" s="1188"/>
      <c r="QOB244" s="1188"/>
      <c r="QOC244" s="1188"/>
      <c r="QOD244" s="1188"/>
      <c r="QOE244" s="1188"/>
      <c r="QOF244" s="1189"/>
      <c r="QOG244" s="1187" t="s">
        <v>3868</v>
      </c>
      <c r="QOH244" s="1188"/>
      <c r="QOI244" s="1188"/>
      <c r="QOJ244" s="1188"/>
      <c r="QOK244" s="1188"/>
      <c r="QOL244" s="1188"/>
      <c r="QOM244" s="1188"/>
      <c r="QON244" s="1189"/>
      <c r="QOO244" s="1187" t="s">
        <v>3868</v>
      </c>
      <c r="QOP244" s="1188"/>
      <c r="QOQ244" s="1188"/>
      <c r="QOR244" s="1188"/>
      <c r="QOS244" s="1188"/>
      <c r="QOT244" s="1188"/>
      <c r="QOU244" s="1188"/>
      <c r="QOV244" s="1189"/>
      <c r="QOW244" s="1187" t="s">
        <v>3868</v>
      </c>
      <c r="QOX244" s="1188"/>
      <c r="QOY244" s="1188"/>
      <c r="QOZ244" s="1188"/>
      <c r="QPA244" s="1188"/>
      <c r="QPB244" s="1188"/>
      <c r="QPC244" s="1188"/>
      <c r="QPD244" s="1189"/>
      <c r="QPE244" s="1187" t="s">
        <v>3868</v>
      </c>
      <c r="QPF244" s="1188"/>
      <c r="QPG244" s="1188"/>
      <c r="QPH244" s="1188"/>
      <c r="QPI244" s="1188"/>
      <c r="QPJ244" s="1188"/>
      <c r="QPK244" s="1188"/>
      <c r="QPL244" s="1189"/>
      <c r="QPM244" s="1187" t="s">
        <v>3868</v>
      </c>
      <c r="QPN244" s="1188"/>
      <c r="QPO244" s="1188"/>
      <c r="QPP244" s="1188"/>
      <c r="QPQ244" s="1188"/>
      <c r="QPR244" s="1188"/>
      <c r="QPS244" s="1188"/>
      <c r="QPT244" s="1189"/>
      <c r="QPU244" s="1187" t="s">
        <v>3868</v>
      </c>
      <c r="QPV244" s="1188"/>
      <c r="QPW244" s="1188"/>
      <c r="QPX244" s="1188"/>
      <c r="QPY244" s="1188"/>
      <c r="QPZ244" s="1188"/>
      <c r="QQA244" s="1188"/>
      <c r="QQB244" s="1189"/>
      <c r="QQC244" s="1187" t="s">
        <v>3868</v>
      </c>
      <c r="QQD244" s="1188"/>
      <c r="QQE244" s="1188"/>
      <c r="QQF244" s="1188"/>
      <c r="QQG244" s="1188"/>
      <c r="QQH244" s="1188"/>
      <c r="QQI244" s="1188"/>
      <c r="QQJ244" s="1189"/>
      <c r="QQK244" s="1187" t="s">
        <v>3868</v>
      </c>
      <c r="QQL244" s="1188"/>
      <c r="QQM244" s="1188"/>
      <c r="QQN244" s="1188"/>
      <c r="QQO244" s="1188"/>
      <c r="QQP244" s="1188"/>
      <c r="QQQ244" s="1188"/>
      <c r="QQR244" s="1189"/>
      <c r="QQS244" s="1187" t="s">
        <v>3868</v>
      </c>
      <c r="QQT244" s="1188"/>
      <c r="QQU244" s="1188"/>
      <c r="QQV244" s="1188"/>
      <c r="QQW244" s="1188"/>
      <c r="QQX244" s="1188"/>
      <c r="QQY244" s="1188"/>
      <c r="QQZ244" s="1189"/>
      <c r="QRA244" s="1187" t="s">
        <v>3868</v>
      </c>
      <c r="QRB244" s="1188"/>
      <c r="QRC244" s="1188"/>
      <c r="QRD244" s="1188"/>
      <c r="QRE244" s="1188"/>
      <c r="QRF244" s="1188"/>
      <c r="QRG244" s="1188"/>
      <c r="QRH244" s="1189"/>
      <c r="QRI244" s="1187" t="s">
        <v>3868</v>
      </c>
      <c r="QRJ244" s="1188"/>
      <c r="QRK244" s="1188"/>
      <c r="QRL244" s="1188"/>
      <c r="QRM244" s="1188"/>
      <c r="QRN244" s="1188"/>
      <c r="QRO244" s="1188"/>
      <c r="QRP244" s="1189"/>
      <c r="QRQ244" s="1187" t="s">
        <v>3868</v>
      </c>
      <c r="QRR244" s="1188"/>
      <c r="QRS244" s="1188"/>
      <c r="QRT244" s="1188"/>
      <c r="QRU244" s="1188"/>
      <c r="QRV244" s="1188"/>
      <c r="QRW244" s="1188"/>
      <c r="QRX244" s="1189"/>
      <c r="QRY244" s="1187" t="s">
        <v>3868</v>
      </c>
      <c r="QRZ244" s="1188"/>
      <c r="QSA244" s="1188"/>
      <c r="QSB244" s="1188"/>
      <c r="QSC244" s="1188"/>
      <c r="QSD244" s="1188"/>
      <c r="QSE244" s="1188"/>
      <c r="QSF244" s="1189"/>
      <c r="QSG244" s="1187" t="s">
        <v>3868</v>
      </c>
      <c r="QSH244" s="1188"/>
      <c r="QSI244" s="1188"/>
      <c r="QSJ244" s="1188"/>
      <c r="QSK244" s="1188"/>
      <c r="QSL244" s="1188"/>
      <c r="QSM244" s="1188"/>
      <c r="QSN244" s="1189"/>
      <c r="QSO244" s="1187" t="s">
        <v>3868</v>
      </c>
      <c r="QSP244" s="1188"/>
      <c r="QSQ244" s="1188"/>
      <c r="QSR244" s="1188"/>
      <c r="QSS244" s="1188"/>
      <c r="QST244" s="1188"/>
      <c r="QSU244" s="1188"/>
      <c r="QSV244" s="1189"/>
      <c r="QSW244" s="1187" t="s">
        <v>3868</v>
      </c>
      <c r="QSX244" s="1188"/>
      <c r="QSY244" s="1188"/>
      <c r="QSZ244" s="1188"/>
      <c r="QTA244" s="1188"/>
      <c r="QTB244" s="1188"/>
      <c r="QTC244" s="1188"/>
      <c r="QTD244" s="1189"/>
      <c r="QTE244" s="1187" t="s">
        <v>3868</v>
      </c>
      <c r="QTF244" s="1188"/>
      <c r="QTG244" s="1188"/>
      <c r="QTH244" s="1188"/>
      <c r="QTI244" s="1188"/>
      <c r="QTJ244" s="1188"/>
      <c r="QTK244" s="1188"/>
      <c r="QTL244" s="1189"/>
      <c r="QTM244" s="1187" t="s">
        <v>3868</v>
      </c>
      <c r="QTN244" s="1188"/>
      <c r="QTO244" s="1188"/>
      <c r="QTP244" s="1188"/>
      <c r="QTQ244" s="1188"/>
      <c r="QTR244" s="1188"/>
      <c r="QTS244" s="1188"/>
      <c r="QTT244" s="1189"/>
      <c r="QTU244" s="1187" t="s">
        <v>3868</v>
      </c>
      <c r="QTV244" s="1188"/>
      <c r="QTW244" s="1188"/>
      <c r="QTX244" s="1188"/>
      <c r="QTY244" s="1188"/>
      <c r="QTZ244" s="1188"/>
      <c r="QUA244" s="1188"/>
      <c r="QUB244" s="1189"/>
      <c r="QUC244" s="1187" t="s">
        <v>3868</v>
      </c>
      <c r="QUD244" s="1188"/>
      <c r="QUE244" s="1188"/>
      <c r="QUF244" s="1188"/>
      <c r="QUG244" s="1188"/>
      <c r="QUH244" s="1188"/>
      <c r="QUI244" s="1188"/>
      <c r="QUJ244" s="1189"/>
      <c r="QUK244" s="1187" t="s">
        <v>3868</v>
      </c>
      <c r="QUL244" s="1188"/>
      <c r="QUM244" s="1188"/>
      <c r="QUN244" s="1188"/>
      <c r="QUO244" s="1188"/>
      <c r="QUP244" s="1188"/>
      <c r="QUQ244" s="1188"/>
      <c r="QUR244" s="1189"/>
      <c r="QUS244" s="1187" t="s">
        <v>3868</v>
      </c>
      <c r="QUT244" s="1188"/>
      <c r="QUU244" s="1188"/>
      <c r="QUV244" s="1188"/>
      <c r="QUW244" s="1188"/>
      <c r="QUX244" s="1188"/>
      <c r="QUY244" s="1188"/>
      <c r="QUZ244" s="1189"/>
      <c r="QVA244" s="1187" t="s">
        <v>3868</v>
      </c>
      <c r="QVB244" s="1188"/>
      <c r="QVC244" s="1188"/>
      <c r="QVD244" s="1188"/>
      <c r="QVE244" s="1188"/>
      <c r="QVF244" s="1188"/>
      <c r="QVG244" s="1188"/>
      <c r="QVH244" s="1189"/>
      <c r="QVI244" s="1187" t="s">
        <v>3868</v>
      </c>
      <c r="QVJ244" s="1188"/>
      <c r="QVK244" s="1188"/>
      <c r="QVL244" s="1188"/>
      <c r="QVM244" s="1188"/>
      <c r="QVN244" s="1188"/>
      <c r="QVO244" s="1188"/>
      <c r="QVP244" s="1189"/>
      <c r="QVQ244" s="1187" t="s">
        <v>3868</v>
      </c>
      <c r="QVR244" s="1188"/>
      <c r="QVS244" s="1188"/>
      <c r="QVT244" s="1188"/>
      <c r="QVU244" s="1188"/>
      <c r="QVV244" s="1188"/>
      <c r="QVW244" s="1188"/>
      <c r="QVX244" s="1189"/>
      <c r="QVY244" s="1187" t="s">
        <v>3868</v>
      </c>
      <c r="QVZ244" s="1188"/>
      <c r="QWA244" s="1188"/>
      <c r="QWB244" s="1188"/>
      <c r="QWC244" s="1188"/>
      <c r="QWD244" s="1188"/>
      <c r="QWE244" s="1188"/>
      <c r="QWF244" s="1189"/>
      <c r="QWG244" s="1187" t="s">
        <v>3868</v>
      </c>
      <c r="QWH244" s="1188"/>
      <c r="QWI244" s="1188"/>
      <c r="QWJ244" s="1188"/>
      <c r="QWK244" s="1188"/>
      <c r="QWL244" s="1188"/>
      <c r="QWM244" s="1188"/>
      <c r="QWN244" s="1189"/>
      <c r="QWO244" s="1187" t="s">
        <v>3868</v>
      </c>
      <c r="QWP244" s="1188"/>
      <c r="QWQ244" s="1188"/>
      <c r="QWR244" s="1188"/>
      <c r="QWS244" s="1188"/>
      <c r="QWT244" s="1188"/>
      <c r="QWU244" s="1188"/>
      <c r="QWV244" s="1189"/>
      <c r="QWW244" s="1187" t="s">
        <v>3868</v>
      </c>
      <c r="QWX244" s="1188"/>
      <c r="QWY244" s="1188"/>
      <c r="QWZ244" s="1188"/>
      <c r="QXA244" s="1188"/>
      <c r="QXB244" s="1188"/>
      <c r="QXC244" s="1188"/>
      <c r="QXD244" s="1189"/>
      <c r="QXE244" s="1187" t="s">
        <v>3868</v>
      </c>
      <c r="QXF244" s="1188"/>
      <c r="QXG244" s="1188"/>
      <c r="QXH244" s="1188"/>
      <c r="QXI244" s="1188"/>
      <c r="QXJ244" s="1188"/>
      <c r="QXK244" s="1188"/>
      <c r="QXL244" s="1189"/>
      <c r="QXM244" s="1187" t="s">
        <v>3868</v>
      </c>
      <c r="QXN244" s="1188"/>
      <c r="QXO244" s="1188"/>
      <c r="QXP244" s="1188"/>
      <c r="QXQ244" s="1188"/>
      <c r="QXR244" s="1188"/>
      <c r="QXS244" s="1188"/>
      <c r="QXT244" s="1189"/>
      <c r="QXU244" s="1187" t="s">
        <v>3868</v>
      </c>
      <c r="QXV244" s="1188"/>
      <c r="QXW244" s="1188"/>
      <c r="QXX244" s="1188"/>
      <c r="QXY244" s="1188"/>
      <c r="QXZ244" s="1188"/>
      <c r="QYA244" s="1188"/>
      <c r="QYB244" s="1189"/>
      <c r="QYC244" s="1187" t="s">
        <v>3868</v>
      </c>
      <c r="QYD244" s="1188"/>
      <c r="QYE244" s="1188"/>
      <c r="QYF244" s="1188"/>
      <c r="QYG244" s="1188"/>
      <c r="QYH244" s="1188"/>
      <c r="QYI244" s="1188"/>
      <c r="QYJ244" s="1189"/>
      <c r="QYK244" s="1187" t="s">
        <v>3868</v>
      </c>
      <c r="QYL244" s="1188"/>
      <c r="QYM244" s="1188"/>
      <c r="QYN244" s="1188"/>
      <c r="QYO244" s="1188"/>
      <c r="QYP244" s="1188"/>
      <c r="QYQ244" s="1188"/>
      <c r="QYR244" s="1189"/>
      <c r="QYS244" s="1187" t="s">
        <v>3868</v>
      </c>
      <c r="QYT244" s="1188"/>
      <c r="QYU244" s="1188"/>
      <c r="QYV244" s="1188"/>
      <c r="QYW244" s="1188"/>
      <c r="QYX244" s="1188"/>
      <c r="QYY244" s="1188"/>
      <c r="QYZ244" s="1189"/>
      <c r="QZA244" s="1187" t="s">
        <v>3868</v>
      </c>
      <c r="QZB244" s="1188"/>
      <c r="QZC244" s="1188"/>
      <c r="QZD244" s="1188"/>
      <c r="QZE244" s="1188"/>
      <c r="QZF244" s="1188"/>
      <c r="QZG244" s="1188"/>
      <c r="QZH244" s="1189"/>
      <c r="QZI244" s="1187" t="s">
        <v>3868</v>
      </c>
      <c r="QZJ244" s="1188"/>
      <c r="QZK244" s="1188"/>
      <c r="QZL244" s="1188"/>
      <c r="QZM244" s="1188"/>
      <c r="QZN244" s="1188"/>
      <c r="QZO244" s="1188"/>
      <c r="QZP244" s="1189"/>
      <c r="QZQ244" s="1187" t="s">
        <v>3868</v>
      </c>
      <c r="QZR244" s="1188"/>
      <c r="QZS244" s="1188"/>
      <c r="QZT244" s="1188"/>
      <c r="QZU244" s="1188"/>
      <c r="QZV244" s="1188"/>
      <c r="QZW244" s="1188"/>
      <c r="QZX244" s="1189"/>
      <c r="QZY244" s="1187" t="s">
        <v>3868</v>
      </c>
      <c r="QZZ244" s="1188"/>
      <c r="RAA244" s="1188"/>
      <c r="RAB244" s="1188"/>
      <c r="RAC244" s="1188"/>
      <c r="RAD244" s="1188"/>
      <c r="RAE244" s="1188"/>
      <c r="RAF244" s="1189"/>
      <c r="RAG244" s="1187" t="s">
        <v>3868</v>
      </c>
      <c r="RAH244" s="1188"/>
      <c r="RAI244" s="1188"/>
      <c r="RAJ244" s="1188"/>
      <c r="RAK244" s="1188"/>
      <c r="RAL244" s="1188"/>
      <c r="RAM244" s="1188"/>
      <c r="RAN244" s="1189"/>
      <c r="RAO244" s="1187" t="s">
        <v>3868</v>
      </c>
      <c r="RAP244" s="1188"/>
      <c r="RAQ244" s="1188"/>
      <c r="RAR244" s="1188"/>
      <c r="RAS244" s="1188"/>
      <c r="RAT244" s="1188"/>
      <c r="RAU244" s="1188"/>
      <c r="RAV244" s="1189"/>
      <c r="RAW244" s="1187" t="s">
        <v>3868</v>
      </c>
      <c r="RAX244" s="1188"/>
      <c r="RAY244" s="1188"/>
      <c r="RAZ244" s="1188"/>
      <c r="RBA244" s="1188"/>
      <c r="RBB244" s="1188"/>
      <c r="RBC244" s="1188"/>
      <c r="RBD244" s="1189"/>
      <c r="RBE244" s="1187" t="s">
        <v>3868</v>
      </c>
      <c r="RBF244" s="1188"/>
      <c r="RBG244" s="1188"/>
      <c r="RBH244" s="1188"/>
      <c r="RBI244" s="1188"/>
      <c r="RBJ244" s="1188"/>
      <c r="RBK244" s="1188"/>
      <c r="RBL244" s="1189"/>
      <c r="RBM244" s="1187" t="s">
        <v>3868</v>
      </c>
      <c r="RBN244" s="1188"/>
      <c r="RBO244" s="1188"/>
      <c r="RBP244" s="1188"/>
      <c r="RBQ244" s="1188"/>
      <c r="RBR244" s="1188"/>
      <c r="RBS244" s="1188"/>
      <c r="RBT244" s="1189"/>
      <c r="RBU244" s="1187" t="s">
        <v>3868</v>
      </c>
      <c r="RBV244" s="1188"/>
      <c r="RBW244" s="1188"/>
      <c r="RBX244" s="1188"/>
      <c r="RBY244" s="1188"/>
      <c r="RBZ244" s="1188"/>
      <c r="RCA244" s="1188"/>
      <c r="RCB244" s="1189"/>
      <c r="RCC244" s="1187" t="s">
        <v>3868</v>
      </c>
      <c r="RCD244" s="1188"/>
      <c r="RCE244" s="1188"/>
      <c r="RCF244" s="1188"/>
      <c r="RCG244" s="1188"/>
      <c r="RCH244" s="1188"/>
      <c r="RCI244" s="1188"/>
      <c r="RCJ244" s="1189"/>
      <c r="RCK244" s="1187" t="s">
        <v>3868</v>
      </c>
      <c r="RCL244" s="1188"/>
      <c r="RCM244" s="1188"/>
      <c r="RCN244" s="1188"/>
      <c r="RCO244" s="1188"/>
      <c r="RCP244" s="1188"/>
      <c r="RCQ244" s="1188"/>
      <c r="RCR244" s="1189"/>
      <c r="RCS244" s="1187" t="s">
        <v>3868</v>
      </c>
      <c r="RCT244" s="1188"/>
      <c r="RCU244" s="1188"/>
      <c r="RCV244" s="1188"/>
      <c r="RCW244" s="1188"/>
      <c r="RCX244" s="1188"/>
      <c r="RCY244" s="1188"/>
      <c r="RCZ244" s="1189"/>
      <c r="RDA244" s="1187" t="s">
        <v>3868</v>
      </c>
      <c r="RDB244" s="1188"/>
      <c r="RDC244" s="1188"/>
      <c r="RDD244" s="1188"/>
      <c r="RDE244" s="1188"/>
      <c r="RDF244" s="1188"/>
      <c r="RDG244" s="1188"/>
      <c r="RDH244" s="1189"/>
      <c r="RDI244" s="1187" t="s">
        <v>3868</v>
      </c>
      <c r="RDJ244" s="1188"/>
      <c r="RDK244" s="1188"/>
      <c r="RDL244" s="1188"/>
      <c r="RDM244" s="1188"/>
      <c r="RDN244" s="1188"/>
      <c r="RDO244" s="1188"/>
      <c r="RDP244" s="1189"/>
      <c r="RDQ244" s="1187" t="s">
        <v>3868</v>
      </c>
      <c r="RDR244" s="1188"/>
      <c r="RDS244" s="1188"/>
      <c r="RDT244" s="1188"/>
      <c r="RDU244" s="1188"/>
      <c r="RDV244" s="1188"/>
      <c r="RDW244" s="1188"/>
      <c r="RDX244" s="1189"/>
      <c r="RDY244" s="1187" t="s">
        <v>3868</v>
      </c>
      <c r="RDZ244" s="1188"/>
      <c r="REA244" s="1188"/>
      <c r="REB244" s="1188"/>
      <c r="REC244" s="1188"/>
      <c r="RED244" s="1188"/>
      <c r="REE244" s="1188"/>
      <c r="REF244" s="1189"/>
      <c r="REG244" s="1187" t="s">
        <v>3868</v>
      </c>
      <c r="REH244" s="1188"/>
      <c r="REI244" s="1188"/>
      <c r="REJ244" s="1188"/>
      <c r="REK244" s="1188"/>
      <c r="REL244" s="1188"/>
      <c r="REM244" s="1188"/>
      <c r="REN244" s="1189"/>
      <c r="REO244" s="1187" t="s">
        <v>3868</v>
      </c>
      <c r="REP244" s="1188"/>
      <c r="REQ244" s="1188"/>
      <c r="RER244" s="1188"/>
      <c r="RES244" s="1188"/>
      <c r="RET244" s="1188"/>
      <c r="REU244" s="1188"/>
      <c r="REV244" s="1189"/>
      <c r="REW244" s="1187" t="s">
        <v>3868</v>
      </c>
      <c r="REX244" s="1188"/>
      <c r="REY244" s="1188"/>
      <c r="REZ244" s="1188"/>
      <c r="RFA244" s="1188"/>
      <c r="RFB244" s="1188"/>
      <c r="RFC244" s="1188"/>
      <c r="RFD244" s="1189"/>
      <c r="RFE244" s="1187" t="s">
        <v>3868</v>
      </c>
      <c r="RFF244" s="1188"/>
      <c r="RFG244" s="1188"/>
      <c r="RFH244" s="1188"/>
      <c r="RFI244" s="1188"/>
      <c r="RFJ244" s="1188"/>
      <c r="RFK244" s="1188"/>
      <c r="RFL244" s="1189"/>
      <c r="RFM244" s="1187" t="s">
        <v>3868</v>
      </c>
      <c r="RFN244" s="1188"/>
      <c r="RFO244" s="1188"/>
      <c r="RFP244" s="1188"/>
      <c r="RFQ244" s="1188"/>
      <c r="RFR244" s="1188"/>
      <c r="RFS244" s="1188"/>
      <c r="RFT244" s="1189"/>
      <c r="RFU244" s="1187" t="s">
        <v>3868</v>
      </c>
      <c r="RFV244" s="1188"/>
      <c r="RFW244" s="1188"/>
      <c r="RFX244" s="1188"/>
      <c r="RFY244" s="1188"/>
      <c r="RFZ244" s="1188"/>
      <c r="RGA244" s="1188"/>
      <c r="RGB244" s="1189"/>
      <c r="RGC244" s="1187" t="s">
        <v>3868</v>
      </c>
      <c r="RGD244" s="1188"/>
      <c r="RGE244" s="1188"/>
      <c r="RGF244" s="1188"/>
      <c r="RGG244" s="1188"/>
      <c r="RGH244" s="1188"/>
      <c r="RGI244" s="1188"/>
      <c r="RGJ244" s="1189"/>
      <c r="RGK244" s="1187" t="s">
        <v>3868</v>
      </c>
      <c r="RGL244" s="1188"/>
      <c r="RGM244" s="1188"/>
      <c r="RGN244" s="1188"/>
      <c r="RGO244" s="1188"/>
      <c r="RGP244" s="1188"/>
      <c r="RGQ244" s="1188"/>
      <c r="RGR244" s="1189"/>
      <c r="RGS244" s="1187" t="s">
        <v>3868</v>
      </c>
      <c r="RGT244" s="1188"/>
      <c r="RGU244" s="1188"/>
      <c r="RGV244" s="1188"/>
      <c r="RGW244" s="1188"/>
      <c r="RGX244" s="1188"/>
      <c r="RGY244" s="1188"/>
      <c r="RGZ244" s="1189"/>
      <c r="RHA244" s="1187" t="s">
        <v>3868</v>
      </c>
      <c r="RHB244" s="1188"/>
      <c r="RHC244" s="1188"/>
      <c r="RHD244" s="1188"/>
      <c r="RHE244" s="1188"/>
      <c r="RHF244" s="1188"/>
      <c r="RHG244" s="1188"/>
      <c r="RHH244" s="1189"/>
      <c r="RHI244" s="1187" t="s">
        <v>3868</v>
      </c>
      <c r="RHJ244" s="1188"/>
      <c r="RHK244" s="1188"/>
      <c r="RHL244" s="1188"/>
      <c r="RHM244" s="1188"/>
      <c r="RHN244" s="1188"/>
      <c r="RHO244" s="1188"/>
      <c r="RHP244" s="1189"/>
      <c r="RHQ244" s="1187" t="s">
        <v>3868</v>
      </c>
      <c r="RHR244" s="1188"/>
      <c r="RHS244" s="1188"/>
      <c r="RHT244" s="1188"/>
      <c r="RHU244" s="1188"/>
      <c r="RHV244" s="1188"/>
      <c r="RHW244" s="1188"/>
      <c r="RHX244" s="1189"/>
      <c r="RHY244" s="1187" t="s">
        <v>3868</v>
      </c>
      <c r="RHZ244" s="1188"/>
      <c r="RIA244" s="1188"/>
      <c r="RIB244" s="1188"/>
      <c r="RIC244" s="1188"/>
      <c r="RID244" s="1188"/>
      <c r="RIE244" s="1188"/>
      <c r="RIF244" s="1189"/>
      <c r="RIG244" s="1187" t="s">
        <v>3868</v>
      </c>
      <c r="RIH244" s="1188"/>
      <c r="RII244" s="1188"/>
      <c r="RIJ244" s="1188"/>
      <c r="RIK244" s="1188"/>
      <c r="RIL244" s="1188"/>
      <c r="RIM244" s="1188"/>
      <c r="RIN244" s="1189"/>
      <c r="RIO244" s="1187" t="s">
        <v>3868</v>
      </c>
      <c r="RIP244" s="1188"/>
      <c r="RIQ244" s="1188"/>
      <c r="RIR244" s="1188"/>
      <c r="RIS244" s="1188"/>
      <c r="RIT244" s="1188"/>
      <c r="RIU244" s="1188"/>
      <c r="RIV244" s="1189"/>
      <c r="RIW244" s="1187" t="s">
        <v>3868</v>
      </c>
      <c r="RIX244" s="1188"/>
      <c r="RIY244" s="1188"/>
      <c r="RIZ244" s="1188"/>
      <c r="RJA244" s="1188"/>
      <c r="RJB244" s="1188"/>
      <c r="RJC244" s="1188"/>
      <c r="RJD244" s="1189"/>
      <c r="RJE244" s="1187" t="s">
        <v>3868</v>
      </c>
      <c r="RJF244" s="1188"/>
      <c r="RJG244" s="1188"/>
      <c r="RJH244" s="1188"/>
      <c r="RJI244" s="1188"/>
      <c r="RJJ244" s="1188"/>
      <c r="RJK244" s="1188"/>
      <c r="RJL244" s="1189"/>
      <c r="RJM244" s="1187" t="s">
        <v>3868</v>
      </c>
      <c r="RJN244" s="1188"/>
      <c r="RJO244" s="1188"/>
      <c r="RJP244" s="1188"/>
      <c r="RJQ244" s="1188"/>
      <c r="RJR244" s="1188"/>
      <c r="RJS244" s="1188"/>
      <c r="RJT244" s="1189"/>
      <c r="RJU244" s="1187" t="s">
        <v>3868</v>
      </c>
      <c r="RJV244" s="1188"/>
      <c r="RJW244" s="1188"/>
      <c r="RJX244" s="1188"/>
      <c r="RJY244" s="1188"/>
      <c r="RJZ244" s="1188"/>
      <c r="RKA244" s="1188"/>
      <c r="RKB244" s="1189"/>
      <c r="RKC244" s="1187" t="s">
        <v>3868</v>
      </c>
      <c r="RKD244" s="1188"/>
      <c r="RKE244" s="1188"/>
      <c r="RKF244" s="1188"/>
      <c r="RKG244" s="1188"/>
      <c r="RKH244" s="1188"/>
      <c r="RKI244" s="1188"/>
      <c r="RKJ244" s="1189"/>
      <c r="RKK244" s="1187" t="s">
        <v>3868</v>
      </c>
      <c r="RKL244" s="1188"/>
      <c r="RKM244" s="1188"/>
      <c r="RKN244" s="1188"/>
      <c r="RKO244" s="1188"/>
      <c r="RKP244" s="1188"/>
      <c r="RKQ244" s="1188"/>
      <c r="RKR244" s="1189"/>
      <c r="RKS244" s="1187" t="s">
        <v>3868</v>
      </c>
      <c r="RKT244" s="1188"/>
      <c r="RKU244" s="1188"/>
      <c r="RKV244" s="1188"/>
      <c r="RKW244" s="1188"/>
      <c r="RKX244" s="1188"/>
      <c r="RKY244" s="1188"/>
      <c r="RKZ244" s="1189"/>
      <c r="RLA244" s="1187" t="s">
        <v>3868</v>
      </c>
      <c r="RLB244" s="1188"/>
      <c r="RLC244" s="1188"/>
      <c r="RLD244" s="1188"/>
      <c r="RLE244" s="1188"/>
      <c r="RLF244" s="1188"/>
      <c r="RLG244" s="1188"/>
      <c r="RLH244" s="1189"/>
      <c r="RLI244" s="1187" t="s">
        <v>3868</v>
      </c>
      <c r="RLJ244" s="1188"/>
      <c r="RLK244" s="1188"/>
      <c r="RLL244" s="1188"/>
      <c r="RLM244" s="1188"/>
      <c r="RLN244" s="1188"/>
      <c r="RLO244" s="1188"/>
      <c r="RLP244" s="1189"/>
      <c r="RLQ244" s="1187" t="s">
        <v>3868</v>
      </c>
      <c r="RLR244" s="1188"/>
      <c r="RLS244" s="1188"/>
      <c r="RLT244" s="1188"/>
      <c r="RLU244" s="1188"/>
      <c r="RLV244" s="1188"/>
      <c r="RLW244" s="1188"/>
      <c r="RLX244" s="1189"/>
      <c r="RLY244" s="1187" t="s">
        <v>3868</v>
      </c>
      <c r="RLZ244" s="1188"/>
      <c r="RMA244" s="1188"/>
      <c r="RMB244" s="1188"/>
      <c r="RMC244" s="1188"/>
      <c r="RMD244" s="1188"/>
      <c r="RME244" s="1188"/>
      <c r="RMF244" s="1189"/>
      <c r="RMG244" s="1187" t="s">
        <v>3868</v>
      </c>
      <c r="RMH244" s="1188"/>
      <c r="RMI244" s="1188"/>
      <c r="RMJ244" s="1188"/>
      <c r="RMK244" s="1188"/>
      <c r="RML244" s="1188"/>
      <c r="RMM244" s="1188"/>
      <c r="RMN244" s="1189"/>
      <c r="RMO244" s="1187" t="s">
        <v>3868</v>
      </c>
      <c r="RMP244" s="1188"/>
      <c r="RMQ244" s="1188"/>
      <c r="RMR244" s="1188"/>
      <c r="RMS244" s="1188"/>
      <c r="RMT244" s="1188"/>
      <c r="RMU244" s="1188"/>
      <c r="RMV244" s="1189"/>
      <c r="RMW244" s="1187" t="s">
        <v>3868</v>
      </c>
      <c r="RMX244" s="1188"/>
      <c r="RMY244" s="1188"/>
      <c r="RMZ244" s="1188"/>
      <c r="RNA244" s="1188"/>
      <c r="RNB244" s="1188"/>
      <c r="RNC244" s="1188"/>
      <c r="RND244" s="1189"/>
      <c r="RNE244" s="1187" t="s">
        <v>3868</v>
      </c>
      <c r="RNF244" s="1188"/>
      <c r="RNG244" s="1188"/>
      <c r="RNH244" s="1188"/>
      <c r="RNI244" s="1188"/>
      <c r="RNJ244" s="1188"/>
      <c r="RNK244" s="1188"/>
      <c r="RNL244" s="1189"/>
      <c r="RNM244" s="1187" t="s">
        <v>3868</v>
      </c>
      <c r="RNN244" s="1188"/>
      <c r="RNO244" s="1188"/>
      <c r="RNP244" s="1188"/>
      <c r="RNQ244" s="1188"/>
      <c r="RNR244" s="1188"/>
      <c r="RNS244" s="1188"/>
      <c r="RNT244" s="1189"/>
      <c r="RNU244" s="1187" t="s">
        <v>3868</v>
      </c>
      <c r="RNV244" s="1188"/>
      <c r="RNW244" s="1188"/>
      <c r="RNX244" s="1188"/>
      <c r="RNY244" s="1188"/>
      <c r="RNZ244" s="1188"/>
      <c r="ROA244" s="1188"/>
      <c r="ROB244" s="1189"/>
      <c r="ROC244" s="1187" t="s">
        <v>3868</v>
      </c>
      <c r="ROD244" s="1188"/>
      <c r="ROE244" s="1188"/>
      <c r="ROF244" s="1188"/>
      <c r="ROG244" s="1188"/>
      <c r="ROH244" s="1188"/>
      <c r="ROI244" s="1188"/>
      <c r="ROJ244" s="1189"/>
      <c r="ROK244" s="1187" t="s">
        <v>3868</v>
      </c>
      <c r="ROL244" s="1188"/>
      <c r="ROM244" s="1188"/>
      <c r="RON244" s="1188"/>
      <c r="ROO244" s="1188"/>
      <c r="ROP244" s="1188"/>
      <c r="ROQ244" s="1188"/>
      <c r="ROR244" s="1189"/>
      <c r="ROS244" s="1187" t="s">
        <v>3868</v>
      </c>
      <c r="ROT244" s="1188"/>
      <c r="ROU244" s="1188"/>
      <c r="ROV244" s="1188"/>
      <c r="ROW244" s="1188"/>
      <c r="ROX244" s="1188"/>
      <c r="ROY244" s="1188"/>
      <c r="ROZ244" s="1189"/>
      <c r="RPA244" s="1187" t="s">
        <v>3868</v>
      </c>
      <c r="RPB244" s="1188"/>
      <c r="RPC244" s="1188"/>
      <c r="RPD244" s="1188"/>
      <c r="RPE244" s="1188"/>
      <c r="RPF244" s="1188"/>
      <c r="RPG244" s="1188"/>
      <c r="RPH244" s="1189"/>
      <c r="RPI244" s="1187" t="s">
        <v>3868</v>
      </c>
      <c r="RPJ244" s="1188"/>
      <c r="RPK244" s="1188"/>
      <c r="RPL244" s="1188"/>
      <c r="RPM244" s="1188"/>
      <c r="RPN244" s="1188"/>
      <c r="RPO244" s="1188"/>
      <c r="RPP244" s="1189"/>
      <c r="RPQ244" s="1187" t="s">
        <v>3868</v>
      </c>
      <c r="RPR244" s="1188"/>
      <c r="RPS244" s="1188"/>
      <c r="RPT244" s="1188"/>
      <c r="RPU244" s="1188"/>
      <c r="RPV244" s="1188"/>
      <c r="RPW244" s="1188"/>
      <c r="RPX244" s="1189"/>
      <c r="RPY244" s="1187" t="s">
        <v>3868</v>
      </c>
      <c r="RPZ244" s="1188"/>
      <c r="RQA244" s="1188"/>
      <c r="RQB244" s="1188"/>
      <c r="RQC244" s="1188"/>
      <c r="RQD244" s="1188"/>
      <c r="RQE244" s="1188"/>
      <c r="RQF244" s="1189"/>
      <c r="RQG244" s="1187" t="s">
        <v>3868</v>
      </c>
      <c r="RQH244" s="1188"/>
      <c r="RQI244" s="1188"/>
      <c r="RQJ244" s="1188"/>
      <c r="RQK244" s="1188"/>
      <c r="RQL244" s="1188"/>
      <c r="RQM244" s="1188"/>
      <c r="RQN244" s="1189"/>
      <c r="RQO244" s="1187" t="s">
        <v>3868</v>
      </c>
      <c r="RQP244" s="1188"/>
      <c r="RQQ244" s="1188"/>
      <c r="RQR244" s="1188"/>
      <c r="RQS244" s="1188"/>
      <c r="RQT244" s="1188"/>
      <c r="RQU244" s="1188"/>
      <c r="RQV244" s="1189"/>
      <c r="RQW244" s="1187" t="s">
        <v>3868</v>
      </c>
      <c r="RQX244" s="1188"/>
      <c r="RQY244" s="1188"/>
      <c r="RQZ244" s="1188"/>
      <c r="RRA244" s="1188"/>
      <c r="RRB244" s="1188"/>
      <c r="RRC244" s="1188"/>
      <c r="RRD244" s="1189"/>
      <c r="RRE244" s="1187" t="s">
        <v>3868</v>
      </c>
      <c r="RRF244" s="1188"/>
      <c r="RRG244" s="1188"/>
      <c r="RRH244" s="1188"/>
      <c r="RRI244" s="1188"/>
      <c r="RRJ244" s="1188"/>
      <c r="RRK244" s="1188"/>
      <c r="RRL244" s="1189"/>
      <c r="RRM244" s="1187" t="s">
        <v>3868</v>
      </c>
      <c r="RRN244" s="1188"/>
      <c r="RRO244" s="1188"/>
      <c r="RRP244" s="1188"/>
      <c r="RRQ244" s="1188"/>
      <c r="RRR244" s="1188"/>
      <c r="RRS244" s="1188"/>
      <c r="RRT244" s="1189"/>
      <c r="RRU244" s="1187" t="s">
        <v>3868</v>
      </c>
      <c r="RRV244" s="1188"/>
      <c r="RRW244" s="1188"/>
      <c r="RRX244" s="1188"/>
      <c r="RRY244" s="1188"/>
      <c r="RRZ244" s="1188"/>
      <c r="RSA244" s="1188"/>
      <c r="RSB244" s="1189"/>
      <c r="RSC244" s="1187" t="s">
        <v>3868</v>
      </c>
      <c r="RSD244" s="1188"/>
      <c r="RSE244" s="1188"/>
      <c r="RSF244" s="1188"/>
      <c r="RSG244" s="1188"/>
      <c r="RSH244" s="1188"/>
      <c r="RSI244" s="1188"/>
      <c r="RSJ244" s="1189"/>
      <c r="RSK244" s="1187" t="s">
        <v>3868</v>
      </c>
      <c r="RSL244" s="1188"/>
      <c r="RSM244" s="1188"/>
      <c r="RSN244" s="1188"/>
      <c r="RSO244" s="1188"/>
      <c r="RSP244" s="1188"/>
      <c r="RSQ244" s="1188"/>
      <c r="RSR244" s="1189"/>
      <c r="RSS244" s="1187" t="s">
        <v>3868</v>
      </c>
      <c r="RST244" s="1188"/>
      <c r="RSU244" s="1188"/>
      <c r="RSV244" s="1188"/>
      <c r="RSW244" s="1188"/>
      <c r="RSX244" s="1188"/>
      <c r="RSY244" s="1188"/>
      <c r="RSZ244" s="1189"/>
      <c r="RTA244" s="1187" t="s">
        <v>3868</v>
      </c>
      <c r="RTB244" s="1188"/>
      <c r="RTC244" s="1188"/>
      <c r="RTD244" s="1188"/>
      <c r="RTE244" s="1188"/>
      <c r="RTF244" s="1188"/>
      <c r="RTG244" s="1188"/>
      <c r="RTH244" s="1189"/>
      <c r="RTI244" s="1187" t="s">
        <v>3868</v>
      </c>
      <c r="RTJ244" s="1188"/>
      <c r="RTK244" s="1188"/>
      <c r="RTL244" s="1188"/>
      <c r="RTM244" s="1188"/>
      <c r="RTN244" s="1188"/>
      <c r="RTO244" s="1188"/>
      <c r="RTP244" s="1189"/>
      <c r="RTQ244" s="1187" t="s">
        <v>3868</v>
      </c>
      <c r="RTR244" s="1188"/>
      <c r="RTS244" s="1188"/>
      <c r="RTT244" s="1188"/>
      <c r="RTU244" s="1188"/>
      <c r="RTV244" s="1188"/>
      <c r="RTW244" s="1188"/>
      <c r="RTX244" s="1189"/>
      <c r="RTY244" s="1187" t="s">
        <v>3868</v>
      </c>
      <c r="RTZ244" s="1188"/>
      <c r="RUA244" s="1188"/>
      <c r="RUB244" s="1188"/>
      <c r="RUC244" s="1188"/>
      <c r="RUD244" s="1188"/>
      <c r="RUE244" s="1188"/>
      <c r="RUF244" s="1189"/>
      <c r="RUG244" s="1187" t="s">
        <v>3868</v>
      </c>
      <c r="RUH244" s="1188"/>
      <c r="RUI244" s="1188"/>
      <c r="RUJ244" s="1188"/>
      <c r="RUK244" s="1188"/>
      <c r="RUL244" s="1188"/>
      <c r="RUM244" s="1188"/>
      <c r="RUN244" s="1189"/>
      <c r="RUO244" s="1187" t="s">
        <v>3868</v>
      </c>
      <c r="RUP244" s="1188"/>
      <c r="RUQ244" s="1188"/>
      <c r="RUR244" s="1188"/>
      <c r="RUS244" s="1188"/>
      <c r="RUT244" s="1188"/>
      <c r="RUU244" s="1188"/>
      <c r="RUV244" s="1189"/>
      <c r="RUW244" s="1187" t="s">
        <v>3868</v>
      </c>
      <c r="RUX244" s="1188"/>
      <c r="RUY244" s="1188"/>
      <c r="RUZ244" s="1188"/>
      <c r="RVA244" s="1188"/>
      <c r="RVB244" s="1188"/>
      <c r="RVC244" s="1188"/>
      <c r="RVD244" s="1189"/>
      <c r="RVE244" s="1187" t="s">
        <v>3868</v>
      </c>
      <c r="RVF244" s="1188"/>
      <c r="RVG244" s="1188"/>
      <c r="RVH244" s="1188"/>
      <c r="RVI244" s="1188"/>
      <c r="RVJ244" s="1188"/>
      <c r="RVK244" s="1188"/>
      <c r="RVL244" s="1189"/>
      <c r="RVM244" s="1187" t="s">
        <v>3868</v>
      </c>
      <c r="RVN244" s="1188"/>
      <c r="RVO244" s="1188"/>
      <c r="RVP244" s="1188"/>
      <c r="RVQ244" s="1188"/>
      <c r="RVR244" s="1188"/>
      <c r="RVS244" s="1188"/>
      <c r="RVT244" s="1189"/>
      <c r="RVU244" s="1187" t="s">
        <v>3868</v>
      </c>
      <c r="RVV244" s="1188"/>
      <c r="RVW244" s="1188"/>
      <c r="RVX244" s="1188"/>
      <c r="RVY244" s="1188"/>
      <c r="RVZ244" s="1188"/>
      <c r="RWA244" s="1188"/>
      <c r="RWB244" s="1189"/>
      <c r="RWC244" s="1187" t="s">
        <v>3868</v>
      </c>
      <c r="RWD244" s="1188"/>
      <c r="RWE244" s="1188"/>
      <c r="RWF244" s="1188"/>
      <c r="RWG244" s="1188"/>
      <c r="RWH244" s="1188"/>
      <c r="RWI244" s="1188"/>
      <c r="RWJ244" s="1189"/>
      <c r="RWK244" s="1187" t="s">
        <v>3868</v>
      </c>
      <c r="RWL244" s="1188"/>
      <c r="RWM244" s="1188"/>
      <c r="RWN244" s="1188"/>
      <c r="RWO244" s="1188"/>
      <c r="RWP244" s="1188"/>
      <c r="RWQ244" s="1188"/>
      <c r="RWR244" s="1189"/>
      <c r="RWS244" s="1187" t="s">
        <v>3868</v>
      </c>
      <c r="RWT244" s="1188"/>
      <c r="RWU244" s="1188"/>
      <c r="RWV244" s="1188"/>
      <c r="RWW244" s="1188"/>
      <c r="RWX244" s="1188"/>
      <c r="RWY244" s="1188"/>
      <c r="RWZ244" s="1189"/>
      <c r="RXA244" s="1187" t="s">
        <v>3868</v>
      </c>
      <c r="RXB244" s="1188"/>
      <c r="RXC244" s="1188"/>
      <c r="RXD244" s="1188"/>
      <c r="RXE244" s="1188"/>
      <c r="RXF244" s="1188"/>
      <c r="RXG244" s="1188"/>
      <c r="RXH244" s="1189"/>
      <c r="RXI244" s="1187" t="s">
        <v>3868</v>
      </c>
      <c r="RXJ244" s="1188"/>
      <c r="RXK244" s="1188"/>
      <c r="RXL244" s="1188"/>
      <c r="RXM244" s="1188"/>
      <c r="RXN244" s="1188"/>
      <c r="RXO244" s="1188"/>
      <c r="RXP244" s="1189"/>
      <c r="RXQ244" s="1187" t="s">
        <v>3868</v>
      </c>
      <c r="RXR244" s="1188"/>
      <c r="RXS244" s="1188"/>
      <c r="RXT244" s="1188"/>
      <c r="RXU244" s="1188"/>
      <c r="RXV244" s="1188"/>
      <c r="RXW244" s="1188"/>
      <c r="RXX244" s="1189"/>
      <c r="RXY244" s="1187" t="s">
        <v>3868</v>
      </c>
      <c r="RXZ244" s="1188"/>
      <c r="RYA244" s="1188"/>
      <c r="RYB244" s="1188"/>
      <c r="RYC244" s="1188"/>
      <c r="RYD244" s="1188"/>
      <c r="RYE244" s="1188"/>
      <c r="RYF244" s="1189"/>
      <c r="RYG244" s="1187" t="s">
        <v>3868</v>
      </c>
      <c r="RYH244" s="1188"/>
      <c r="RYI244" s="1188"/>
      <c r="RYJ244" s="1188"/>
      <c r="RYK244" s="1188"/>
      <c r="RYL244" s="1188"/>
      <c r="RYM244" s="1188"/>
      <c r="RYN244" s="1189"/>
      <c r="RYO244" s="1187" t="s">
        <v>3868</v>
      </c>
      <c r="RYP244" s="1188"/>
      <c r="RYQ244" s="1188"/>
      <c r="RYR244" s="1188"/>
      <c r="RYS244" s="1188"/>
      <c r="RYT244" s="1188"/>
      <c r="RYU244" s="1188"/>
      <c r="RYV244" s="1189"/>
      <c r="RYW244" s="1187" t="s">
        <v>3868</v>
      </c>
      <c r="RYX244" s="1188"/>
      <c r="RYY244" s="1188"/>
      <c r="RYZ244" s="1188"/>
      <c r="RZA244" s="1188"/>
      <c r="RZB244" s="1188"/>
      <c r="RZC244" s="1188"/>
      <c r="RZD244" s="1189"/>
      <c r="RZE244" s="1187" t="s">
        <v>3868</v>
      </c>
      <c r="RZF244" s="1188"/>
      <c r="RZG244" s="1188"/>
      <c r="RZH244" s="1188"/>
      <c r="RZI244" s="1188"/>
      <c r="RZJ244" s="1188"/>
      <c r="RZK244" s="1188"/>
      <c r="RZL244" s="1189"/>
      <c r="RZM244" s="1187" t="s">
        <v>3868</v>
      </c>
      <c r="RZN244" s="1188"/>
      <c r="RZO244" s="1188"/>
      <c r="RZP244" s="1188"/>
      <c r="RZQ244" s="1188"/>
      <c r="RZR244" s="1188"/>
      <c r="RZS244" s="1188"/>
      <c r="RZT244" s="1189"/>
      <c r="RZU244" s="1187" t="s">
        <v>3868</v>
      </c>
      <c r="RZV244" s="1188"/>
      <c r="RZW244" s="1188"/>
      <c r="RZX244" s="1188"/>
      <c r="RZY244" s="1188"/>
      <c r="RZZ244" s="1188"/>
      <c r="SAA244" s="1188"/>
      <c r="SAB244" s="1189"/>
      <c r="SAC244" s="1187" t="s">
        <v>3868</v>
      </c>
      <c r="SAD244" s="1188"/>
      <c r="SAE244" s="1188"/>
      <c r="SAF244" s="1188"/>
      <c r="SAG244" s="1188"/>
      <c r="SAH244" s="1188"/>
      <c r="SAI244" s="1188"/>
      <c r="SAJ244" s="1189"/>
      <c r="SAK244" s="1187" t="s">
        <v>3868</v>
      </c>
      <c r="SAL244" s="1188"/>
      <c r="SAM244" s="1188"/>
      <c r="SAN244" s="1188"/>
      <c r="SAO244" s="1188"/>
      <c r="SAP244" s="1188"/>
      <c r="SAQ244" s="1188"/>
      <c r="SAR244" s="1189"/>
      <c r="SAS244" s="1187" t="s">
        <v>3868</v>
      </c>
      <c r="SAT244" s="1188"/>
      <c r="SAU244" s="1188"/>
      <c r="SAV244" s="1188"/>
      <c r="SAW244" s="1188"/>
      <c r="SAX244" s="1188"/>
      <c r="SAY244" s="1188"/>
      <c r="SAZ244" s="1189"/>
      <c r="SBA244" s="1187" t="s">
        <v>3868</v>
      </c>
      <c r="SBB244" s="1188"/>
      <c r="SBC244" s="1188"/>
      <c r="SBD244" s="1188"/>
      <c r="SBE244" s="1188"/>
      <c r="SBF244" s="1188"/>
      <c r="SBG244" s="1188"/>
      <c r="SBH244" s="1189"/>
      <c r="SBI244" s="1187" t="s">
        <v>3868</v>
      </c>
      <c r="SBJ244" s="1188"/>
      <c r="SBK244" s="1188"/>
      <c r="SBL244" s="1188"/>
      <c r="SBM244" s="1188"/>
      <c r="SBN244" s="1188"/>
      <c r="SBO244" s="1188"/>
      <c r="SBP244" s="1189"/>
      <c r="SBQ244" s="1187" t="s">
        <v>3868</v>
      </c>
      <c r="SBR244" s="1188"/>
      <c r="SBS244" s="1188"/>
      <c r="SBT244" s="1188"/>
      <c r="SBU244" s="1188"/>
      <c r="SBV244" s="1188"/>
      <c r="SBW244" s="1188"/>
      <c r="SBX244" s="1189"/>
      <c r="SBY244" s="1187" t="s">
        <v>3868</v>
      </c>
      <c r="SBZ244" s="1188"/>
      <c r="SCA244" s="1188"/>
      <c r="SCB244" s="1188"/>
      <c r="SCC244" s="1188"/>
      <c r="SCD244" s="1188"/>
      <c r="SCE244" s="1188"/>
      <c r="SCF244" s="1189"/>
      <c r="SCG244" s="1187" t="s">
        <v>3868</v>
      </c>
      <c r="SCH244" s="1188"/>
      <c r="SCI244" s="1188"/>
      <c r="SCJ244" s="1188"/>
      <c r="SCK244" s="1188"/>
      <c r="SCL244" s="1188"/>
      <c r="SCM244" s="1188"/>
      <c r="SCN244" s="1189"/>
      <c r="SCO244" s="1187" t="s">
        <v>3868</v>
      </c>
      <c r="SCP244" s="1188"/>
      <c r="SCQ244" s="1188"/>
      <c r="SCR244" s="1188"/>
      <c r="SCS244" s="1188"/>
      <c r="SCT244" s="1188"/>
      <c r="SCU244" s="1188"/>
      <c r="SCV244" s="1189"/>
      <c r="SCW244" s="1187" t="s">
        <v>3868</v>
      </c>
      <c r="SCX244" s="1188"/>
      <c r="SCY244" s="1188"/>
      <c r="SCZ244" s="1188"/>
      <c r="SDA244" s="1188"/>
      <c r="SDB244" s="1188"/>
      <c r="SDC244" s="1188"/>
      <c r="SDD244" s="1189"/>
      <c r="SDE244" s="1187" t="s">
        <v>3868</v>
      </c>
      <c r="SDF244" s="1188"/>
      <c r="SDG244" s="1188"/>
      <c r="SDH244" s="1188"/>
      <c r="SDI244" s="1188"/>
      <c r="SDJ244" s="1188"/>
      <c r="SDK244" s="1188"/>
      <c r="SDL244" s="1189"/>
      <c r="SDM244" s="1187" t="s">
        <v>3868</v>
      </c>
      <c r="SDN244" s="1188"/>
      <c r="SDO244" s="1188"/>
      <c r="SDP244" s="1188"/>
      <c r="SDQ244" s="1188"/>
      <c r="SDR244" s="1188"/>
      <c r="SDS244" s="1188"/>
      <c r="SDT244" s="1189"/>
      <c r="SDU244" s="1187" t="s">
        <v>3868</v>
      </c>
      <c r="SDV244" s="1188"/>
      <c r="SDW244" s="1188"/>
      <c r="SDX244" s="1188"/>
      <c r="SDY244" s="1188"/>
      <c r="SDZ244" s="1188"/>
      <c r="SEA244" s="1188"/>
      <c r="SEB244" s="1189"/>
      <c r="SEC244" s="1187" t="s">
        <v>3868</v>
      </c>
      <c r="SED244" s="1188"/>
      <c r="SEE244" s="1188"/>
      <c r="SEF244" s="1188"/>
      <c r="SEG244" s="1188"/>
      <c r="SEH244" s="1188"/>
      <c r="SEI244" s="1188"/>
      <c r="SEJ244" s="1189"/>
      <c r="SEK244" s="1187" t="s">
        <v>3868</v>
      </c>
      <c r="SEL244" s="1188"/>
      <c r="SEM244" s="1188"/>
      <c r="SEN244" s="1188"/>
      <c r="SEO244" s="1188"/>
      <c r="SEP244" s="1188"/>
      <c r="SEQ244" s="1188"/>
      <c r="SER244" s="1189"/>
      <c r="SES244" s="1187" t="s">
        <v>3868</v>
      </c>
      <c r="SET244" s="1188"/>
      <c r="SEU244" s="1188"/>
      <c r="SEV244" s="1188"/>
      <c r="SEW244" s="1188"/>
      <c r="SEX244" s="1188"/>
      <c r="SEY244" s="1188"/>
      <c r="SEZ244" s="1189"/>
      <c r="SFA244" s="1187" t="s">
        <v>3868</v>
      </c>
      <c r="SFB244" s="1188"/>
      <c r="SFC244" s="1188"/>
      <c r="SFD244" s="1188"/>
      <c r="SFE244" s="1188"/>
      <c r="SFF244" s="1188"/>
      <c r="SFG244" s="1188"/>
      <c r="SFH244" s="1189"/>
      <c r="SFI244" s="1187" t="s">
        <v>3868</v>
      </c>
      <c r="SFJ244" s="1188"/>
      <c r="SFK244" s="1188"/>
      <c r="SFL244" s="1188"/>
      <c r="SFM244" s="1188"/>
      <c r="SFN244" s="1188"/>
      <c r="SFO244" s="1188"/>
      <c r="SFP244" s="1189"/>
      <c r="SFQ244" s="1187" t="s">
        <v>3868</v>
      </c>
      <c r="SFR244" s="1188"/>
      <c r="SFS244" s="1188"/>
      <c r="SFT244" s="1188"/>
      <c r="SFU244" s="1188"/>
      <c r="SFV244" s="1188"/>
      <c r="SFW244" s="1188"/>
      <c r="SFX244" s="1189"/>
      <c r="SFY244" s="1187" t="s">
        <v>3868</v>
      </c>
      <c r="SFZ244" s="1188"/>
      <c r="SGA244" s="1188"/>
      <c r="SGB244" s="1188"/>
      <c r="SGC244" s="1188"/>
      <c r="SGD244" s="1188"/>
      <c r="SGE244" s="1188"/>
      <c r="SGF244" s="1189"/>
      <c r="SGG244" s="1187" t="s">
        <v>3868</v>
      </c>
      <c r="SGH244" s="1188"/>
      <c r="SGI244" s="1188"/>
      <c r="SGJ244" s="1188"/>
      <c r="SGK244" s="1188"/>
      <c r="SGL244" s="1188"/>
      <c r="SGM244" s="1188"/>
      <c r="SGN244" s="1189"/>
      <c r="SGO244" s="1187" t="s">
        <v>3868</v>
      </c>
      <c r="SGP244" s="1188"/>
      <c r="SGQ244" s="1188"/>
      <c r="SGR244" s="1188"/>
      <c r="SGS244" s="1188"/>
      <c r="SGT244" s="1188"/>
      <c r="SGU244" s="1188"/>
      <c r="SGV244" s="1189"/>
      <c r="SGW244" s="1187" t="s">
        <v>3868</v>
      </c>
      <c r="SGX244" s="1188"/>
      <c r="SGY244" s="1188"/>
      <c r="SGZ244" s="1188"/>
      <c r="SHA244" s="1188"/>
      <c r="SHB244" s="1188"/>
      <c r="SHC244" s="1188"/>
      <c r="SHD244" s="1189"/>
      <c r="SHE244" s="1187" t="s">
        <v>3868</v>
      </c>
      <c r="SHF244" s="1188"/>
      <c r="SHG244" s="1188"/>
      <c r="SHH244" s="1188"/>
      <c r="SHI244" s="1188"/>
      <c r="SHJ244" s="1188"/>
      <c r="SHK244" s="1188"/>
      <c r="SHL244" s="1189"/>
      <c r="SHM244" s="1187" t="s">
        <v>3868</v>
      </c>
      <c r="SHN244" s="1188"/>
      <c r="SHO244" s="1188"/>
      <c r="SHP244" s="1188"/>
      <c r="SHQ244" s="1188"/>
      <c r="SHR244" s="1188"/>
      <c r="SHS244" s="1188"/>
      <c r="SHT244" s="1189"/>
      <c r="SHU244" s="1187" t="s">
        <v>3868</v>
      </c>
      <c r="SHV244" s="1188"/>
      <c r="SHW244" s="1188"/>
      <c r="SHX244" s="1188"/>
      <c r="SHY244" s="1188"/>
      <c r="SHZ244" s="1188"/>
      <c r="SIA244" s="1188"/>
      <c r="SIB244" s="1189"/>
      <c r="SIC244" s="1187" t="s">
        <v>3868</v>
      </c>
      <c r="SID244" s="1188"/>
      <c r="SIE244" s="1188"/>
      <c r="SIF244" s="1188"/>
      <c r="SIG244" s="1188"/>
      <c r="SIH244" s="1188"/>
      <c r="SII244" s="1188"/>
      <c r="SIJ244" s="1189"/>
      <c r="SIK244" s="1187" t="s">
        <v>3868</v>
      </c>
      <c r="SIL244" s="1188"/>
      <c r="SIM244" s="1188"/>
      <c r="SIN244" s="1188"/>
      <c r="SIO244" s="1188"/>
      <c r="SIP244" s="1188"/>
      <c r="SIQ244" s="1188"/>
      <c r="SIR244" s="1189"/>
      <c r="SIS244" s="1187" t="s">
        <v>3868</v>
      </c>
      <c r="SIT244" s="1188"/>
      <c r="SIU244" s="1188"/>
      <c r="SIV244" s="1188"/>
      <c r="SIW244" s="1188"/>
      <c r="SIX244" s="1188"/>
      <c r="SIY244" s="1188"/>
      <c r="SIZ244" s="1189"/>
      <c r="SJA244" s="1187" t="s">
        <v>3868</v>
      </c>
      <c r="SJB244" s="1188"/>
      <c r="SJC244" s="1188"/>
      <c r="SJD244" s="1188"/>
      <c r="SJE244" s="1188"/>
      <c r="SJF244" s="1188"/>
      <c r="SJG244" s="1188"/>
      <c r="SJH244" s="1189"/>
      <c r="SJI244" s="1187" t="s">
        <v>3868</v>
      </c>
      <c r="SJJ244" s="1188"/>
      <c r="SJK244" s="1188"/>
      <c r="SJL244" s="1188"/>
      <c r="SJM244" s="1188"/>
      <c r="SJN244" s="1188"/>
      <c r="SJO244" s="1188"/>
      <c r="SJP244" s="1189"/>
      <c r="SJQ244" s="1187" t="s">
        <v>3868</v>
      </c>
      <c r="SJR244" s="1188"/>
      <c r="SJS244" s="1188"/>
      <c r="SJT244" s="1188"/>
      <c r="SJU244" s="1188"/>
      <c r="SJV244" s="1188"/>
      <c r="SJW244" s="1188"/>
      <c r="SJX244" s="1189"/>
      <c r="SJY244" s="1187" t="s">
        <v>3868</v>
      </c>
      <c r="SJZ244" s="1188"/>
      <c r="SKA244" s="1188"/>
      <c r="SKB244" s="1188"/>
      <c r="SKC244" s="1188"/>
      <c r="SKD244" s="1188"/>
      <c r="SKE244" s="1188"/>
      <c r="SKF244" s="1189"/>
      <c r="SKG244" s="1187" t="s">
        <v>3868</v>
      </c>
      <c r="SKH244" s="1188"/>
      <c r="SKI244" s="1188"/>
      <c r="SKJ244" s="1188"/>
      <c r="SKK244" s="1188"/>
      <c r="SKL244" s="1188"/>
      <c r="SKM244" s="1188"/>
      <c r="SKN244" s="1189"/>
      <c r="SKO244" s="1187" t="s">
        <v>3868</v>
      </c>
      <c r="SKP244" s="1188"/>
      <c r="SKQ244" s="1188"/>
      <c r="SKR244" s="1188"/>
      <c r="SKS244" s="1188"/>
      <c r="SKT244" s="1188"/>
      <c r="SKU244" s="1188"/>
      <c r="SKV244" s="1189"/>
      <c r="SKW244" s="1187" t="s">
        <v>3868</v>
      </c>
      <c r="SKX244" s="1188"/>
      <c r="SKY244" s="1188"/>
      <c r="SKZ244" s="1188"/>
      <c r="SLA244" s="1188"/>
      <c r="SLB244" s="1188"/>
      <c r="SLC244" s="1188"/>
      <c r="SLD244" s="1189"/>
      <c r="SLE244" s="1187" t="s">
        <v>3868</v>
      </c>
      <c r="SLF244" s="1188"/>
      <c r="SLG244" s="1188"/>
      <c r="SLH244" s="1188"/>
      <c r="SLI244" s="1188"/>
      <c r="SLJ244" s="1188"/>
      <c r="SLK244" s="1188"/>
      <c r="SLL244" s="1189"/>
      <c r="SLM244" s="1187" t="s">
        <v>3868</v>
      </c>
      <c r="SLN244" s="1188"/>
      <c r="SLO244" s="1188"/>
      <c r="SLP244" s="1188"/>
      <c r="SLQ244" s="1188"/>
      <c r="SLR244" s="1188"/>
      <c r="SLS244" s="1188"/>
      <c r="SLT244" s="1189"/>
      <c r="SLU244" s="1187" t="s">
        <v>3868</v>
      </c>
      <c r="SLV244" s="1188"/>
      <c r="SLW244" s="1188"/>
      <c r="SLX244" s="1188"/>
      <c r="SLY244" s="1188"/>
      <c r="SLZ244" s="1188"/>
      <c r="SMA244" s="1188"/>
      <c r="SMB244" s="1189"/>
      <c r="SMC244" s="1187" t="s">
        <v>3868</v>
      </c>
      <c r="SMD244" s="1188"/>
      <c r="SME244" s="1188"/>
      <c r="SMF244" s="1188"/>
      <c r="SMG244" s="1188"/>
      <c r="SMH244" s="1188"/>
      <c r="SMI244" s="1188"/>
      <c r="SMJ244" s="1189"/>
      <c r="SMK244" s="1187" t="s">
        <v>3868</v>
      </c>
      <c r="SML244" s="1188"/>
      <c r="SMM244" s="1188"/>
      <c r="SMN244" s="1188"/>
      <c r="SMO244" s="1188"/>
      <c r="SMP244" s="1188"/>
      <c r="SMQ244" s="1188"/>
      <c r="SMR244" s="1189"/>
      <c r="SMS244" s="1187" t="s">
        <v>3868</v>
      </c>
      <c r="SMT244" s="1188"/>
      <c r="SMU244" s="1188"/>
      <c r="SMV244" s="1188"/>
      <c r="SMW244" s="1188"/>
      <c r="SMX244" s="1188"/>
      <c r="SMY244" s="1188"/>
      <c r="SMZ244" s="1189"/>
      <c r="SNA244" s="1187" t="s">
        <v>3868</v>
      </c>
      <c r="SNB244" s="1188"/>
      <c r="SNC244" s="1188"/>
      <c r="SND244" s="1188"/>
      <c r="SNE244" s="1188"/>
      <c r="SNF244" s="1188"/>
      <c r="SNG244" s="1188"/>
      <c r="SNH244" s="1189"/>
      <c r="SNI244" s="1187" t="s">
        <v>3868</v>
      </c>
      <c r="SNJ244" s="1188"/>
      <c r="SNK244" s="1188"/>
      <c r="SNL244" s="1188"/>
      <c r="SNM244" s="1188"/>
      <c r="SNN244" s="1188"/>
      <c r="SNO244" s="1188"/>
      <c r="SNP244" s="1189"/>
      <c r="SNQ244" s="1187" t="s">
        <v>3868</v>
      </c>
      <c r="SNR244" s="1188"/>
      <c r="SNS244" s="1188"/>
      <c r="SNT244" s="1188"/>
      <c r="SNU244" s="1188"/>
      <c r="SNV244" s="1188"/>
      <c r="SNW244" s="1188"/>
      <c r="SNX244" s="1189"/>
      <c r="SNY244" s="1187" t="s">
        <v>3868</v>
      </c>
      <c r="SNZ244" s="1188"/>
      <c r="SOA244" s="1188"/>
      <c r="SOB244" s="1188"/>
      <c r="SOC244" s="1188"/>
      <c r="SOD244" s="1188"/>
      <c r="SOE244" s="1188"/>
      <c r="SOF244" s="1189"/>
      <c r="SOG244" s="1187" t="s">
        <v>3868</v>
      </c>
      <c r="SOH244" s="1188"/>
      <c r="SOI244" s="1188"/>
      <c r="SOJ244" s="1188"/>
      <c r="SOK244" s="1188"/>
      <c r="SOL244" s="1188"/>
      <c r="SOM244" s="1188"/>
      <c r="SON244" s="1189"/>
      <c r="SOO244" s="1187" t="s">
        <v>3868</v>
      </c>
      <c r="SOP244" s="1188"/>
      <c r="SOQ244" s="1188"/>
      <c r="SOR244" s="1188"/>
      <c r="SOS244" s="1188"/>
      <c r="SOT244" s="1188"/>
      <c r="SOU244" s="1188"/>
      <c r="SOV244" s="1189"/>
      <c r="SOW244" s="1187" t="s">
        <v>3868</v>
      </c>
      <c r="SOX244" s="1188"/>
      <c r="SOY244" s="1188"/>
      <c r="SOZ244" s="1188"/>
      <c r="SPA244" s="1188"/>
      <c r="SPB244" s="1188"/>
      <c r="SPC244" s="1188"/>
      <c r="SPD244" s="1189"/>
      <c r="SPE244" s="1187" t="s">
        <v>3868</v>
      </c>
      <c r="SPF244" s="1188"/>
      <c r="SPG244" s="1188"/>
      <c r="SPH244" s="1188"/>
      <c r="SPI244" s="1188"/>
      <c r="SPJ244" s="1188"/>
      <c r="SPK244" s="1188"/>
      <c r="SPL244" s="1189"/>
      <c r="SPM244" s="1187" t="s">
        <v>3868</v>
      </c>
      <c r="SPN244" s="1188"/>
      <c r="SPO244" s="1188"/>
      <c r="SPP244" s="1188"/>
      <c r="SPQ244" s="1188"/>
      <c r="SPR244" s="1188"/>
      <c r="SPS244" s="1188"/>
      <c r="SPT244" s="1189"/>
      <c r="SPU244" s="1187" t="s">
        <v>3868</v>
      </c>
      <c r="SPV244" s="1188"/>
      <c r="SPW244" s="1188"/>
      <c r="SPX244" s="1188"/>
      <c r="SPY244" s="1188"/>
      <c r="SPZ244" s="1188"/>
      <c r="SQA244" s="1188"/>
      <c r="SQB244" s="1189"/>
      <c r="SQC244" s="1187" t="s">
        <v>3868</v>
      </c>
      <c r="SQD244" s="1188"/>
      <c r="SQE244" s="1188"/>
      <c r="SQF244" s="1188"/>
      <c r="SQG244" s="1188"/>
      <c r="SQH244" s="1188"/>
      <c r="SQI244" s="1188"/>
      <c r="SQJ244" s="1189"/>
      <c r="SQK244" s="1187" t="s">
        <v>3868</v>
      </c>
      <c r="SQL244" s="1188"/>
      <c r="SQM244" s="1188"/>
      <c r="SQN244" s="1188"/>
      <c r="SQO244" s="1188"/>
      <c r="SQP244" s="1188"/>
      <c r="SQQ244" s="1188"/>
      <c r="SQR244" s="1189"/>
      <c r="SQS244" s="1187" t="s">
        <v>3868</v>
      </c>
      <c r="SQT244" s="1188"/>
      <c r="SQU244" s="1188"/>
      <c r="SQV244" s="1188"/>
      <c r="SQW244" s="1188"/>
      <c r="SQX244" s="1188"/>
      <c r="SQY244" s="1188"/>
      <c r="SQZ244" s="1189"/>
      <c r="SRA244" s="1187" t="s">
        <v>3868</v>
      </c>
      <c r="SRB244" s="1188"/>
      <c r="SRC244" s="1188"/>
      <c r="SRD244" s="1188"/>
      <c r="SRE244" s="1188"/>
      <c r="SRF244" s="1188"/>
      <c r="SRG244" s="1188"/>
      <c r="SRH244" s="1189"/>
      <c r="SRI244" s="1187" t="s">
        <v>3868</v>
      </c>
      <c r="SRJ244" s="1188"/>
      <c r="SRK244" s="1188"/>
      <c r="SRL244" s="1188"/>
      <c r="SRM244" s="1188"/>
      <c r="SRN244" s="1188"/>
      <c r="SRO244" s="1188"/>
      <c r="SRP244" s="1189"/>
      <c r="SRQ244" s="1187" t="s">
        <v>3868</v>
      </c>
      <c r="SRR244" s="1188"/>
      <c r="SRS244" s="1188"/>
      <c r="SRT244" s="1188"/>
      <c r="SRU244" s="1188"/>
      <c r="SRV244" s="1188"/>
      <c r="SRW244" s="1188"/>
      <c r="SRX244" s="1189"/>
      <c r="SRY244" s="1187" t="s">
        <v>3868</v>
      </c>
      <c r="SRZ244" s="1188"/>
      <c r="SSA244" s="1188"/>
      <c r="SSB244" s="1188"/>
      <c r="SSC244" s="1188"/>
      <c r="SSD244" s="1188"/>
      <c r="SSE244" s="1188"/>
      <c r="SSF244" s="1189"/>
      <c r="SSG244" s="1187" t="s">
        <v>3868</v>
      </c>
      <c r="SSH244" s="1188"/>
      <c r="SSI244" s="1188"/>
      <c r="SSJ244" s="1188"/>
      <c r="SSK244" s="1188"/>
      <c r="SSL244" s="1188"/>
      <c r="SSM244" s="1188"/>
      <c r="SSN244" s="1189"/>
      <c r="SSO244" s="1187" t="s">
        <v>3868</v>
      </c>
      <c r="SSP244" s="1188"/>
      <c r="SSQ244" s="1188"/>
      <c r="SSR244" s="1188"/>
      <c r="SSS244" s="1188"/>
      <c r="SST244" s="1188"/>
      <c r="SSU244" s="1188"/>
      <c r="SSV244" s="1189"/>
      <c r="SSW244" s="1187" t="s">
        <v>3868</v>
      </c>
      <c r="SSX244" s="1188"/>
      <c r="SSY244" s="1188"/>
      <c r="SSZ244" s="1188"/>
      <c r="STA244" s="1188"/>
      <c r="STB244" s="1188"/>
      <c r="STC244" s="1188"/>
      <c r="STD244" s="1189"/>
      <c r="STE244" s="1187" t="s">
        <v>3868</v>
      </c>
      <c r="STF244" s="1188"/>
      <c r="STG244" s="1188"/>
      <c r="STH244" s="1188"/>
      <c r="STI244" s="1188"/>
      <c r="STJ244" s="1188"/>
      <c r="STK244" s="1188"/>
      <c r="STL244" s="1189"/>
      <c r="STM244" s="1187" t="s">
        <v>3868</v>
      </c>
      <c r="STN244" s="1188"/>
      <c r="STO244" s="1188"/>
      <c r="STP244" s="1188"/>
      <c r="STQ244" s="1188"/>
      <c r="STR244" s="1188"/>
      <c r="STS244" s="1188"/>
      <c r="STT244" s="1189"/>
      <c r="STU244" s="1187" t="s">
        <v>3868</v>
      </c>
      <c r="STV244" s="1188"/>
      <c r="STW244" s="1188"/>
      <c r="STX244" s="1188"/>
      <c r="STY244" s="1188"/>
      <c r="STZ244" s="1188"/>
      <c r="SUA244" s="1188"/>
      <c r="SUB244" s="1189"/>
      <c r="SUC244" s="1187" t="s">
        <v>3868</v>
      </c>
      <c r="SUD244" s="1188"/>
      <c r="SUE244" s="1188"/>
      <c r="SUF244" s="1188"/>
      <c r="SUG244" s="1188"/>
      <c r="SUH244" s="1188"/>
      <c r="SUI244" s="1188"/>
      <c r="SUJ244" s="1189"/>
      <c r="SUK244" s="1187" t="s">
        <v>3868</v>
      </c>
      <c r="SUL244" s="1188"/>
      <c r="SUM244" s="1188"/>
      <c r="SUN244" s="1188"/>
      <c r="SUO244" s="1188"/>
      <c r="SUP244" s="1188"/>
      <c r="SUQ244" s="1188"/>
      <c r="SUR244" s="1189"/>
      <c r="SUS244" s="1187" t="s">
        <v>3868</v>
      </c>
      <c r="SUT244" s="1188"/>
      <c r="SUU244" s="1188"/>
      <c r="SUV244" s="1188"/>
      <c r="SUW244" s="1188"/>
      <c r="SUX244" s="1188"/>
      <c r="SUY244" s="1188"/>
      <c r="SUZ244" s="1189"/>
      <c r="SVA244" s="1187" t="s">
        <v>3868</v>
      </c>
      <c r="SVB244" s="1188"/>
      <c r="SVC244" s="1188"/>
      <c r="SVD244" s="1188"/>
      <c r="SVE244" s="1188"/>
      <c r="SVF244" s="1188"/>
      <c r="SVG244" s="1188"/>
      <c r="SVH244" s="1189"/>
      <c r="SVI244" s="1187" t="s">
        <v>3868</v>
      </c>
      <c r="SVJ244" s="1188"/>
      <c r="SVK244" s="1188"/>
      <c r="SVL244" s="1188"/>
      <c r="SVM244" s="1188"/>
      <c r="SVN244" s="1188"/>
      <c r="SVO244" s="1188"/>
      <c r="SVP244" s="1189"/>
      <c r="SVQ244" s="1187" t="s">
        <v>3868</v>
      </c>
      <c r="SVR244" s="1188"/>
      <c r="SVS244" s="1188"/>
      <c r="SVT244" s="1188"/>
      <c r="SVU244" s="1188"/>
      <c r="SVV244" s="1188"/>
      <c r="SVW244" s="1188"/>
      <c r="SVX244" s="1189"/>
      <c r="SVY244" s="1187" t="s">
        <v>3868</v>
      </c>
      <c r="SVZ244" s="1188"/>
      <c r="SWA244" s="1188"/>
      <c r="SWB244" s="1188"/>
      <c r="SWC244" s="1188"/>
      <c r="SWD244" s="1188"/>
      <c r="SWE244" s="1188"/>
      <c r="SWF244" s="1189"/>
      <c r="SWG244" s="1187" t="s">
        <v>3868</v>
      </c>
      <c r="SWH244" s="1188"/>
      <c r="SWI244" s="1188"/>
      <c r="SWJ244" s="1188"/>
      <c r="SWK244" s="1188"/>
      <c r="SWL244" s="1188"/>
      <c r="SWM244" s="1188"/>
      <c r="SWN244" s="1189"/>
      <c r="SWO244" s="1187" t="s">
        <v>3868</v>
      </c>
      <c r="SWP244" s="1188"/>
      <c r="SWQ244" s="1188"/>
      <c r="SWR244" s="1188"/>
      <c r="SWS244" s="1188"/>
      <c r="SWT244" s="1188"/>
      <c r="SWU244" s="1188"/>
      <c r="SWV244" s="1189"/>
      <c r="SWW244" s="1187" t="s">
        <v>3868</v>
      </c>
      <c r="SWX244" s="1188"/>
      <c r="SWY244" s="1188"/>
      <c r="SWZ244" s="1188"/>
      <c r="SXA244" s="1188"/>
      <c r="SXB244" s="1188"/>
      <c r="SXC244" s="1188"/>
      <c r="SXD244" s="1189"/>
      <c r="SXE244" s="1187" t="s">
        <v>3868</v>
      </c>
      <c r="SXF244" s="1188"/>
      <c r="SXG244" s="1188"/>
      <c r="SXH244" s="1188"/>
      <c r="SXI244" s="1188"/>
      <c r="SXJ244" s="1188"/>
      <c r="SXK244" s="1188"/>
      <c r="SXL244" s="1189"/>
      <c r="SXM244" s="1187" t="s">
        <v>3868</v>
      </c>
      <c r="SXN244" s="1188"/>
      <c r="SXO244" s="1188"/>
      <c r="SXP244" s="1188"/>
      <c r="SXQ244" s="1188"/>
      <c r="SXR244" s="1188"/>
      <c r="SXS244" s="1188"/>
      <c r="SXT244" s="1189"/>
      <c r="SXU244" s="1187" t="s">
        <v>3868</v>
      </c>
      <c r="SXV244" s="1188"/>
      <c r="SXW244" s="1188"/>
      <c r="SXX244" s="1188"/>
      <c r="SXY244" s="1188"/>
      <c r="SXZ244" s="1188"/>
      <c r="SYA244" s="1188"/>
      <c r="SYB244" s="1189"/>
      <c r="SYC244" s="1187" t="s">
        <v>3868</v>
      </c>
      <c r="SYD244" s="1188"/>
      <c r="SYE244" s="1188"/>
      <c r="SYF244" s="1188"/>
      <c r="SYG244" s="1188"/>
      <c r="SYH244" s="1188"/>
      <c r="SYI244" s="1188"/>
      <c r="SYJ244" s="1189"/>
      <c r="SYK244" s="1187" t="s">
        <v>3868</v>
      </c>
      <c r="SYL244" s="1188"/>
      <c r="SYM244" s="1188"/>
      <c r="SYN244" s="1188"/>
      <c r="SYO244" s="1188"/>
      <c r="SYP244" s="1188"/>
      <c r="SYQ244" s="1188"/>
      <c r="SYR244" s="1189"/>
      <c r="SYS244" s="1187" t="s">
        <v>3868</v>
      </c>
      <c r="SYT244" s="1188"/>
      <c r="SYU244" s="1188"/>
      <c r="SYV244" s="1188"/>
      <c r="SYW244" s="1188"/>
      <c r="SYX244" s="1188"/>
      <c r="SYY244" s="1188"/>
      <c r="SYZ244" s="1189"/>
      <c r="SZA244" s="1187" t="s">
        <v>3868</v>
      </c>
      <c r="SZB244" s="1188"/>
      <c r="SZC244" s="1188"/>
      <c r="SZD244" s="1188"/>
      <c r="SZE244" s="1188"/>
      <c r="SZF244" s="1188"/>
      <c r="SZG244" s="1188"/>
      <c r="SZH244" s="1189"/>
      <c r="SZI244" s="1187" t="s">
        <v>3868</v>
      </c>
      <c r="SZJ244" s="1188"/>
      <c r="SZK244" s="1188"/>
      <c r="SZL244" s="1188"/>
      <c r="SZM244" s="1188"/>
      <c r="SZN244" s="1188"/>
      <c r="SZO244" s="1188"/>
      <c r="SZP244" s="1189"/>
      <c r="SZQ244" s="1187" t="s">
        <v>3868</v>
      </c>
      <c r="SZR244" s="1188"/>
      <c r="SZS244" s="1188"/>
      <c r="SZT244" s="1188"/>
      <c r="SZU244" s="1188"/>
      <c r="SZV244" s="1188"/>
      <c r="SZW244" s="1188"/>
      <c r="SZX244" s="1189"/>
      <c r="SZY244" s="1187" t="s">
        <v>3868</v>
      </c>
      <c r="SZZ244" s="1188"/>
      <c r="TAA244" s="1188"/>
      <c r="TAB244" s="1188"/>
      <c r="TAC244" s="1188"/>
      <c r="TAD244" s="1188"/>
      <c r="TAE244" s="1188"/>
      <c r="TAF244" s="1189"/>
      <c r="TAG244" s="1187" t="s">
        <v>3868</v>
      </c>
      <c r="TAH244" s="1188"/>
      <c r="TAI244" s="1188"/>
      <c r="TAJ244" s="1188"/>
      <c r="TAK244" s="1188"/>
      <c r="TAL244" s="1188"/>
      <c r="TAM244" s="1188"/>
      <c r="TAN244" s="1189"/>
      <c r="TAO244" s="1187" t="s">
        <v>3868</v>
      </c>
      <c r="TAP244" s="1188"/>
      <c r="TAQ244" s="1188"/>
      <c r="TAR244" s="1188"/>
      <c r="TAS244" s="1188"/>
      <c r="TAT244" s="1188"/>
      <c r="TAU244" s="1188"/>
      <c r="TAV244" s="1189"/>
      <c r="TAW244" s="1187" t="s">
        <v>3868</v>
      </c>
      <c r="TAX244" s="1188"/>
      <c r="TAY244" s="1188"/>
      <c r="TAZ244" s="1188"/>
      <c r="TBA244" s="1188"/>
      <c r="TBB244" s="1188"/>
      <c r="TBC244" s="1188"/>
      <c r="TBD244" s="1189"/>
      <c r="TBE244" s="1187" t="s">
        <v>3868</v>
      </c>
      <c r="TBF244" s="1188"/>
      <c r="TBG244" s="1188"/>
      <c r="TBH244" s="1188"/>
      <c r="TBI244" s="1188"/>
      <c r="TBJ244" s="1188"/>
      <c r="TBK244" s="1188"/>
      <c r="TBL244" s="1189"/>
      <c r="TBM244" s="1187" t="s">
        <v>3868</v>
      </c>
      <c r="TBN244" s="1188"/>
      <c r="TBO244" s="1188"/>
      <c r="TBP244" s="1188"/>
      <c r="TBQ244" s="1188"/>
      <c r="TBR244" s="1188"/>
      <c r="TBS244" s="1188"/>
      <c r="TBT244" s="1189"/>
      <c r="TBU244" s="1187" t="s">
        <v>3868</v>
      </c>
      <c r="TBV244" s="1188"/>
      <c r="TBW244" s="1188"/>
      <c r="TBX244" s="1188"/>
      <c r="TBY244" s="1188"/>
      <c r="TBZ244" s="1188"/>
      <c r="TCA244" s="1188"/>
      <c r="TCB244" s="1189"/>
      <c r="TCC244" s="1187" t="s">
        <v>3868</v>
      </c>
      <c r="TCD244" s="1188"/>
      <c r="TCE244" s="1188"/>
      <c r="TCF244" s="1188"/>
      <c r="TCG244" s="1188"/>
      <c r="TCH244" s="1188"/>
      <c r="TCI244" s="1188"/>
      <c r="TCJ244" s="1189"/>
      <c r="TCK244" s="1187" t="s">
        <v>3868</v>
      </c>
      <c r="TCL244" s="1188"/>
      <c r="TCM244" s="1188"/>
      <c r="TCN244" s="1188"/>
      <c r="TCO244" s="1188"/>
      <c r="TCP244" s="1188"/>
      <c r="TCQ244" s="1188"/>
      <c r="TCR244" s="1189"/>
      <c r="TCS244" s="1187" t="s">
        <v>3868</v>
      </c>
      <c r="TCT244" s="1188"/>
      <c r="TCU244" s="1188"/>
      <c r="TCV244" s="1188"/>
      <c r="TCW244" s="1188"/>
      <c r="TCX244" s="1188"/>
      <c r="TCY244" s="1188"/>
      <c r="TCZ244" s="1189"/>
      <c r="TDA244" s="1187" t="s">
        <v>3868</v>
      </c>
      <c r="TDB244" s="1188"/>
      <c r="TDC244" s="1188"/>
      <c r="TDD244" s="1188"/>
      <c r="TDE244" s="1188"/>
      <c r="TDF244" s="1188"/>
      <c r="TDG244" s="1188"/>
      <c r="TDH244" s="1189"/>
      <c r="TDI244" s="1187" t="s">
        <v>3868</v>
      </c>
      <c r="TDJ244" s="1188"/>
      <c r="TDK244" s="1188"/>
      <c r="TDL244" s="1188"/>
      <c r="TDM244" s="1188"/>
      <c r="TDN244" s="1188"/>
      <c r="TDO244" s="1188"/>
      <c r="TDP244" s="1189"/>
      <c r="TDQ244" s="1187" t="s">
        <v>3868</v>
      </c>
      <c r="TDR244" s="1188"/>
      <c r="TDS244" s="1188"/>
      <c r="TDT244" s="1188"/>
      <c r="TDU244" s="1188"/>
      <c r="TDV244" s="1188"/>
      <c r="TDW244" s="1188"/>
      <c r="TDX244" s="1189"/>
      <c r="TDY244" s="1187" t="s">
        <v>3868</v>
      </c>
      <c r="TDZ244" s="1188"/>
      <c r="TEA244" s="1188"/>
      <c r="TEB244" s="1188"/>
      <c r="TEC244" s="1188"/>
      <c r="TED244" s="1188"/>
      <c r="TEE244" s="1188"/>
      <c r="TEF244" s="1189"/>
      <c r="TEG244" s="1187" t="s">
        <v>3868</v>
      </c>
      <c r="TEH244" s="1188"/>
      <c r="TEI244" s="1188"/>
      <c r="TEJ244" s="1188"/>
      <c r="TEK244" s="1188"/>
      <c r="TEL244" s="1188"/>
      <c r="TEM244" s="1188"/>
      <c r="TEN244" s="1189"/>
      <c r="TEO244" s="1187" t="s">
        <v>3868</v>
      </c>
      <c r="TEP244" s="1188"/>
      <c r="TEQ244" s="1188"/>
      <c r="TER244" s="1188"/>
      <c r="TES244" s="1188"/>
      <c r="TET244" s="1188"/>
      <c r="TEU244" s="1188"/>
      <c r="TEV244" s="1189"/>
      <c r="TEW244" s="1187" t="s">
        <v>3868</v>
      </c>
      <c r="TEX244" s="1188"/>
      <c r="TEY244" s="1188"/>
      <c r="TEZ244" s="1188"/>
      <c r="TFA244" s="1188"/>
      <c r="TFB244" s="1188"/>
      <c r="TFC244" s="1188"/>
      <c r="TFD244" s="1189"/>
      <c r="TFE244" s="1187" t="s">
        <v>3868</v>
      </c>
      <c r="TFF244" s="1188"/>
      <c r="TFG244" s="1188"/>
      <c r="TFH244" s="1188"/>
      <c r="TFI244" s="1188"/>
      <c r="TFJ244" s="1188"/>
      <c r="TFK244" s="1188"/>
      <c r="TFL244" s="1189"/>
      <c r="TFM244" s="1187" t="s">
        <v>3868</v>
      </c>
      <c r="TFN244" s="1188"/>
      <c r="TFO244" s="1188"/>
      <c r="TFP244" s="1188"/>
      <c r="TFQ244" s="1188"/>
      <c r="TFR244" s="1188"/>
      <c r="TFS244" s="1188"/>
      <c r="TFT244" s="1189"/>
      <c r="TFU244" s="1187" t="s">
        <v>3868</v>
      </c>
      <c r="TFV244" s="1188"/>
      <c r="TFW244" s="1188"/>
      <c r="TFX244" s="1188"/>
      <c r="TFY244" s="1188"/>
      <c r="TFZ244" s="1188"/>
      <c r="TGA244" s="1188"/>
      <c r="TGB244" s="1189"/>
      <c r="TGC244" s="1187" t="s">
        <v>3868</v>
      </c>
      <c r="TGD244" s="1188"/>
      <c r="TGE244" s="1188"/>
      <c r="TGF244" s="1188"/>
      <c r="TGG244" s="1188"/>
      <c r="TGH244" s="1188"/>
      <c r="TGI244" s="1188"/>
      <c r="TGJ244" s="1189"/>
      <c r="TGK244" s="1187" t="s">
        <v>3868</v>
      </c>
      <c r="TGL244" s="1188"/>
      <c r="TGM244" s="1188"/>
      <c r="TGN244" s="1188"/>
      <c r="TGO244" s="1188"/>
      <c r="TGP244" s="1188"/>
      <c r="TGQ244" s="1188"/>
      <c r="TGR244" s="1189"/>
      <c r="TGS244" s="1187" t="s">
        <v>3868</v>
      </c>
      <c r="TGT244" s="1188"/>
      <c r="TGU244" s="1188"/>
      <c r="TGV244" s="1188"/>
      <c r="TGW244" s="1188"/>
      <c r="TGX244" s="1188"/>
      <c r="TGY244" s="1188"/>
      <c r="TGZ244" s="1189"/>
      <c r="THA244" s="1187" t="s">
        <v>3868</v>
      </c>
      <c r="THB244" s="1188"/>
      <c r="THC244" s="1188"/>
      <c r="THD244" s="1188"/>
      <c r="THE244" s="1188"/>
      <c r="THF244" s="1188"/>
      <c r="THG244" s="1188"/>
      <c r="THH244" s="1189"/>
      <c r="THI244" s="1187" t="s">
        <v>3868</v>
      </c>
      <c r="THJ244" s="1188"/>
      <c r="THK244" s="1188"/>
      <c r="THL244" s="1188"/>
      <c r="THM244" s="1188"/>
      <c r="THN244" s="1188"/>
      <c r="THO244" s="1188"/>
      <c r="THP244" s="1189"/>
      <c r="THQ244" s="1187" t="s">
        <v>3868</v>
      </c>
      <c r="THR244" s="1188"/>
      <c r="THS244" s="1188"/>
      <c r="THT244" s="1188"/>
      <c r="THU244" s="1188"/>
      <c r="THV244" s="1188"/>
      <c r="THW244" s="1188"/>
      <c r="THX244" s="1189"/>
      <c r="THY244" s="1187" t="s">
        <v>3868</v>
      </c>
      <c r="THZ244" s="1188"/>
      <c r="TIA244" s="1188"/>
      <c r="TIB244" s="1188"/>
      <c r="TIC244" s="1188"/>
      <c r="TID244" s="1188"/>
      <c r="TIE244" s="1188"/>
      <c r="TIF244" s="1189"/>
      <c r="TIG244" s="1187" t="s">
        <v>3868</v>
      </c>
      <c r="TIH244" s="1188"/>
      <c r="TII244" s="1188"/>
      <c r="TIJ244" s="1188"/>
      <c r="TIK244" s="1188"/>
      <c r="TIL244" s="1188"/>
      <c r="TIM244" s="1188"/>
      <c r="TIN244" s="1189"/>
      <c r="TIO244" s="1187" t="s">
        <v>3868</v>
      </c>
      <c r="TIP244" s="1188"/>
      <c r="TIQ244" s="1188"/>
      <c r="TIR244" s="1188"/>
      <c r="TIS244" s="1188"/>
      <c r="TIT244" s="1188"/>
      <c r="TIU244" s="1188"/>
      <c r="TIV244" s="1189"/>
      <c r="TIW244" s="1187" t="s">
        <v>3868</v>
      </c>
      <c r="TIX244" s="1188"/>
      <c r="TIY244" s="1188"/>
      <c r="TIZ244" s="1188"/>
      <c r="TJA244" s="1188"/>
      <c r="TJB244" s="1188"/>
      <c r="TJC244" s="1188"/>
      <c r="TJD244" s="1189"/>
      <c r="TJE244" s="1187" t="s">
        <v>3868</v>
      </c>
      <c r="TJF244" s="1188"/>
      <c r="TJG244" s="1188"/>
      <c r="TJH244" s="1188"/>
      <c r="TJI244" s="1188"/>
      <c r="TJJ244" s="1188"/>
      <c r="TJK244" s="1188"/>
      <c r="TJL244" s="1189"/>
      <c r="TJM244" s="1187" t="s">
        <v>3868</v>
      </c>
      <c r="TJN244" s="1188"/>
      <c r="TJO244" s="1188"/>
      <c r="TJP244" s="1188"/>
      <c r="TJQ244" s="1188"/>
      <c r="TJR244" s="1188"/>
      <c r="TJS244" s="1188"/>
      <c r="TJT244" s="1189"/>
      <c r="TJU244" s="1187" t="s">
        <v>3868</v>
      </c>
      <c r="TJV244" s="1188"/>
      <c r="TJW244" s="1188"/>
      <c r="TJX244" s="1188"/>
      <c r="TJY244" s="1188"/>
      <c r="TJZ244" s="1188"/>
      <c r="TKA244" s="1188"/>
      <c r="TKB244" s="1189"/>
      <c r="TKC244" s="1187" t="s">
        <v>3868</v>
      </c>
      <c r="TKD244" s="1188"/>
      <c r="TKE244" s="1188"/>
      <c r="TKF244" s="1188"/>
      <c r="TKG244" s="1188"/>
      <c r="TKH244" s="1188"/>
      <c r="TKI244" s="1188"/>
      <c r="TKJ244" s="1189"/>
      <c r="TKK244" s="1187" t="s">
        <v>3868</v>
      </c>
      <c r="TKL244" s="1188"/>
      <c r="TKM244" s="1188"/>
      <c r="TKN244" s="1188"/>
      <c r="TKO244" s="1188"/>
      <c r="TKP244" s="1188"/>
      <c r="TKQ244" s="1188"/>
      <c r="TKR244" s="1189"/>
      <c r="TKS244" s="1187" t="s">
        <v>3868</v>
      </c>
      <c r="TKT244" s="1188"/>
      <c r="TKU244" s="1188"/>
      <c r="TKV244" s="1188"/>
      <c r="TKW244" s="1188"/>
      <c r="TKX244" s="1188"/>
      <c r="TKY244" s="1188"/>
      <c r="TKZ244" s="1189"/>
      <c r="TLA244" s="1187" t="s">
        <v>3868</v>
      </c>
      <c r="TLB244" s="1188"/>
      <c r="TLC244" s="1188"/>
      <c r="TLD244" s="1188"/>
      <c r="TLE244" s="1188"/>
      <c r="TLF244" s="1188"/>
      <c r="TLG244" s="1188"/>
      <c r="TLH244" s="1189"/>
      <c r="TLI244" s="1187" t="s">
        <v>3868</v>
      </c>
      <c r="TLJ244" s="1188"/>
      <c r="TLK244" s="1188"/>
      <c r="TLL244" s="1188"/>
      <c r="TLM244" s="1188"/>
      <c r="TLN244" s="1188"/>
      <c r="TLO244" s="1188"/>
      <c r="TLP244" s="1189"/>
      <c r="TLQ244" s="1187" t="s">
        <v>3868</v>
      </c>
      <c r="TLR244" s="1188"/>
      <c r="TLS244" s="1188"/>
      <c r="TLT244" s="1188"/>
      <c r="TLU244" s="1188"/>
      <c r="TLV244" s="1188"/>
      <c r="TLW244" s="1188"/>
      <c r="TLX244" s="1189"/>
      <c r="TLY244" s="1187" t="s">
        <v>3868</v>
      </c>
      <c r="TLZ244" s="1188"/>
      <c r="TMA244" s="1188"/>
      <c r="TMB244" s="1188"/>
      <c r="TMC244" s="1188"/>
      <c r="TMD244" s="1188"/>
      <c r="TME244" s="1188"/>
      <c r="TMF244" s="1189"/>
      <c r="TMG244" s="1187" t="s">
        <v>3868</v>
      </c>
      <c r="TMH244" s="1188"/>
      <c r="TMI244" s="1188"/>
      <c r="TMJ244" s="1188"/>
      <c r="TMK244" s="1188"/>
      <c r="TML244" s="1188"/>
      <c r="TMM244" s="1188"/>
      <c r="TMN244" s="1189"/>
      <c r="TMO244" s="1187" t="s">
        <v>3868</v>
      </c>
      <c r="TMP244" s="1188"/>
      <c r="TMQ244" s="1188"/>
      <c r="TMR244" s="1188"/>
      <c r="TMS244" s="1188"/>
      <c r="TMT244" s="1188"/>
      <c r="TMU244" s="1188"/>
      <c r="TMV244" s="1189"/>
      <c r="TMW244" s="1187" t="s">
        <v>3868</v>
      </c>
      <c r="TMX244" s="1188"/>
      <c r="TMY244" s="1188"/>
      <c r="TMZ244" s="1188"/>
      <c r="TNA244" s="1188"/>
      <c r="TNB244" s="1188"/>
      <c r="TNC244" s="1188"/>
      <c r="TND244" s="1189"/>
      <c r="TNE244" s="1187" t="s">
        <v>3868</v>
      </c>
      <c r="TNF244" s="1188"/>
      <c r="TNG244" s="1188"/>
      <c r="TNH244" s="1188"/>
      <c r="TNI244" s="1188"/>
      <c r="TNJ244" s="1188"/>
      <c r="TNK244" s="1188"/>
      <c r="TNL244" s="1189"/>
      <c r="TNM244" s="1187" t="s">
        <v>3868</v>
      </c>
      <c r="TNN244" s="1188"/>
      <c r="TNO244" s="1188"/>
      <c r="TNP244" s="1188"/>
      <c r="TNQ244" s="1188"/>
      <c r="TNR244" s="1188"/>
      <c r="TNS244" s="1188"/>
      <c r="TNT244" s="1189"/>
      <c r="TNU244" s="1187" t="s">
        <v>3868</v>
      </c>
      <c r="TNV244" s="1188"/>
      <c r="TNW244" s="1188"/>
      <c r="TNX244" s="1188"/>
      <c r="TNY244" s="1188"/>
      <c r="TNZ244" s="1188"/>
      <c r="TOA244" s="1188"/>
      <c r="TOB244" s="1189"/>
      <c r="TOC244" s="1187" t="s">
        <v>3868</v>
      </c>
      <c r="TOD244" s="1188"/>
      <c r="TOE244" s="1188"/>
      <c r="TOF244" s="1188"/>
      <c r="TOG244" s="1188"/>
      <c r="TOH244" s="1188"/>
      <c r="TOI244" s="1188"/>
      <c r="TOJ244" s="1189"/>
      <c r="TOK244" s="1187" t="s">
        <v>3868</v>
      </c>
      <c r="TOL244" s="1188"/>
      <c r="TOM244" s="1188"/>
      <c r="TON244" s="1188"/>
      <c r="TOO244" s="1188"/>
      <c r="TOP244" s="1188"/>
      <c r="TOQ244" s="1188"/>
      <c r="TOR244" s="1189"/>
      <c r="TOS244" s="1187" t="s">
        <v>3868</v>
      </c>
      <c r="TOT244" s="1188"/>
      <c r="TOU244" s="1188"/>
      <c r="TOV244" s="1188"/>
      <c r="TOW244" s="1188"/>
      <c r="TOX244" s="1188"/>
      <c r="TOY244" s="1188"/>
      <c r="TOZ244" s="1189"/>
      <c r="TPA244" s="1187" t="s">
        <v>3868</v>
      </c>
      <c r="TPB244" s="1188"/>
      <c r="TPC244" s="1188"/>
      <c r="TPD244" s="1188"/>
      <c r="TPE244" s="1188"/>
      <c r="TPF244" s="1188"/>
      <c r="TPG244" s="1188"/>
      <c r="TPH244" s="1189"/>
      <c r="TPI244" s="1187" t="s">
        <v>3868</v>
      </c>
      <c r="TPJ244" s="1188"/>
      <c r="TPK244" s="1188"/>
      <c r="TPL244" s="1188"/>
      <c r="TPM244" s="1188"/>
      <c r="TPN244" s="1188"/>
      <c r="TPO244" s="1188"/>
      <c r="TPP244" s="1189"/>
      <c r="TPQ244" s="1187" t="s">
        <v>3868</v>
      </c>
      <c r="TPR244" s="1188"/>
      <c r="TPS244" s="1188"/>
      <c r="TPT244" s="1188"/>
      <c r="TPU244" s="1188"/>
      <c r="TPV244" s="1188"/>
      <c r="TPW244" s="1188"/>
      <c r="TPX244" s="1189"/>
      <c r="TPY244" s="1187" t="s">
        <v>3868</v>
      </c>
      <c r="TPZ244" s="1188"/>
      <c r="TQA244" s="1188"/>
      <c r="TQB244" s="1188"/>
      <c r="TQC244" s="1188"/>
      <c r="TQD244" s="1188"/>
      <c r="TQE244" s="1188"/>
      <c r="TQF244" s="1189"/>
      <c r="TQG244" s="1187" t="s">
        <v>3868</v>
      </c>
      <c r="TQH244" s="1188"/>
      <c r="TQI244" s="1188"/>
      <c r="TQJ244" s="1188"/>
      <c r="TQK244" s="1188"/>
      <c r="TQL244" s="1188"/>
      <c r="TQM244" s="1188"/>
      <c r="TQN244" s="1189"/>
      <c r="TQO244" s="1187" t="s">
        <v>3868</v>
      </c>
      <c r="TQP244" s="1188"/>
      <c r="TQQ244" s="1188"/>
      <c r="TQR244" s="1188"/>
      <c r="TQS244" s="1188"/>
      <c r="TQT244" s="1188"/>
      <c r="TQU244" s="1188"/>
      <c r="TQV244" s="1189"/>
      <c r="TQW244" s="1187" t="s">
        <v>3868</v>
      </c>
      <c r="TQX244" s="1188"/>
      <c r="TQY244" s="1188"/>
      <c r="TQZ244" s="1188"/>
      <c r="TRA244" s="1188"/>
      <c r="TRB244" s="1188"/>
      <c r="TRC244" s="1188"/>
      <c r="TRD244" s="1189"/>
      <c r="TRE244" s="1187" t="s">
        <v>3868</v>
      </c>
      <c r="TRF244" s="1188"/>
      <c r="TRG244" s="1188"/>
      <c r="TRH244" s="1188"/>
      <c r="TRI244" s="1188"/>
      <c r="TRJ244" s="1188"/>
      <c r="TRK244" s="1188"/>
      <c r="TRL244" s="1189"/>
      <c r="TRM244" s="1187" t="s">
        <v>3868</v>
      </c>
      <c r="TRN244" s="1188"/>
      <c r="TRO244" s="1188"/>
      <c r="TRP244" s="1188"/>
      <c r="TRQ244" s="1188"/>
      <c r="TRR244" s="1188"/>
      <c r="TRS244" s="1188"/>
      <c r="TRT244" s="1189"/>
      <c r="TRU244" s="1187" t="s">
        <v>3868</v>
      </c>
      <c r="TRV244" s="1188"/>
      <c r="TRW244" s="1188"/>
      <c r="TRX244" s="1188"/>
      <c r="TRY244" s="1188"/>
      <c r="TRZ244" s="1188"/>
      <c r="TSA244" s="1188"/>
      <c r="TSB244" s="1189"/>
      <c r="TSC244" s="1187" t="s">
        <v>3868</v>
      </c>
      <c r="TSD244" s="1188"/>
      <c r="TSE244" s="1188"/>
      <c r="TSF244" s="1188"/>
      <c r="TSG244" s="1188"/>
      <c r="TSH244" s="1188"/>
      <c r="TSI244" s="1188"/>
      <c r="TSJ244" s="1189"/>
      <c r="TSK244" s="1187" t="s">
        <v>3868</v>
      </c>
      <c r="TSL244" s="1188"/>
      <c r="TSM244" s="1188"/>
      <c r="TSN244" s="1188"/>
      <c r="TSO244" s="1188"/>
      <c r="TSP244" s="1188"/>
      <c r="TSQ244" s="1188"/>
      <c r="TSR244" s="1189"/>
      <c r="TSS244" s="1187" t="s">
        <v>3868</v>
      </c>
      <c r="TST244" s="1188"/>
      <c r="TSU244" s="1188"/>
      <c r="TSV244" s="1188"/>
      <c r="TSW244" s="1188"/>
      <c r="TSX244" s="1188"/>
      <c r="TSY244" s="1188"/>
      <c r="TSZ244" s="1189"/>
      <c r="TTA244" s="1187" t="s">
        <v>3868</v>
      </c>
      <c r="TTB244" s="1188"/>
      <c r="TTC244" s="1188"/>
      <c r="TTD244" s="1188"/>
      <c r="TTE244" s="1188"/>
      <c r="TTF244" s="1188"/>
      <c r="TTG244" s="1188"/>
      <c r="TTH244" s="1189"/>
      <c r="TTI244" s="1187" t="s">
        <v>3868</v>
      </c>
      <c r="TTJ244" s="1188"/>
      <c r="TTK244" s="1188"/>
      <c r="TTL244" s="1188"/>
      <c r="TTM244" s="1188"/>
      <c r="TTN244" s="1188"/>
      <c r="TTO244" s="1188"/>
      <c r="TTP244" s="1189"/>
      <c r="TTQ244" s="1187" t="s">
        <v>3868</v>
      </c>
      <c r="TTR244" s="1188"/>
      <c r="TTS244" s="1188"/>
      <c r="TTT244" s="1188"/>
      <c r="TTU244" s="1188"/>
      <c r="TTV244" s="1188"/>
      <c r="TTW244" s="1188"/>
      <c r="TTX244" s="1189"/>
      <c r="TTY244" s="1187" t="s">
        <v>3868</v>
      </c>
      <c r="TTZ244" s="1188"/>
      <c r="TUA244" s="1188"/>
      <c r="TUB244" s="1188"/>
      <c r="TUC244" s="1188"/>
      <c r="TUD244" s="1188"/>
      <c r="TUE244" s="1188"/>
      <c r="TUF244" s="1189"/>
      <c r="TUG244" s="1187" t="s">
        <v>3868</v>
      </c>
      <c r="TUH244" s="1188"/>
      <c r="TUI244" s="1188"/>
      <c r="TUJ244" s="1188"/>
      <c r="TUK244" s="1188"/>
      <c r="TUL244" s="1188"/>
      <c r="TUM244" s="1188"/>
      <c r="TUN244" s="1189"/>
      <c r="TUO244" s="1187" t="s">
        <v>3868</v>
      </c>
      <c r="TUP244" s="1188"/>
      <c r="TUQ244" s="1188"/>
      <c r="TUR244" s="1188"/>
      <c r="TUS244" s="1188"/>
      <c r="TUT244" s="1188"/>
      <c r="TUU244" s="1188"/>
      <c r="TUV244" s="1189"/>
      <c r="TUW244" s="1187" t="s">
        <v>3868</v>
      </c>
      <c r="TUX244" s="1188"/>
      <c r="TUY244" s="1188"/>
      <c r="TUZ244" s="1188"/>
      <c r="TVA244" s="1188"/>
      <c r="TVB244" s="1188"/>
      <c r="TVC244" s="1188"/>
      <c r="TVD244" s="1189"/>
      <c r="TVE244" s="1187" t="s">
        <v>3868</v>
      </c>
      <c r="TVF244" s="1188"/>
      <c r="TVG244" s="1188"/>
      <c r="TVH244" s="1188"/>
      <c r="TVI244" s="1188"/>
      <c r="TVJ244" s="1188"/>
      <c r="TVK244" s="1188"/>
      <c r="TVL244" s="1189"/>
      <c r="TVM244" s="1187" t="s">
        <v>3868</v>
      </c>
      <c r="TVN244" s="1188"/>
      <c r="TVO244" s="1188"/>
      <c r="TVP244" s="1188"/>
      <c r="TVQ244" s="1188"/>
      <c r="TVR244" s="1188"/>
      <c r="TVS244" s="1188"/>
      <c r="TVT244" s="1189"/>
      <c r="TVU244" s="1187" t="s">
        <v>3868</v>
      </c>
      <c r="TVV244" s="1188"/>
      <c r="TVW244" s="1188"/>
      <c r="TVX244" s="1188"/>
      <c r="TVY244" s="1188"/>
      <c r="TVZ244" s="1188"/>
      <c r="TWA244" s="1188"/>
      <c r="TWB244" s="1189"/>
      <c r="TWC244" s="1187" t="s">
        <v>3868</v>
      </c>
      <c r="TWD244" s="1188"/>
      <c r="TWE244" s="1188"/>
      <c r="TWF244" s="1188"/>
      <c r="TWG244" s="1188"/>
      <c r="TWH244" s="1188"/>
      <c r="TWI244" s="1188"/>
      <c r="TWJ244" s="1189"/>
      <c r="TWK244" s="1187" t="s">
        <v>3868</v>
      </c>
      <c r="TWL244" s="1188"/>
      <c r="TWM244" s="1188"/>
      <c r="TWN244" s="1188"/>
      <c r="TWO244" s="1188"/>
      <c r="TWP244" s="1188"/>
      <c r="TWQ244" s="1188"/>
      <c r="TWR244" s="1189"/>
      <c r="TWS244" s="1187" t="s">
        <v>3868</v>
      </c>
      <c r="TWT244" s="1188"/>
      <c r="TWU244" s="1188"/>
      <c r="TWV244" s="1188"/>
      <c r="TWW244" s="1188"/>
      <c r="TWX244" s="1188"/>
      <c r="TWY244" s="1188"/>
      <c r="TWZ244" s="1189"/>
      <c r="TXA244" s="1187" t="s">
        <v>3868</v>
      </c>
      <c r="TXB244" s="1188"/>
      <c r="TXC244" s="1188"/>
      <c r="TXD244" s="1188"/>
      <c r="TXE244" s="1188"/>
      <c r="TXF244" s="1188"/>
      <c r="TXG244" s="1188"/>
      <c r="TXH244" s="1189"/>
      <c r="TXI244" s="1187" t="s">
        <v>3868</v>
      </c>
      <c r="TXJ244" s="1188"/>
      <c r="TXK244" s="1188"/>
      <c r="TXL244" s="1188"/>
      <c r="TXM244" s="1188"/>
      <c r="TXN244" s="1188"/>
      <c r="TXO244" s="1188"/>
      <c r="TXP244" s="1189"/>
      <c r="TXQ244" s="1187" t="s">
        <v>3868</v>
      </c>
      <c r="TXR244" s="1188"/>
      <c r="TXS244" s="1188"/>
      <c r="TXT244" s="1188"/>
      <c r="TXU244" s="1188"/>
      <c r="TXV244" s="1188"/>
      <c r="TXW244" s="1188"/>
      <c r="TXX244" s="1189"/>
      <c r="TXY244" s="1187" t="s">
        <v>3868</v>
      </c>
      <c r="TXZ244" s="1188"/>
      <c r="TYA244" s="1188"/>
      <c r="TYB244" s="1188"/>
      <c r="TYC244" s="1188"/>
      <c r="TYD244" s="1188"/>
      <c r="TYE244" s="1188"/>
      <c r="TYF244" s="1189"/>
      <c r="TYG244" s="1187" t="s">
        <v>3868</v>
      </c>
      <c r="TYH244" s="1188"/>
      <c r="TYI244" s="1188"/>
      <c r="TYJ244" s="1188"/>
      <c r="TYK244" s="1188"/>
      <c r="TYL244" s="1188"/>
      <c r="TYM244" s="1188"/>
      <c r="TYN244" s="1189"/>
      <c r="TYO244" s="1187" t="s">
        <v>3868</v>
      </c>
      <c r="TYP244" s="1188"/>
      <c r="TYQ244" s="1188"/>
      <c r="TYR244" s="1188"/>
      <c r="TYS244" s="1188"/>
      <c r="TYT244" s="1188"/>
      <c r="TYU244" s="1188"/>
      <c r="TYV244" s="1189"/>
      <c r="TYW244" s="1187" t="s">
        <v>3868</v>
      </c>
      <c r="TYX244" s="1188"/>
      <c r="TYY244" s="1188"/>
      <c r="TYZ244" s="1188"/>
      <c r="TZA244" s="1188"/>
      <c r="TZB244" s="1188"/>
      <c r="TZC244" s="1188"/>
      <c r="TZD244" s="1189"/>
      <c r="TZE244" s="1187" t="s">
        <v>3868</v>
      </c>
      <c r="TZF244" s="1188"/>
      <c r="TZG244" s="1188"/>
      <c r="TZH244" s="1188"/>
      <c r="TZI244" s="1188"/>
      <c r="TZJ244" s="1188"/>
      <c r="TZK244" s="1188"/>
      <c r="TZL244" s="1189"/>
      <c r="TZM244" s="1187" t="s">
        <v>3868</v>
      </c>
      <c r="TZN244" s="1188"/>
      <c r="TZO244" s="1188"/>
      <c r="TZP244" s="1188"/>
      <c r="TZQ244" s="1188"/>
      <c r="TZR244" s="1188"/>
      <c r="TZS244" s="1188"/>
      <c r="TZT244" s="1189"/>
      <c r="TZU244" s="1187" t="s">
        <v>3868</v>
      </c>
      <c r="TZV244" s="1188"/>
      <c r="TZW244" s="1188"/>
      <c r="TZX244" s="1188"/>
      <c r="TZY244" s="1188"/>
      <c r="TZZ244" s="1188"/>
      <c r="UAA244" s="1188"/>
      <c r="UAB244" s="1189"/>
      <c r="UAC244" s="1187" t="s">
        <v>3868</v>
      </c>
      <c r="UAD244" s="1188"/>
      <c r="UAE244" s="1188"/>
      <c r="UAF244" s="1188"/>
      <c r="UAG244" s="1188"/>
      <c r="UAH244" s="1188"/>
      <c r="UAI244" s="1188"/>
      <c r="UAJ244" s="1189"/>
      <c r="UAK244" s="1187" t="s">
        <v>3868</v>
      </c>
      <c r="UAL244" s="1188"/>
      <c r="UAM244" s="1188"/>
      <c r="UAN244" s="1188"/>
      <c r="UAO244" s="1188"/>
      <c r="UAP244" s="1188"/>
      <c r="UAQ244" s="1188"/>
      <c r="UAR244" s="1189"/>
      <c r="UAS244" s="1187" t="s">
        <v>3868</v>
      </c>
      <c r="UAT244" s="1188"/>
      <c r="UAU244" s="1188"/>
      <c r="UAV244" s="1188"/>
      <c r="UAW244" s="1188"/>
      <c r="UAX244" s="1188"/>
      <c r="UAY244" s="1188"/>
      <c r="UAZ244" s="1189"/>
      <c r="UBA244" s="1187" t="s">
        <v>3868</v>
      </c>
      <c r="UBB244" s="1188"/>
      <c r="UBC244" s="1188"/>
      <c r="UBD244" s="1188"/>
      <c r="UBE244" s="1188"/>
      <c r="UBF244" s="1188"/>
      <c r="UBG244" s="1188"/>
      <c r="UBH244" s="1189"/>
      <c r="UBI244" s="1187" t="s">
        <v>3868</v>
      </c>
      <c r="UBJ244" s="1188"/>
      <c r="UBK244" s="1188"/>
      <c r="UBL244" s="1188"/>
      <c r="UBM244" s="1188"/>
      <c r="UBN244" s="1188"/>
      <c r="UBO244" s="1188"/>
      <c r="UBP244" s="1189"/>
      <c r="UBQ244" s="1187" t="s">
        <v>3868</v>
      </c>
      <c r="UBR244" s="1188"/>
      <c r="UBS244" s="1188"/>
      <c r="UBT244" s="1188"/>
      <c r="UBU244" s="1188"/>
      <c r="UBV244" s="1188"/>
      <c r="UBW244" s="1188"/>
      <c r="UBX244" s="1189"/>
      <c r="UBY244" s="1187" t="s">
        <v>3868</v>
      </c>
      <c r="UBZ244" s="1188"/>
      <c r="UCA244" s="1188"/>
      <c r="UCB244" s="1188"/>
      <c r="UCC244" s="1188"/>
      <c r="UCD244" s="1188"/>
      <c r="UCE244" s="1188"/>
      <c r="UCF244" s="1189"/>
      <c r="UCG244" s="1187" t="s">
        <v>3868</v>
      </c>
      <c r="UCH244" s="1188"/>
      <c r="UCI244" s="1188"/>
      <c r="UCJ244" s="1188"/>
      <c r="UCK244" s="1188"/>
      <c r="UCL244" s="1188"/>
      <c r="UCM244" s="1188"/>
      <c r="UCN244" s="1189"/>
      <c r="UCO244" s="1187" t="s">
        <v>3868</v>
      </c>
      <c r="UCP244" s="1188"/>
      <c r="UCQ244" s="1188"/>
      <c r="UCR244" s="1188"/>
      <c r="UCS244" s="1188"/>
      <c r="UCT244" s="1188"/>
      <c r="UCU244" s="1188"/>
      <c r="UCV244" s="1189"/>
      <c r="UCW244" s="1187" t="s">
        <v>3868</v>
      </c>
      <c r="UCX244" s="1188"/>
      <c r="UCY244" s="1188"/>
      <c r="UCZ244" s="1188"/>
      <c r="UDA244" s="1188"/>
      <c r="UDB244" s="1188"/>
      <c r="UDC244" s="1188"/>
      <c r="UDD244" s="1189"/>
      <c r="UDE244" s="1187" t="s">
        <v>3868</v>
      </c>
      <c r="UDF244" s="1188"/>
      <c r="UDG244" s="1188"/>
      <c r="UDH244" s="1188"/>
      <c r="UDI244" s="1188"/>
      <c r="UDJ244" s="1188"/>
      <c r="UDK244" s="1188"/>
      <c r="UDL244" s="1189"/>
      <c r="UDM244" s="1187" t="s">
        <v>3868</v>
      </c>
      <c r="UDN244" s="1188"/>
      <c r="UDO244" s="1188"/>
      <c r="UDP244" s="1188"/>
      <c r="UDQ244" s="1188"/>
      <c r="UDR244" s="1188"/>
      <c r="UDS244" s="1188"/>
      <c r="UDT244" s="1189"/>
      <c r="UDU244" s="1187" t="s">
        <v>3868</v>
      </c>
      <c r="UDV244" s="1188"/>
      <c r="UDW244" s="1188"/>
      <c r="UDX244" s="1188"/>
      <c r="UDY244" s="1188"/>
      <c r="UDZ244" s="1188"/>
      <c r="UEA244" s="1188"/>
      <c r="UEB244" s="1189"/>
      <c r="UEC244" s="1187" t="s">
        <v>3868</v>
      </c>
      <c r="UED244" s="1188"/>
      <c r="UEE244" s="1188"/>
      <c r="UEF244" s="1188"/>
      <c r="UEG244" s="1188"/>
      <c r="UEH244" s="1188"/>
      <c r="UEI244" s="1188"/>
      <c r="UEJ244" s="1189"/>
      <c r="UEK244" s="1187" t="s">
        <v>3868</v>
      </c>
      <c r="UEL244" s="1188"/>
      <c r="UEM244" s="1188"/>
      <c r="UEN244" s="1188"/>
      <c r="UEO244" s="1188"/>
      <c r="UEP244" s="1188"/>
      <c r="UEQ244" s="1188"/>
      <c r="UER244" s="1189"/>
      <c r="UES244" s="1187" t="s">
        <v>3868</v>
      </c>
      <c r="UET244" s="1188"/>
      <c r="UEU244" s="1188"/>
      <c r="UEV244" s="1188"/>
      <c r="UEW244" s="1188"/>
      <c r="UEX244" s="1188"/>
      <c r="UEY244" s="1188"/>
      <c r="UEZ244" s="1189"/>
      <c r="UFA244" s="1187" t="s">
        <v>3868</v>
      </c>
      <c r="UFB244" s="1188"/>
      <c r="UFC244" s="1188"/>
      <c r="UFD244" s="1188"/>
      <c r="UFE244" s="1188"/>
      <c r="UFF244" s="1188"/>
      <c r="UFG244" s="1188"/>
      <c r="UFH244" s="1189"/>
      <c r="UFI244" s="1187" t="s">
        <v>3868</v>
      </c>
      <c r="UFJ244" s="1188"/>
      <c r="UFK244" s="1188"/>
      <c r="UFL244" s="1188"/>
      <c r="UFM244" s="1188"/>
      <c r="UFN244" s="1188"/>
      <c r="UFO244" s="1188"/>
      <c r="UFP244" s="1189"/>
      <c r="UFQ244" s="1187" t="s">
        <v>3868</v>
      </c>
      <c r="UFR244" s="1188"/>
      <c r="UFS244" s="1188"/>
      <c r="UFT244" s="1188"/>
      <c r="UFU244" s="1188"/>
      <c r="UFV244" s="1188"/>
      <c r="UFW244" s="1188"/>
      <c r="UFX244" s="1189"/>
      <c r="UFY244" s="1187" t="s">
        <v>3868</v>
      </c>
      <c r="UFZ244" s="1188"/>
      <c r="UGA244" s="1188"/>
      <c r="UGB244" s="1188"/>
      <c r="UGC244" s="1188"/>
      <c r="UGD244" s="1188"/>
      <c r="UGE244" s="1188"/>
      <c r="UGF244" s="1189"/>
      <c r="UGG244" s="1187" t="s">
        <v>3868</v>
      </c>
      <c r="UGH244" s="1188"/>
      <c r="UGI244" s="1188"/>
      <c r="UGJ244" s="1188"/>
      <c r="UGK244" s="1188"/>
      <c r="UGL244" s="1188"/>
      <c r="UGM244" s="1188"/>
      <c r="UGN244" s="1189"/>
      <c r="UGO244" s="1187" t="s">
        <v>3868</v>
      </c>
      <c r="UGP244" s="1188"/>
      <c r="UGQ244" s="1188"/>
      <c r="UGR244" s="1188"/>
      <c r="UGS244" s="1188"/>
      <c r="UGT244" s="1188"/>
      <c r="UGU244" s="1188"/>
      <c r="UGV244" s="1189"/>
      <c r="UGW244" s="1187" t="s">
        <v>3868</v>
      </c>
      <c r="UGX244" s="1188"/>
      <c r="UGY244" s="1188"/>
      <c r="UGZ244" s="1188"/>
      <c r="UHA244" s="1188"/>
      <c r="UHB244" s="1188"/>
      <c r="UHC244" s="1188"/>
      <c r="UHD244" s="1189"/>
      <c r="UHE244" s="1187" t="s">
        <v>3868</v>
      </c>
      <c r="UHF244" s="1188"/>
      <c r="UHG244" s="1188"/>
      <c r="UHH244" s="1188"/>
      <c r="UHI244" s="1188"/>
      <c r="UHJ244" s="1188"/>
      <c r="UHK244" s="1188"/>
      <c r="UHL244" s="1189"/>
      <c r="UHM244" s="1187" t="s">
        <v>3868</v>
      </c>
      <c r="UHN244" s="1188"/>
      <c r="UHO244" s="1188"/>
      <c r="UHP244" s="1188"/>
      <c r="UHQ244" s="1188"/>
      <c r="UHR244" s="1188"/>
      <c r="UHS244" s="1188"/>
      <c r="UHT244" s="1189"/>
      <c r="UHU244" s="1187" t="s">
        <v>3868</v>
      </c>
      <c r="UHV244" s="1188"/>
      <c r="UHW244" s="1188"/>
      <c r="UHX244" s="1188"/>
      <c r="UHY244" s="1188"/>
      <c r="UHZ244" s="1188"/>
      <c r="UIA244" s="1188"/>
      <c r="UIB244" s="1189"/>
      <c r="UIC244" s="1187" t="s">
        <v>3868</v>
      </c>
      <c r="UID244" s="1188"/>
      <c r="UIE244" s="1188"/>
      <c r="UIF244" s="1188"/>
      <c r="UIG244" s="1188"/>
      <c r="UIH244" s="1188"/>
      <c r="UII244" s="1188"/>
      <c r="UIJ244" s="1189"/>
      <c r="UIK244" s="1187" t="s">
        <v>3868</v>
      </c>
      <c r="UIL244" s="1188"/>
      <c r="UIM244" s="1188"/>
      <c r="UIN244" s="1188"/>
      <c r="UIO244" s="1188"/>
      <c r="UIP244" s="1188"/>
      <c r="UIQ244" s="1188"/>
      <c r="UIR244" s="1189"/>
      <c r="UIS244" s="1187" t="s">
        <v>3868</v>
      </c>
      <c r="UIT244" s="1188"/>
      <c r="UIU244" s="1188"/>
      <c r="UIV244" s="1188"/>
      <c r="UIW244" s="1188"/>
      <c r="UIX244" s="1188"/>
      <c r="UIY244" s="1188"/>
      <c r="UIZ244" s="1189"/>
      <c r="UJA244" s="1187" t="s">
        <v>3868</v>
      </c>
      <c r="UJB244" s="1188"/>
      <c r="UJC244" s="1188"/>
      <c r="UJD244" s="1188"/>
      <c r="UJE244" s="1188"/>
      <c r="UJF244" s="1188"/>
      <c r="UJG244" s="1188"/>
      <c r="UJH244" s="1189"/>
      <c r="UJI244" s="1187" t="s">
        <v>3868</v>
      </c>
      <c r="UJJ244" s="1188"/>
      <c r="UJK244" s="1188"/>
      <c r="UJL244" s="1188"/>
      <c r="UJM244" s="1188"/>
      <c r="UJN244" s="1188"/>
      <c r="UJO244" s="1188"/>
      <c r="UJP244" s="1189"/>
      <c r="UJQ244" s="1187" t="s">
        <v>3868</v>
      </c>
      <c r="UJR244" s="1188"/>
      <c r="UJS244" s="1188"/>
      <c r="UJT244" s="1188"/>
      <c r="UJU244" s="1188"/>
      <c r="UJV244" s="1188"/>
      <c r="UJW244" s="1188"/>
      <c r="UJX244" s="1189"/>
      <c r="UJY244" s="1187" t="s">
        <v>3868</v>
      </c>
      <c r="UJZ244" s="1188"/>
      <c r="UKA244" s="1188"/>
      <c r="UKB244" s="1188"/>
      <c r="UKC244" s="1188"/>
      <c r="UKD244" s="1188"/>
      <c r="UKE244" s="1188"/>
      <c r="UKF244" s="1189"/>
      <c r="UKG244" s="1187" t="s">
        <v>3868</v>
      </c>
      <c r="UKH244" s="1188"/>
      <c r="UKI244" s="1188"/>
      <c r="UKJ244" s="1188"/>
      <c r="UKK244" s="1188"/>
      <c r="UKL244" s="1188"/>
      <c r="UKM244" s="1188"/>
      <c r="UKN244" s="1189"/>
      <c r="UKO244" s="1187" t="s">
        <v>3868</v>
      </c>
      <c r="UKP244" s="1188"/>
      <c r="UKQ244" s="1188"/>
      <c r="UKR244" s="1188"/>
      <c r="UKS244" s="1188"/>
      <c r="UKT244" s="1188"/>
      <c r="UKU244" s="1188"/>
      <c r="UKV244" s="1189"/>
      <c r="UKW244" s="1187" t="s">
        <v>3868</v>
      </c>
      <c r="UKX244" s="1188"/>
      <c r="UKY244" s="1188"/>
      <c r="UKZ244" s="1188"/>
      <c r="ULA244" s="1188"/>
      <c r="ULB244" s="1188"/>
      <c r="ULC244" s="1188"/>
      <c r="ULD244" s="1189"/>
      <c r="ULE244" s="1187" t="s">
        <v>3868</v>
      </c>
      <c r="ULF244" s="1188"/>
      <c r="ULG244" s="1188"/>
      <c r="ULH244" s="1188"/>
      <c r="ULI244" s="1188"/>
      <c r="ULJ244" s="1188"/>
      <c r="ULK244" s="1188"/>
      <c r="ULL244" s="1189"/>
      <c r="ULM244" s="1187" t="s">
        <v>3868</v>
      </c>
      <c r="ULN244" s="1188"/>
      <c r="ULO244" s="1188"/>
      <c r="ULP244" s="1188"/>
      <c r="ULQ244" s="1188"/>
      <c r="ULR244" s="1188"/>
      <c r="ULS244" s="1188"/>
      <c r="ULT244" s="1189"/>
      <c r="ULU244" s="1187" t="s">
        <v>3868</v>
      </c>
      <c r="ULV244" s="1188"/>
      <c r="ULW244" s="1188"/>
      <c r="ULX244" s="1188"/>
      <c r="ULY244" s="1188"/>
      <c r="ULZ244" s="1188"/>
      <c r="UMA244" s="1188"/>
      <c r="UMB244" s="1189"/>
      <c r="UMC244" s="1187" t="s">
        <v>3868</v>
      </c>
      <c r="UMD244" s="1188"/>
      <c r="UME244" s="1188"/>
      <c r="UMF244" s="1188"/>
      <c r="UMG244" s="1188"/>
      <c r="UMH244" s="1188"/>
      <c r="UMI244" s="1188"/>
      <c r="UMJ244" s="1189"/>
      <c r="UMK244" s="1187" t="s">
        <v>3868</v>
      </c>
      <c r="UML244" s="1188"/>
      <c r="UMM244" s="1188"/>
      <c r="UMN244" s="1188"/>
      <c r="UMO244" s="1188"/>
      <c r="UMP244" s="1188"/>
      <c r="UMQ244" s="1188"/>
      <c r="UMR244" s="1189"/>
      <c r="UMS244" s="1187" t="s">
        <v>3868</v>
      </c>
      <c r="UMT244" s="1188"/>
      <c r="UMU244" s="1188"/>
      <c r="UMV244" s="1188"/>
      <c r="UMW244" s="1188"/>
      <c r="UMX244" s="1188"/>
      <c r="UMY244" s="1188"/>
      <c r="UMZ244" s="1189"/>
      <c r="UNA244" s="1187" t="s">
        <v>3868</v>
      </c>
      <c r="UNB244" s="1188"/>
      <c r="UNC244" s="1188"/>
      <c r="UND244" s="1188"/>
      <c r="UNE244" s="1188"/>
      <c r="UNF244" s="1188"/>
      <c r="UNG244" s="1188"/>
      <c r="UNH244" s="1189"/>
      <c r="UNI244" s="1187" t="s">
        <v>3868</v>
      </c>
      <c r="UNJ244" s="1188"/>
      <c r="UNK244" s="1188"/>
      <c r="UNL244" s="1188"/>
      <c r="UNM244" s="1188"/>
      <c r="UNN244" s="1188"/>
      <c r="UNO244" s="1188"/>
      <c r="UNP244" s="1189"/>
      <c r="UNQ244" s="1187" t="s">
        <v>3868</v>
      </c>
      <c r="UNR244" s="1188"/>
      <c r="UNS244" s="1188"/>
      <c r="UNT244" s="1188"/>
      <c r="UNU244" s="1188"/>
      <c r="UNV244" s="1188"/>
      <c r="UNW244" s="1188"/>
      <c r="UNX244" s="1189"/>
      <c r="UNY244" s="1187" t="s">
        <v>3868</v>
      </c>
      <c r="UNZ244" s="1188"/>
      <c r="UOA244" s="1188"/>
      <c r="UOB244" s="1188"/>
      <c r="UOC244" s="1188"/>
      <c r="UOD244" s="1188"/>
      <c r="UOE244" s="1188"/>
      <c r="UOF244" s="1189"/>
      <c r="UOG244" s="1187" t="s">
        <v>3868</v>
      </c>
      <c r="UOH244" s="1188"/>
      <c r="UOI244" s="1188"/>
      <c r="UOJ244" s="1188"/>
      <c r="UOK244" s="1188"/>
      <c r="UOL244" s="1188"/>
      <c r="UOM244" s="1188"/>
      <c r="UON244" s="1189"/>
      <c r="UOO244" s="1187" t="s">
        <v>3868</v>
      </c>
      <c r="UOP244" s="1188"/>
      <c r="UOQ244" s="1188"/>
      <c r="UOR244" s="1188"/>
      <c r="UOS244" s="1188"/>
      <c r="UOT244" s="1188"/>
      <c r="UOU244" s="1188"/>
      <c r="UOV244" s="1189"/>
      <c r="UOW244" s="1187" t="s">
        <v>3868</v>
      </c>
      <c r="UOX244" s="1188"/>
      <c r="UOY244" s="1188"/>
      <c r="UOZ244" s="1188"/>
      <c r="UPA244" s="1188"/>
      <c r="UPB244" s="1188"/>
      <c r="UPC244" s="1188"/>
      <c r="UPD244" s="1189"/>
      <c r="UPE244" s="1187" t="s">
        <v>3868</v>
      </c>
      <c r="UPF244" s="1188"/>
      <c r="UPG244" s="1188"/>
      <c r="UPH244" s="1188"/>
      <c r="UPI244" s="1188"/>
      <c r="UPJ244" s="1188"/>
      <c r="UPK244" s="1188"/>
      <c r="UPL244" s="1189"/>
      <c r="UPM244" s="1187" t="s">
        <v>3868</v>
      </c>
      <c r="UPN244" s="1188"/>
      <c r="UPO244" s="1188"/>
      <c r="UPP244" s="1188"/>
      <c r="UPQ244" s="1188"/>
      <c r="UPR244" s="1188"/>
      <c r="UPS244" s="1188"/>
      <c r="UPT244" s="1189"/>
      <c r="UPU244" s="1187" t="s">
        <v>3868</v>
      </c>
      <c r="UPV244" s="1188"/>
      <c r="UPW244" s="1188"/>
      <c r="UPX244" s="1188"/>
      <c r="UPY244" s="1188"/>
      <c r="UPZ244" s="1188"/>
      <c r="UQA244" s="1188"/>
      <c r="UQB244" s="1189"/>
      <c r="UQC244" s="1187" t="s">
        <v>3868</v>
      </c>
      <c r="UQD244" s="1188"/>
      <c r="UQE244" s="1188"/>
      <c r="UQF244" s="1188"/>
      <c r="UQG244" s="1188"/>
      <c r="UQH244" s="1188"/>
      <c r="UQI244" s="1188"/>
      <c r="UQJ244" s="1189"/>
      <c r="UQK244" s="1187" t="s">
        <v>3868</v>
      </c>
      <c r="UQL244" s="1188"/>
      <c r="UQM244" s="1188"/>
      <c r="UQN244" s="1188"/>
      <c r="UQO244" s="1188"/>
      <c r="UQP244" s="1188"/>
      <c r="UQQ244" s="1188"/>
      <c r="UQR244" s="1189"/>
      <c r="UQS244" s="1187" t="s">
        <v>3868</v>
      </c>
      <c r="UQT244" s="1188"/>
      <c r="UQU244" s="1188"/>
      <c r="UQV244" s="1188"/>
      <c r="UQW244" s="1188"/>
      <c r="UQX244" s="1188"/>
      <c r="UQY244" s="1188"/>
      <c r="UQZ244" s="1189"/>
      <c r="URA244" s="1187" t="s">
        <v>3868</v>
      </c>
      <c r="URB244" s="1188"/>
      <c r="URC244" s="1188"/>
      <c r="URD244" s="1188"/>
      <c r="URE244" s="1188"/>
      <c r="URF244" s="1188"/>
      <c r="URG244" s="1188"/>
      <c r="URH244" s="1189"/>
      <c r="URI244" s="1187" t="s">
        <v>3868</v>
      </c>
      <c r="URJ244" s="1188"/>
      <c r="URK244" s="1188"/>
      <c r="URL244" s="1188"/>
      <c r="URM244" s="1188"/>
      <c r="URN244" s="1188"/>
      <c r="URO244" s="1188"/>
      <c r="URP244" s="1189"/>
      <c r="URQ244" s="1187" t="s">
        <v>3868</v>
      </c>
      <c r="URR244" s="1188"/>
      <c r="URS244" s="1188"/>
      <c r="URT244" s="1188"/>
      <c r="URU244" s="1188"/>
      <c r="URV244" s="1188"/>
      <c r="URW244" s="1188"/>
      <c r="URX244" s="1189"/>
      <c r="URY244" s="1187" t="s">
        <v>3868</v>
      </c>
      <c r="URZ244" s="1188"/>
      <c r="USA244" s="1188"/>
      <c r="USB244" s="1188"/>
      <c r="USC244" s="1188"/>
      <c r="USD244" s="1188"/>
      <c r="USE244" s="1188"/>
      <c r="USF244" s="1189"/>
      <c r="USG244" s="1187" t="s">
        <v>3868</v>
      </c>
      <c r="USH244" s="1188"/>
      <c r="USI244" s="1188"/>
      <c r="USJ244" s="1188"/>
      <c r="USK244" s="1188"/>
      <c r="USL244" s="1188"/>
      <c r="USM244" s="1188"/>
      <c r="USN244" s="1189"/>
      <c r="USO244" s="1187" t="s">
        <v>3868</v>
      </c>
      <c r="USP244" s="1188"/>
      <c r="USQ244" s="1188"/>
      <c r="USR244" s="1188"/>
      <c r="USS244" s="1188"/>
      <c r="UST244" s="1188"/>
      <c r="USU244" s="1188"/>
      <c r="USV244" s="1189"/>
      <c r="USW244" s="1187" t="s">
        <v>3868</v>
      </c>
      <c r="USX244" s="1188"/>
      <c r="USY244" s="1188"/>
      <c r="USZ244" s="1188"/>
      <c r="UTA244" s="1188"/>
      <c r="UTB244" s="1188"/>
      <c r="UTC244" s="1188"/>
      <c r="UTD244" s="1189"/>
      <c r="UTE244" s="1187" t="s">
        <v>3868</v>
      </c>
      <c r="UTF244" s="1188"/>
      <c r="UTG244" s="1188"/>
      <c r="UTH244" s="1188"/>
      <c r="UTI244" s="1188"/>
      <c r="UTJ244" s="1188"/>
      <c r="UTK244" s="1188"/>
      <c r="UTL244" s="1189"/>
      <c r="UTM244" s="1187" t="s">
        <v>3868</v>
      </c>
      <c r="UTN244" s="1188"/>
      <c r="UTO244" s="1188"/>
      <c r="UTP244" s="1188"/>
      <c r="UTQ244" s="1188"/>
      <c r="UTR244" s="1188"/>
      <c r="UTS244" s="1188"/>
      <c r="UTT244" s="1189"/>
      <c r="UTU244" s="1187" t="s">
        <v>3868</v>
      </c>
      <c r="UTV244" s="1188"/>
      <c r="UTW244" s="1188"/>
      <c r="UTX244" s="1188"/>
      <c r="UTY244" s="1188"/>
      <c r="UTZ244" s="1188"/>
      <c r="UUA244" s="1188"/>
      <c r="UUB244" s="1189"/>
      <c r="UUC244" s="1187" t="s">
        <v>3868</v>
      </c>
      <c r="UUD244" s="1188"/>
      <c r="UUE244" s="1188"/>
      <c r="UUF244" s="1188"/>
      <c r="UUG244" s="1188"/>
      <c r="UUH244" s="1188"/>
      <c r="UUI244" s="1188"/>
      <c r="UUJ244" s="1189"/>
      <c r="UUK244" s="1187" t="s">
        <v>3868</v>
      </c>
      <c r="UUL244" s="1188"/>
      <c r="UUM244" s="1188"/>
      <c r="UUN244" s="1188"/>
      <c r="UUO244" s="1188"/>
      <c r="UUP244" s="1188"/>
      <c r="UUQ244" s="1188"/>
      <c r="UUR244" s="1189"/>
      <c r="UUS244" s="1187" t="s">
        <v>3868</v>
      </c>
      <c r="UUT244" s="1188"/>
      <c r="UUU244" s="1188"/>
      <c r="UUV244" s="1188"/>
      <c r="UUW244" s="1188"/>
      <c r="UUX244" s="1188"/>
      <c r="UUY244" s="1188"/>
      <c r="UUZ244" s="1189"/>
      <c r="UVA244" s="1187" t="s">
        <v>3868</v>
      </c>
      <c r="UVB244" s="1188"/>
      <c r="UVC244" s="1188"/>
      <c r="UVD244" s="1188"/>
      <c r="UVE244" s="1188"/>
      <c r="UVF244" s="1188"/>
      <c r="UVG244" s="1188"/>
      <c r="UVH244" s="1189"/>
      <c r="UVI244" s="1187" t="s">
        <v>3868</v>
      </c>
      <c r="UVJ244" s="1188"/>
      <c r="UVK244" s="1188"/>
      <c r="UVL244" s="1188"/>
      <c r="UVM244" s="1188"/>
      <c r="UVN244" s="1188"/>
      <c r="UVO244" s="1188"/>
      <c r="UVP244" s="1189"/>
      <c r="UVQ244" s="1187" t="s">
        <v>3868</v>
      </c>
      <c r="UVR244" s="1188"/>
      <c r="UVS244" s="1188"/>
      <c r="UVT244" s="1188"/>
      <c r="UVU244" s="1188"/>
      <c r="UVV244" s="1188"/>
      <c r="UVW244" s="1188"/>
      <c r="UVX244" s="1189"/>
      <c r="UVY244" s="1187" t="s">
        <v>3868</v>
      </c>
      <c r="UVZ244" s="1188"/>
      <c r="UWA244" s="1188"/>
      <c r="UWB244" s="1188"/>
      <c r="UWC244" s="1188"/>
      <c r="UWD244" s="1188"/>
      <c r="UWE244" s="1188"/>
      <c r="UWF244" s="1189"/>
      <c r="UWG244" s="1187" t="s">
        <v>3868</v>
      </c>
      <c r="UWH244" s="1188"/>
      <c r="UWI244" s="1188"/>
      <c r="UWJ244" s="1188"/>
      <c r="UWK244" s="1188"/>
      <c r="UWL244" s="1188"/>
      <c r="UWM244" s="1188"/>
      <c r="UWN244" s="1189"/>
      <c r="UWO244" s="1187" t="s">
        <v>3868</v>
      </c>
      <c r="UWP244" s="1188"/>
      <c r="UWQ244" s="1188"/>
      <c r="UWR244" s="1188"/>
      <c r="UWS244" s="1188"/>
      <c r="UWT244" s="1188"/>
      <c r="UWU244" s="1188"/>
      <c r="UWV244" s="1189"/>
      <c r="UWW244" s="1187" t="s">
        <v>3868</v>
      </c>
      <c r="UWX244" s="1188"/>
      <c r="UWY244" s="1188"/>
      <c r="UWZ244" s="1188"/>
      <c r="UXA244" s="1188"/>
      <c r="UXB244" s="1188"/>
      <c r="UXC244" s="1188"/>
      <c r="UXD244" s="1189"/>
      <c r="UXE244" s="1187" t="s">
        <v>3868</v>
      </c>
      <c r="UXF244" s="1188"/>
      <c r="UXG244" s="1188"/>
      <c r="UXH244" s="1188"/>
      <c r="UXI244" s="1188"/>
      <c r="UXJ244" s="1188"/>
      <c r="UXK244" s="1188"/>
      <c r="UXL244" s="1189"/>
      <c r="UXM244" s="1187" t="s">
        <v>3868</v>
      </c>
      <c r="UXN244" s="1188"/>
      <c r="UXO244" s="1188"/>
      <c r="UXP244" s="1188"/>
      <c r="UXQ244" s="1188"/>
      <c r="UXR244" s="1188"/>
      <c r="UXS244" s="1188"/>
      <c r="UXT244" s="1189"/>
      <c r="UXU244" s="1187" t="s">
        <v>3868</v>
      </c>
      <c r="UXV244" s="1188"/>
      <c r="UXW244" s="1188"/>
      <c r="UXX244" s="1188"/>
      <c r="UXY244" s="1188"/>
      <c r="UXZ244" s="1188"/>
      <c r="UYA244" s="1188"/>
      <c r="UYB244" s="1189"/>
      <c r="UYC244" s="1187" t="s">
        <v>3868</v>
      </c>
      <c r="UYD244" s="1188"/>
      <c r="UYE244" s="1188"/>
      <c r="UYF244" s="1188"/>
      <c r="UYG244" s="1188"/>
      <c r="UYH244" s="1188"/>
      <c r="UYI244" s="1188"/>
      <c r="UYJ244" s="1189"/>
      <c r="UYK244" s="1187" t="s">
        <v>3868</v>
      </c>
      <c r="UYL244" s="1188"/>
      <c r="UYM244" s="1188"/>
      <c r="UYN244" s="1188"/>
      <c r="UYO244" s="1188"/>
      <c r="UYP244" s="1188"/>
      <c r="UYQ244" s="1188"/>
      <c r="UYR244" s="1189"/>
      <c r="UYS244" s="1187" t="s">
        <v>3868</v>
      </c>
      <c r="UYT244" s="1188"/>
      <c r="UYU244" s="1188"/>
      <c r="UYV244" s="1188"/>
      <c r="UYW244" s="1188"/>
      <c r="UYX244" s="1188"/>
      <c r="UYY244" s="1188"/>
      <c r="UYZ244" s="1189"/>
      <c r="UZA244" s="1187" t="s">
        <v>3868</v>
      </c>
      <c r="UZB244" s="1188"/>
      <c r="UZC244" s="1188"/>
      <c r="UZD244" s="1188"/>
      <c r="UZE244" s="1188"/>
      <c r="UZF244" s="1188"/>
      <c r="UZG244" s="1188"/>
      <c r="UZH244" s="1189"/>
      <c r="UZI244" s="1187" t="s">
        <v>3868</v>
      </c>
      <c r="UZJ244" s="1188"/>
      <c r="UZK244" s="1188"/>
      <c r="UZL244" s="1188"/>
      <c r="UZM244" s="1188"/>
      <c r="UZN244" s="1188"/>
      <c r="UZO244" s="1188"/>
      <c r="UZP244" s="1189"/>
      <c r="UZQ244" s="1187" t="s">
        <v>3868</v>
      </c>
      <c r="UZR244" s="1188"/>
      <c r="UZS244" s="1188"/>
      <c r="UZT244" s="1188"/>
      <c r="UZU244" s="1188"/>
      <c r="UZV244" s="1188"/>
      <c r="UZW244" s="1188"/>
      <c r="UZX244" s="1189"/>
      <c r="UZY244" s="1187" t="s">
        <v>3868</v>
      </c>
      <c r="UZZ244" s="1188"/>
      <c r="VAA244" s="1188"/>
      <c r="VAB244" s="1188"/>
      <c r="VAC244" s="1188"/>
      <c r="VAD244" s="1188"/>
      <c r="VAE244" s="1188"/>
      <c r="VAF244" s="1189"/>
      <c r="VAG244" s="1187" t="s">
        <v>3868</v>
      </c>
      <c r="VAH244" s="1188"/>
      <c r="VAI244" s="1188"/>
      <c r="VAJ244" s="1188"/>
      <c r="VAK244" s="1188"/>
      <c r="VAL244" s="1188"/>
      <c r="VAM244" s="1188"/>
      <c r="VAN244" s="1189"/>
      <c r="VAO244" s="1187" t="s">
        <v>3868</v>
      </c>
      <c r="VAP244" s="1188"/>
      <c r="VAQ244" s="1188"/>
      <c r="VAR244" s="1188"/>
      <c r="VAS244" s="1188"/>
      <c r="VAT244" s="1188"/>
      <c r="VAU244" s="1188"/>
      <c r="VAV244" s="1189"/>
      <c r="VAW244" s="1187" t="s">
        <v>3868</v>
      </c>
      <c r="VAX244" s="1188"/>
      <c r="VAY244" s="1188"/>
      <c r="VAZ244" s="1188"/>
      <c r="VBA244" s="1188"/>
      <c r="VBB244" s="1188"/>
      <c r="VBC244" s="1188"/>
      <c r="VBD244" s="1189"/>
      <c r="VBE244" s="1187" t="s">
        <v>3868</v>
      </c>
      <c r="VBF244" s="1188"/>
      <c r="VBG244" s="1188"/>
      <c r="VBH244" s="1188"/>
      <c r="VBI244" s="1188"/>
      <c r="VBJ244" s="1188"/>
      <c r="VBK244" s="1188"/>
      <c r="VBL244" s="1189"/>
      <c r="VBM244" s="1187" t="s">
        <v>3868</v>
      </c>
      <c r="VBN244" s="1188"/>
      <c r="VBO244" s="1188"/>
      <c r="VBP244" s="1188"/>
      <c r="VBQ244" s="1188"/>
      <c r="VBR244" s="1188"/>
      <c r="VBS244" s="1188"/>
      <c r="VBT244" s="1189"/>
      <c r="VBU244" s="1187" t="s">
        <v>3868</v>
      </c>
      <c r="VBV244" s="1188"/>
      <c r="VBW244" s="1188"/>
      <c r="VBX244" s="1188"/>
      <c r="VBY244" s="1188"/>
      <c r="VBZ244" s="1188"/>
      <c r="VCA244" s="1188"/>
      <c r="VCB244" s="1189"/>
      <c r="VCC244" s="1187" t="s">
        <v>3868</v>
      </c>
      <c r="VCD244" s="1188"/>
      <c r="VCE244" s="1188"/>
      <c r="VCF244" s="1188"/>
      <c r="VCG244" s="1188"/>
      <c r="VCH244" s="1188"/>
      <c r="VCI244" s="1188"/>
      <c r="VCJ244" s="1189"/>
      <c r="VCK244" s="1187" t="s">
        <v>3868</v>
      </c>
      <c r="VCL244" s="1188"/>
      <c r="VCM244" s="1188"/>
      <c r="VCN244" s="1188"/>
      <c r="VCO244" s="1188"/>
      <c r="VCP244" s="1188"/>
      <c r="VCQ244" s="1188"/>
      <c r="VCR244" s="1189"/>
      <c r="VCS244" s="1187" t="s">
        <v>3868</v>
      </c>
      <c r="VCT244" s="1188"/>
      <c r="VCU244" s="1188"/>
      <c r="VCV244" s="1188"/>
      <c r="VCW244" s="1188"/>
      <c r="VCX244" s="1188"/>
      <c r="VCY244" s="1188"/>
      <c r="VCZ244" s="1189"/>
      <c r="VDA244" s="1187" t="s">
        <v>3868</v>
      </c>
      <c r="VDB244" s="1188"/>
      <c r="VDC244" s="1188"/>
      <c r="VDD244" s="1188"/>
      <c r="VDE244" s="1188"/>
      <c r="VDF244" s="1188"/>
      <c r="VDG244" s="1188"/>
      <c r="VDH244" s="1189"/>
      <c r="VDI244" s="1187" t="s">
        <v>3868</v>
      </c>
      <c r="VDJ244" s="1188"/>
      <c r="VDK244" s="1188"/>
      <c r="VDL244" s="1188"/>
      <c r="VDM244" s="1188"/>
      <c r="VDN244" s="1188"/>
      <c r="VDO244" s="1188"/>
      <c r="VDP244" s="1189"/>
      <c r="VDQ244" s="1187" t="s">
        <v>3868</v>
      </c>
      <c r="VDR244" s="1188"/>
      <c r="VDS244" s="1188"/>
      <c r="VDT244" s="1188"/>
      <c r="VDU244" s="1188"/>
      <c r="VDV244" s="1188"/>
      <c r="VDW244" s="1188"/>
      <c r="VDX244" s="1189"/>
      <c r="VDY244" s="1187" t="s">
        <v>3868</v>
      </c>
      <c r="VDZ244" s="1188"/>
      <c r="VEA244" s="1188"/>
      <c r="VEB244" s="1188"/>
      <c r="VEC244" s="1188"/>
      <c r="VED244" s="1188"/>
      <c r="VEE244" s="1188"/>
      <c r="VEF244" s="1189"/>
      <c r="VEG244" s="1187" t="s">
        <v>3868</v>
      </c>
      <c r="VEH244" s="1188"/>
      <c r="VEI244" s="1188"/>
      <c r="VEJ244" s="1188"/>
      <c r="VEK244" s="1188"/>
      <c r="VEL244" s="1188"/>
      <c r="VEM244" s="1188"/>
      <c r="VEN244" s="1189"/>
      <c r="VEO244" s="1187" t="s">
        <v>3868</v>
      </c>
      <c r="VEP244" s="1188"/>
      <c r="VEQ244" s="1188"/>
      <c r="VER244" s="1188"/>
      <c r="VES244" s="1188"/>
      <c r="VET244" s="1188"/>
      <c r="VEU244" s="1188"/>
      <c r="VEV244" s="1189"/>
      <c r="VEW244" s="1187" t="s">
        <v>3868</v>
      </c>
      <c r="VEX244" s="1188"/>
      <c r="VEY244" s="1188"/>
      <c r="VEZ244" s="1188"/>
      <c r="VFA244" s="1188"/>
      <c r="VFB244" s="1188"/>
      <c r="VFC244" s="1188"/>
      <c r="VFD244" s="1189"/>
      <c r="VFE244" s="1187" t="s">
        <v>3868</v>
      </c>
      <c r="VFF244" s="1188"/>
      <c r="VFG244" s="1188"/>
      <c r="VFH244" s="1188"/>
      <c r="VFI244" s="1188"/>
      <c r="VFJ244" s="1188"/>
      <c r="VFK244" s="1188"/>
      <c r="VFL244" s="1189"/>
      <c r="VFM244" s="1187" t="s">
        <v>3868</v>
      </c>
      <c r="VFN244" s="1188"/>
      <c r="VFO244" s="1188"/>
      <c r="VFP244" s="1188"/>
      <c r="VFQ244" s="1188"/>
      <c r="VFR244" s="1188"/>
      <c r="VFS244" s="1188"/>
      <c r="VFT244" s="1189"/>
      <c r="VFU244" s="1187" t="s">
        <v>3868</v>
      </c>
      <c r="VFV244" s="1188"/>
      <c r="VFW244" s="1188"/>
      <c r="VFX244" s="1188"/>
      <c r="VFY244" s="1188"/>
      <c r="VFZ244" s="1188"/>
      <c r="VGA244" s="1188"/>
      <c r="VGB244" s="1189"/>
      <c r="VGC244" s="1187" t="s">
        <v>3868</v>
      </c>
      <c r="VGD244" s="1188"/>
      <c r="VGE244" s="1188"/>
      <c r="VGF244" s="1188"/>
      <c r="VGG244" s="1188"/>
      <c r="VGH244" s="1188"/>
      <c r="VGI244" s="1188"/>
      <c r="VGJ244" s="1189"/>
      <c r="VGK244" s="1187" t="s">
        <v>3868</v>
      </c>
      <c r="VGL244" s="1188"/>
      <c r="VGM244" s="1188"/>
      <c r="VGN244" s="1188"/>
      <c r="VGO244" s="1188"/>
      <c r="VGP244" s="1188"/>
      <c r="VGQ244" s="1188"/>
      <c r="VGR244" s="1189"/>
      <c r="VGS244" s="1187" t="s">
        <v>3868</v>
      </c>
      <c r="VGT244" s="1188"/>
      <c r="VGU244" s="1188"/>
      <c r="VGV244" s="1188"/>
      <c r="VGW244" s="1188"/>
      <c r="VGX244" s="1188"/>
      <c r="VGY244" s="1188"/>
      <c r="VGZ244" s="1189"/>
      <c r="VHA244" s="1187" t="s">
        <v>3868</v>
      </c>
      <c r="VHB244" s="1188"/>
      <c r="VHC244" s="1188"/>
      <c r="VHD244" s="1188"/>
      <c r="VHE244" s="1188"/>
      <c r="VHF244" s="1188"/>
      <c r="VHG244" s="1188"/>
      <c r="VHH244" s="1189"/>
      <c r="VHI244" s="1187" t="s">
        <v>3868</v>
      </c>
      <c r="VHJ244" s="1188"/>
      <c r="VHK244" s="1188"/>
      <c r="VHL244" s="1188"/>
      <c r="VHM244" s="1188"/>
      <c r="VHN244" s="1188"/>
      <c r="VHO244" s="1188"/>
      <c r="VHP244" s="1189"/>
      <c r="VHQ244" s="1187" t="s">
        <v>3868</v>
      </c>
      <c r="VHR244" s="1188"/>
      <c r="VHS244" s="1188"/>
      <c r="VHT244" s="1188"/>
      <c r="VHU244" s="1188"/>
      <c r="VHV244" s="1188"/>
      <c r="VHW244" s="1188"/>
      <c r="VHX244" s="1189"/>
      <c r="VHY244" s="1187" t="s">
        <v>3868</v>
      </c>
      <c r="VHZ244" s="1188"/>
      <c r="VIA244" s="1188"/>
      <c r="VIB244" s="1188"/>
      <c r="VIC244" s="1188"/>
      <c r="VID244" s="1188"/>
      <c r="VIE244" s="1188"/>
      <c r="VIF244" s="1189"/>
      <c r="VIG244" s="1187" t="s">
        <v>3868</v>
      </c>
      <c r="VIH244" s="1188"/>
      <c r="VII244" s="1188"/>
      <c r="VIJ244" s="1188"/>
      <c r="VIK244" s="1188"/>
      <c r="VIL244" s="1188"/>
      <c r="VIM244" s="1188"/>
      <c r="VIN244" s="1189"/>
      <c r="VIO244" s="1187" t="s">
        <v>3868</v>
      </c>
      <c r="VIP244" s="1188"/>
      <c r="VIQ244" s="1188"/>
      <c r="VIR244" s="1188"/>
      <c r="VIS244" s="1188"/>
      <c r="VIT244" s="1188"/>
      <c r="VIU244" s="1188"/>
      <c r="VIV244" s="1189"/>
      <c r="VIW244" s="1187" t="s">
        <v>3868</v>
      </c>
      <c r="VIX244" s="1188"/>
      <c r="VIY244" s="1188"/>
      <c r="VIZ244" s="1188"/>
      <c r="VJA244" s="1188"/>
      <c r="VJB244" s="1188"/>
      <c r="VJC244" s="1188"/>
      <c r="VJD244" s="1189"/>
      <c r="VJE244" s="1187" t="s">
        <v>3868</v>
      </c>
      <c r="VJF244" s="1188"/>
      <c r="VJG244" s="1188"/>
      <c r="VJH244" s="1188"/>
      <c r="VJI244" s="1188"/>
      <c r="VJJ244" s="1188"/>
      <c r="VJK244" s="1188"/>
      <c r="VJL244" s="1189"/>
      <c r="VJM244" s="1187" t="s">
        <v>3868</v>
      </c>
      <c r="VJN244" s="1188"/>
      <c r="VJO244" s="1188"/>
      <c r="VJP244" s="1188"/>
      <c r="VJQ244" s="1188"/>
      <c r="VJR244" s="1188"/>
      <c r="VJS244" s="1188"/>
      <c r="VJT244" s="1189"/>
      <c r="VJU244" s="1187" t="s">
        <v>3868</v>
      </c>
      <c r="VJV244" s="1188"/>
      <c r="VJW244" s="1188"/>
      <c r="VJX244" s="1188"/>
      <c r="VJY244" s="1188"/>
      <c r="VJZ244" s="1188"/>
      <c r="VKA244" s="1188"/>
      <c r="VKB244" s="1189"/>
      <c r="VKC244" s="1187" t="s">
        <v>3868</v>
      </c>
      <c r="VKD244" s="1188"/>
      <c r="VKE244" s="1188"/>
      <c r="VKF244" s="1188"/>
      <c r="VKG244" s="1188"/>
      <c r="VKH244" s="1188"/>
      <c r="VKI244" s="1188"/>
      <c r="VKJ244" s="1189"/>
      <c r="VKK244" s="1187" t="s">
        <v>3868</v>
      </c>
      <c r="VKL244" s="1188"/>
      <c r="VKM244" s="1188"/>
      <c r="VKN244" s="1188"/>
      <c r="VKO244" s="1188"/>
      <c r="VKP244" s="1188"/>
      <c r="VKQ244" s="1188"/>
      <c r="VKR244" s="1189"/>
      <c r="VKS244" s="1187" t="s">
        <v>3868</v>
      </c>
      <c r="VKT244" s="1188"/>
      <c r="VKU244" s="1188"/>
      <c r="VKV244" s="1188"/>
      <c r="VKW244" s="1188"/>
      <c r="VKX244" s="1188"/>
      <c r="VKY244" s="1188"/>
      <c r="VKZ244" s="1189"/>
      <c r="VLA244" s="1187" t="s">
        <v>3868</v>
      </c>
      <c r="VLB244" s="1188"/>
      <c r="VLC244" s="1188"/>
      <c r="VLD244" s="1188"/>
      <c r="VLE244" s="1188"/>
      <c r="VLF244" s="1188"/>
      <c r="VLG244" s="1188"/>
      <c r="VLH244" s="1189"/>
      <c r="VLI244" s="1187" t="s">
        <v>3868</v>
      </c>
      <c r="VLJ244" s="1188"/>
      <c r="VLK244" s="1188"/>
      <c r="VLL244" s="1188"/>
      <c r="VLM244" s="1188"/>
      <c r="VLN244" s="1188"/>
      <c r="VLO244" s="1188"/>
      <c r="VLP244" s="1189"/>
      <c r="VLQ244" s="1187" t="s">
        <v>3868</v>
      </c>
      <c r="VLR244" s="1188"/>
      <c r="VLS244" s="1188"/>
      <c r="VLT244" s="1188"/>
      <c r="VLU244" s="1188"/>
      <c r="VLV244" s="1188"/>
      <c r="VLW244" s="1188"/>
      <c r="VLX244" s="1189"/>
      <c r="VLY244" s="1187" t="s">
        <v>3868</v>
      </c>
      <c r="VLZ244" s="1188"/>
      <c r="VMA244" s="1188"/>
      <c r="VMB244" s="1188"/>
      <c r="VMC244" s="1188"/>
      <c r="VMD244" s="1188"/>
      <c r="VME244" s="1188"/>
      <c r="VMF244" s="1189"/>
      <c r="VMG244" s="1187" t="s">
        <v>3868</v>
      </c>
      <c r="VMH244" s="1188"/>
      <c r="VMI244" s="1188"/>
      <c r="VMJ244" s="1188"/>
      <c r="VMK244" s="1188"/>
      <c r="VML244" s="1188"/>
      <c r="VMM244" s="1188"/>
      <c r="VMN244" s="1189"/>
      <c r="VMO244" s="1187" t="s">
        <v>3868</v>
      </c>
      <c r="VMP244" s="1188"/>
      <c r="VMQ244" s="1188"/>
      <c r="VMR244" s="1188"/>
      <c r="VMS244" s="1188"/>
      <c r="VMT244" s="1188"/>
      <c r="VMU244" s="1188"/>
      <c r="VMV244" s="1189"/>
      <c r="VMW244" s="1187" t="s">
        <v>3868</v>
      </c>
      <c r="VMX244" s="1188"/>
      <c r="VMY244" s="1188"/>
      <c r="VMZ244" s="1188"/>
      <c r="VNA244" s="1188"/>
      <c r="VNB244" s="1188"/>
      <c r="VNC244" s="1188"/>
      <c r="VND244" s="1189"/>
      <c r="VNE244" s="1187" t="s">
        <v>3868</v>
      </c>
      <c r="VNF244" s="1188"/>
      <c r="VNG244" s="1188"/>
      <c r="VNH244" s="1188"/>
      <c r="VNI244" s="1188"/>
      <c r="VNJ244" s="1188"/>
      <c r="VNK244" s="1188"/>
      <c r="VNL244" s="1189"/>
      <c r="VNM244" s="1187" t="s">
        <v>3868</v>
      </c>
      <c r="VNN244" s="1188"/>
      <c r="VNO244" s="1188"/>
      <c r="VNP244" s="1188"/>
      <c r="VNQ244" s="1188"/>
      <c r="VNR244" s="1188"/>
      <c r="VNS244" s="1188"/>
      <c r="VNT244" s="1189"/>
      <c r="VNU244" s="1187" t="s">
        <v>3868</v>
      </c>
      <c r="VNV244" s="1188"/>
      <c r="VNW244" s="1188"/>
      <c r="VNX244" s="1188"/>
      <c r="VNY244" s="1188"/>
      <c r="VNZ244" s="1188"/>
      <c r="VOA244" s="1188"/>
      <c r="VOB244" s="1189"/>
      <c r="VOC244" s="1187" t="s">
        <v>3868</v>
      </c>
      <c r="VOD244" s="1188"/>
      <c r="VOE244" s="1188"/>
      <c r="VOF244" s="1188"/>
      <c r="VOG244" s="1188"/>
      <c r="VOH244" s="1188"/>
      <c r="VOI244" s="1188"/>
      <c r="VOJ244" s="1189"/>
      <c r="VOK244" s="1187" t="s">
        <v>3868</v>
      </c>
      <c r="VOL244" s="1188"/>
      <c r="VOM244" s="1188"/>
      <c r="VON244" s="1188"/>
      <c r="VOO244" s="1188"/>
      <c r="VOP244" s="1188"/>
      <c r="VOQ244" s="1188"/>
      <c r="VOR244" s="1189"/>
      <c r="VOS244" s="1187" t="s">
        <v>3868</v>
      </c>
      <c r="VOT244" s="1188"/>
      <c r="VOU244" s="1188"/>
      <c r="VOV244" s="1188"/>
      <c r="VOW244" s="1188"/>
      <c r="VOX244" s="1188"/>
      <c r="VOY244" s="1188"/>
      <c r="VOZ244" s="1189"/>
      <c r="VPA244" s="1187" t="s">
        <v>3868</v>
      </c>
      <c r="VPB244" s="1188"/>
      <c r="VPC244" s="1188"/>
      <c r="VPD244" s="1188"/>
      <c r="VPE244" s="1188"/>
      <c r="VPF244" s="1188"/>
      <c r="VPG244" s="1188"/>
      <c r="VPH244" s="1189"/>
      <c r="VPI244" s="1187" t="s">
        <v>3868</v>
      </c>
      <c r="VPJ244" s="1188"/>
      <c r="VPK244" s="1188"/>
      <c r="VPL244" s="1188"/>
      <c r="VPM244" s="1188"/>
      <c r="VPN244" s="1188"/>
      <c r="VPO244" s="1188"/>
      <c r="VPP244" s="1189"/>
      <c r="VPQ244" s="1187" t="s">
        <v>3868</v>
      </c>
      <c r="VPR244" s="1188"/>
      <c r="VPS244" s="1188"/>
      <c r="VPT244" s="1188"/>
      <c r="VPU244" s="1188"/>
      <c r="VPV244" s="1188"/>
      <c r="VPW244" s="1188"/>
      <c r="VPX244" s="1189"/>
      <c r="VPY244" s="1187" t="s">
        <v>3868</v>
      </c>
      <c r="VPZ244" s="1188"/>
      <c r="VQA244" s="1188"/>
      <c r="VQB244" s="1188"/>
      <c r="VQC244" s="1188"/>
      <c r="VQD244" s="1188"/>
      <c r="VQE244" s="1188"/>
      <c r="VQF244" s="1189"/>
      <c r="VQG244" s="1187" t="s">
        <v>3868</v>
      </c>
      <c r="VQH244" s="1188"/>
      <c r="VQI244" s="1188"/>
      <c r="VQJ244" s="1188"/>
      <c r="VQK244" s="1188"/>
      <c r="VQL244" s="1188"/>
      <c r="VQM244" s="1188"/>
      <c r="VQN244" s="1189"/>
      <c r="VQO244" s="1187" t="s">
        <v>3868</v>
      </c>
      <c r="VQP244" s="1188"/>
      <c r="VQQ244" s="1188"/>
      <c r="VQR244" s="1188"/>
      <c r="VQS244" s="1188"/>
      <c r="VQT244" s="1188"/>
      <c r="VQU244" s="1188"/>
      <c r="VQV244" s="1189"/>
      <c r="VQW244" s="1187" t="s">
        <v>3868</v>
      </c>
      <c r="VQX244" s="1188"/>
      <c r="VQY244" s="1188"/>
      <c r="VQZ244" s="1188"/>
      <c r="VRA244" s="1188"/>
      <c r="VRB244" s="1188"/>
      <c r="VRC244" s="1188"/>
      <c r="VRD244" s="1189"/>
      <c r="VRE244" s="1187" t="s">
        <v>3868</v>
      </c>
      <c r="VRF244" s="1188"/>
      <c r="VRG244" s="1188"/>
      <c r="VRH244" s="1188"/>
      <c r="VRI244" s="1188"/>
      <c r="VRJ244" s="1188"/>
      <c r="VRK244" s="1188"/>
      <c r="VRL244" s="1189"/>
      <c r="VRM244" s="1187" t="s">
        <v>3868</v>
      </c>
      <c r="VRN244" s="1188"/>
      <c r="VRO244" s="1188"/>
      <c r="VRP244" s="1188"/>
      <c r="VRQ244" s="1188"/>
      <c r="VRR244" s="1188"/>
      <c r="VRS244" s="1188"/>
      <c r="VRT244" s="1189"/>
      <c r="VRU244" s="1187" t="s">
        <v>3868</v>
      </c>
      <c r="VRV244" s="1188"/>
      <c r="VRW244" s="1188"/>
      <c r="VRX244" s="1188"/>
      <c r="VRY244" s="1188"/>
      <c r="VRZ244" s="1188"/>
      <c r="VSA244" s="1188"/>
      <c r="VSB244" s="1189"/>
      <c r="VSC244" s="1187" t="s">
        <v>3868</v>
      </c>
      <c r="VSD244" s="1188"/>
      <c r="VSE244" s="1188"/>
      <c r="VSF244" s="1188"/>
      <c r="VSG244" s="1188"/>
      <c r="VSH244" s="1188"/>
      <c r="VSI244" s="1188"/>
      <c r="VSJ244" s="1189"/>
      <c r="VSK244" s="1187" t="s">
        <v>3868</v>
      </c>
      <c r="VSL244" s="1188"/>
      <c r="VSM244" s="1188"/>
      <c r="VSN244" s="1188"/>
      <c r="VSO244" s="1188"/>
      <c r="VSP244" s="1188"/>
      <c r="VSQ244" s="1188"/>
      <c r="VSR244" s="1189"/>
      <c r="VSS244" s="1187" t="s">
        <v>3868</v>
      </c>
      <c r="VST244" s="1188"/>
      <c r="VSU244" s="1188"/>
      <c r="VSV244" s="1188"/>
      <c r="VSW244" s="1188"/>
      <c r="VSX244" s="1188"/>
      <c r="VSY244" s="1188"/>
      <c r="VSZ244" s="1189"/>
      <c r="VTA244" s="1187" t="s">
        <v>3868</v>
      </c>
      <c r="VTB244" s="1188"/>
      <c r="VTC244" s="1188"/>
      <c r="VTD244" s="1188"/>
      <c r="VTE244" s="1188"/>
      <c r="VTF244" s="1188"/>
      <c r="VTG244" s="1188"/>
      <c r="VTH244" s="1189"/>
      <c r="VTI244" s="1187" t="s">
        <v>3868</v>
      </c>
      <c r="VTJ244" s="1188"/>
      <c r="VTK244" s="1188"/>
      <c r="VTL244" s="1188"/>
      <c r="VTM244" s="1188"/>
      <c r="VTN244" s="1188"/>
      <c r="VTO244" s="1188"/>
      <c r="VTP244" s="1189"/>
      <c r="VTQ244" s="1187" t="s">
        <v>3868</v>
      </c>
      <c r="VTR244" s="1188"/>
      <c r="VTS244" s="1188"/>
      <c r="VTT244" s="1188"/>
      <c r="VTU244" s="1188"/>
      <c r="VTV244" s="1188"/>
      <c r="VTW244" s="1188"/>
      <c r="VTX244" s="1189"/>
      <c r="VTY244" s="1187" t="s">
        <v>3868</v>
      </c>
      <c r="VTZ244" s="1188"/>
      <c r="VUA244" s="1188"/>
      <c r="VUB244" s="1188"/>
      <c r="VUC244" s="1188"/>
      <c r="VUD244" s="1188"/>
      <c r="VUE244" s="1188"/>
      <c r="VUF244" s="1189"/>
      <c r="VUG244" s="1187" t="s">
        <v>3868</v>
      </c>
      <c r="VUH244" s="1188"/>
      <c r="VUI244" s="1188"/>
      <c r="VUJ244" s="1188"/>
      <c r="VUK244" s="1188"/>
      <c r="VUL244" s="1188"/>
      <c r="VUM244" s="1188"/>
      <c r="VUN244" s="1189"/>
      <c r="VUO244" s="1187" t="s">
        <v>3868</v>
      </c>
      <c r="VUP244" s="1188"/>
      <c r="VUQ244" s="1188"/>
      <c r="VUR244" s="1188"/>
      <c r="VUS244" s="1188"/>
      <c r="VUT244" s="1188"/>
      <c r="VUU244" s="1188"/>
      <c r="VUV244" s="1189"/>
      <c r="VUW244" s="1187" t="s">
        <v>3868</v>
      </c>
      <c r="VUX244" s="1188"/>
      <c r="VUY244" s="1188"/>
      <c r="VUZ244" s="1188"/>
      <c r="VVA244" s="1188"/>
      <c r="VVB244" s="1188"/>
      <c r="VVC244" s="1188"/>
      <c r="VVD244" s="1189"/>
      <c r="VVE244" s="1187" t="s">
        <v>3868</v>
      </c>
      <c r="VVF244" s="1188"/>
      <c r="VVG244" s="1188"/>
      <c r="VVH244" s="1188"/>
      <c r="VVI244" s="1188"/>
      <c r="VVJ244" s="1188"/>
      <c r="VVK244" s="1188"/>
      <c r="VVL244" s="1189"/>
      <c r="VVM244" s="1187" t="s">
        <v>3868</v>
      </c>
      <c r="VVN244" s="1188"/>
      <c r="VVO244" s="1188"/>
      <c r="VVP244" s="1188"/>
      <c r="VVQ244" s="1188"/>
      <c r="VVR244" s="1188"/>
      <c r="VVS244" s="1188"/>
      <c r="VVT244" s="1189"/>
      <c r="VVU244" s="1187" t="s">
        <v>3868</v>
      </c>
      <c r="VVV244" s="1188"/>
      <c r="VVW244" s="1188"/>
      <c r="VVX244" s="1188"/>
      <c r="VVY244" s="1188"/>
      <c r="VVZ244" s="1188"/>
      <c r="VWA244" s="1188"/>
      <c r="VWB244" s="1189"/>
      <c r="VWC244" s="1187" t="s">
        <v>3868</v>
      </c>
      <c r="VWD244" s="1188"/>
      <c r="VWE244" s="1188"/>
      <c r="VWF244" s="1188"/>
      <c r="VWG244" s="1188"/>
      <c r="VWH244" s="1188"/>
      <c r="VWI244" s="1188"/>
      <c r="VWJ244" s="1189"/>
      <c r="VWK244" s="1187" t="s">
        <v>3868</v>
      </c>
      <c r="VWL244" s="1188"/>
      <c r="VWM244" s="1188"/>
      <c r="VWN244" s="1188"/>
      <c r="VWO244" s="1188"/>
      <c r="VWP244" s="1188"/>
      <c r="VWQ244" s="1188"/>
      <c r="VWR244" s="1189"/>
      <c r="VWS244" s="1187" t="s">
        <v>3868</v>
      </c>
      <c r="VWT244" s="1188"/>
      <c r="VWU244" s="1188"/>
      <c r="VWV244" s="1188"/>
      <c r="VWW244" s="1188"/>
      <c r="VWX244" s="1188"/>
      <c r="VWY244" s="1188"/>
      <c r="VWZ244" s="1189"/>
      <c r="VXA244" s="1187" t="s">
        <v>3868</v>
      </c>
      <c r="VXB244" s="1188"/>
      <c r="VXC244" s="1188"/>
      <c r="VXD244" s="1188"/>
      <c r="VXE244" s="1188"/>
      <c r="VXF244" s="1188"/>
      <c r="VXG244" s="1188"/>
      <c r="VXH244" s="1189"/>
      <c r="VXI244" s="1187" t="s">
        <v>3868</v>
      </c>
      <c r="VXJ244" s="1188"/>
      <c r="VXK244" s="1188"/>
      <c r="VXL244" s="1188"/>
      <c r="VXM244" s="1188"/>
      <c r="VXN244" s="1188"/>
      <c r="VXO244" s="1188"/>
      <c r="VXP244" s="1189"/>
      <c r="VXQ244" s="1187" t="s">
        <v>3868</v>
      </c>
      <c r="VXR244" s="1188"/>
      <c r="VXS244" s="1188"/>
      <c r="VXT244" s="1188"/>
      <c r="VXU244" s="1188"/>
      <c r="VXV244" s="1188"/>
      <c r="VXW244" s="1188"/>
      <c r="VXX244" s="1189"/>
      <c r="VXY244" s="1187" t="s">
        <v>3868</v>
      </c>
      <c r="VXZ244" s="1188"/>
      <c r="VYA244" s="1188"/>
      <c r="VYB244" s="1188"/>
      <c r="VYC244" s="1188"/>
      <c r="VYD244" s="1188"/>
      <c r="VYE244" s="1188"/>
      <c r="VYF244" s="1189"/>
      <c r="VYG244" s="1187" t="s">
        <v>3868</v>
      </c>
      <c r="VYH244" s="1188"/>
      <c r="VYI244" s="1188"/>
      <c r="VYJ244" s="1188"/>
      <c r="VYK244" s="1188"/>
      <c r="VYL244" s="1188"/>
      <c r="VYM244" s="1188"/>
      <c r="VYN244" s="1189"/>
      <c r="VYO244" s="1187" t="s">
        <v>3868</v>
      </c>
      <c r="VYP244" s="1188"/>
      <c r="VYQ244" s="1188"/>
      <c r="VYR244" s="1188"/>
      <c r="VYS244" s="1188"/>
      <c r="VYT244" s="1188"/>
      <c r="VYU244" s="1188"/>
      <c r="VYV244" s="1189"/>
      <c r="VYW244" s="1187" t="s">
        <v>3868</v>
      </c>
      <c r="VYX244" s="1188"/>
      <c r="VYY244" s="1188"/>
      <c r="VYZ244" s="1188"/>
      <c r="VZA244" s="1188"/>
      <c r="VZB244" s="1188"/>
      <c r="VZC244" s="1188"/>
      <c r="VZD244" s="1189"/>
      <c r="VZE244" s="1187" t="s">
        <v>3868</v>
      </c>
      <c r="VZF244" s="1188"/>
      <c r="VZG244" s="1188"/>
      <c r="VZH244" s="1188"/>
      <c r="VZI244" s="1188"/>
      <c r="VZJ244" s="1188"/>
      <c r="VZK244" s="1188"/>
      <c r="VZL244" s="1189"/>
      <c r="VZM244" s="1187" t="s">
        <v>3868</v>
      </c>
      <c r="VZN244" s="1188"/>
      <c r="VZO244" s="1188"/>
      <c r="VZP244" s="1188"/>
      <c r="VZQ244" s="1188"/>
      <c r="VZR244" s="1188"/>
      <c r="VZS244" s="1188"/>
      <c r="VZT244" s="1189"/>
      <c r="VZU244" s="1187" t="s">
        <v>3868</v>
      </c>
      <c r="VZV244" s="1188"/>
      <c r="VZW244" s="1188"/>
      <c r="VZX244" s="1188"/>
      <c r="VZY244" s="1188"/>
      <c r="VZZ244" s="1188"/>
      <c r="WAA244" s="1188"/>
      <c r="WAB244" s="1189"/>
      <c r="WAC244" s="1187" t="s">
        <v>3868</v>
      </c>
      <c r="WAD244" s="1188"/>
      <c r="WAE244" s="1188"/>
      <c r="WAF244" s="1188"/>
      <c r="WAG244" s="1188"/>
      <c r="WAH244" s="1188"/>
      <c r="WAI244" s="1188"/>
      <c r="WAJ244" s="1189"/>
      <c r="WAK244" s="1187" t="s">
        <v>3868</v>
      </c>
      <c r="WAL244" s="1188"/>
      <c r="WAM244" s="1188"/>
      <c r="WAN244" s="1188"/>
      <c r="WAO244" s="1188"/>
      <c r="WAP244" s="1188"/>
      <c r="WAQ244" s="1188"/>
      <c r="WAR244" s="1189"/>
      <c r="WAS244" s="1187" t="s">
        <v>3868</v>
      </c>
      <c r="WAT244" s="1188"/>
      <c r="WAU244" s="1188"/>
      <c r="WAV244" s="1188"/>
      <c r="WAW244" s="1188"/>
      <c r="WAX244" s="1188"/>
      <c r="WAY244" s="1188"/>
      <c r="WAZ244" s="1189"/>
      <c r="WBA244" s="1187" t="s">
        <v>3868</v>
      </c>
      <c r="WBB244" s="1188"/>
      <c r="WBC244" s="1188"/>
      <c r="WBD244" s="1188"/>
      <c r="WBE244" s="1188"/>
      <c r="WBF244" s="1188"/>
      <c r="WBG244" s="1188"/>
      <c r="WBH244" s="1189"/>
      <c r="WBI244" s="1187" t="s">
        <v>3868</v>
      </c>
      <c r="WBJ244" s="1188"/>
      <c r="WBK244" s="1188"/>
      <c r="WBL244" s="1188"/>
      <c r="WBM244" s="1188"/>
      <c r="WBN244" s="1188"/>
      <c r="WBO244" s="1188"/>
      <c r="WBP244" s="1189"/>
      <c r="WBQ244" s="1187" t="s">
        <v>3868</v>
      </c>
      <c r="WBR244" s="1188"/>
      <c r="WBS244" s="1188"/>
      <c r="WBT244" s="1188"/>
      <c r="WBU244" s="1188"/>
      <c r="WBV244" s="1188"/>
      <c r="WBW244" s="1188"/>
      <c r="WBX244" s="1189"/>
      <c r="WBY244" s="1187" t="s">
        <v>3868</v>
      </c>
      <c r="WBZ244" s="1188"/>
      <c r="WCA244" s="1188"/>
      <c r="WCB244" s="1188"/>
      <c r="WCC244" s="1188"/>
      <c r="WCD244" s="1188"/>
      <c r="WCE244" s="1188"/>
      <c r="WCF244" s="1189"/>
      <c r="WCG244" s="1187" t="s">
        <v>3868</v>
      </c>
      <c r="WCH244" s="1188"/>
      <c r="WCI244" s="1188"/>
      <c r="WCJ244" s="1188"/>
      <c r="WCK244" s="1188"/>
      <c r="WCL244" s="1188"/>
      <c r="WCM244" s="1188"/>
      <c r="WCN244" s="1189"/>
      <c r="WCO244" s="1187" t="s">
        <v>3868</v>
      </c>
      <c r="WCP244" s="1188"/>
      <c r="WCQ244" s="1188"/>
      <c r="WCR244" s="1188"/>
      <c r="WCS244" s="1188"/>
      <c r="WCT244" s="1188"/>
      <c r="WCU244" s="1188"/>
      <c r="WCV244" s="1189"/>
      <c r="WCW244" s="1187" t="s">
        <v>3868</v>
      </c>
      <c r="WCX244" s="1188"/>
      <c r="WCY244" s="1188"/>
      <c r="WCZ244" s="1188"/>
      <c r="WDA244" s="1188"/>
      <c r="WDB244" s="1188"/>
      <c r="WDC244" s="1188"/>
      <c r="WDD244" s="1189"/>
      <c r="WDE244" s="1187" t="s">
        <v>3868</v>
      </c>
      <c r="WDF244" s="1188"/>
      <c r="WDG244" s="1188"/>
      <c r="WDH244" s="1188"/>
      <c r="WDI244" s="1188"/>
      <c r="WDJ244" s="1188"/>
      <c r="WDK244" s="1188"/>
      <c r="WDL244" s="1189"/>
      <c r="WDM244" s="1187" t="s">
        <v>3868</v>
      </c>
      <c r="WDN244" s="1188"/>
      <c r="WDO244" s="1188"/>
      <c r="WDP244" s="1188"/>
      <c r="WDQ244" s="1188"/>
      <c r="WDR244" s="1188"/>
      <c r="WDS244" s="1188"/>
      <c r="WDT244" s="1189"/>
      <c r="WDU244" s="1187" t="s">
        <v>3868</v>
      </c>
      <c r="WDV244" s="1188"/>
      <c r="WDW244" s="1188"/>
      <c r="WDX244" s="1188"/>
      <c r="WDY244" s="1188"/>
      <c r="WDZ244" s="1188"/>
      <c r="WEA244" s="1188"/>
      <c r="WEB244" s="1189"/>
      <c r="WEC244" s="1187" t="s">
        <v>3868</v>
      </c>
      <c r="WED244" s="1188"/>
      <c r="WEE244" s="1188"/>
      <c r="WEF244" s="1188"/>
      <c r="WEG244" s="1188"/>
      <c r="WEH244" s="1188"/>
      <c r="WEI244" s="1188"/>
      <c r="WEJ244" s="1189"/>
      <c r="WEK244" s="1187" t="s">
        <v>3868</v>
      </c>
      <c r="WEL244" s="1188"/>
      <c r="WEM244" s="1188"/>
      <c r="WEN244" s="1188"/>
      <c r="WEO244" s="1188"/>
      <c r="WEP244" s="1188"/>
      <c r="WEQ244" s="1188"/>
      <c r="WER244" s="1189"/>
      <c r="WES244" s="1187" t="s">
        <v>3868</v>
      </c>
      <c r="WET244" s="1188"/>
      <c r="WEU244" s="1188"/>
      <c r="WEV244" s="1188"/>
      <c r="WEW244" s="1188"/>
      <c r="WEX244" s="1188"/>
      <c r="WEY244" s="1188"/>
      <c r="WEZ244" s="1189"/>
      <c r="WFA244" s="1187" t="s">
        <v>3868</v>
      </c>
      <c r="WFB244" s="1188"/>
      <c r="WFC244" s="1188"/>
      <c r="WFD244" s="1188"/>
      <c r="WFE244" s="1188"/>
      <c r="WFF244" s="1188"/>
      <c r="WFG244" s="1188"/>
      <c r="WFH244" s="1189"/>
      <c r="WFI244" s="1187" t="s">
        <v>3868</v>
      </c>
      <c r="WFJ244" s="1188"/>
      <c r="WFK244" s="1188"/>
      <c r="WFL244" s="1188"/>
      <c r="WFM244" s="1188"/>
      <c r="WFN244" s="1188"/>
      <c r="WFO244" s="1188"/>
      <c r="WFP244" s="1189"/>
      <c r="WFQ244" s="1187" t="s">
        <v>3868</v>
      </c>
      <c r="WFR244" s="1188"/>
      <c r="WFS244" s="1188"/>
      <c r="WFT244" s="1188"/>
      <c r="WFU244" s="1188"/>
      <c r="WFV244" s="1188"/>
      <c r="WFW244" s="1188"/>
      <c r="WFX244" s="1189"/>
      <c r="WFY244" s="1187" t="s">
        <v>3868</v>
      </c>
      <c r="WFZ244" s="1188"/>
      <c r="WGA244" s="1188"/>
      <c r="WGB244" s="1188"/>
      <c r="WGC244" s="1188"/>
      <c r="WGD244" s="1188"/>
      <c r="WGE244" s="1188"/>
      <c r="WGF244" s="1189"/>
      <c r="WGG244" s="1187" t="s">
        <v>3868</v>
      </c>
      <c r="WGH244" s="1188"/>
      <c r="WGI244" s="1188"/>
      <c r="WGJ244" s="1188"/>
      <c r="WGK244" s="1188"/>
      <c r="WGL244" s="1188"/>
      <c r="WGM244" s="1188"/>
      <c r="WGN244" s="1189"/>
      <c r="WGO244" s="1187" t="s">
        <v>3868</v>
      </c>
      <c r="WGP244" s="1188"/>
      <c r="WGQ244" s="1188"/>
      <c r="WGR244" s="1188"/>
      <c r="WGS244" s="1188"/>
      <c r="WGT244" s="1188"/>
      <c r="WGU244" s="1188"/>
      <c r="WGV244" s="1189"/>
      <c r="WGW244" s="1187" t="s">
        <v>3868</v>
      </c>
      <c r="WGX244" s="1188"/>
      <c r="WGY244" s="1188"/>
      <c r="WGZ244" s="1188"/>
      <c r="WHA244" s="1188"/>
      <c r="WHB244" s="1188"/>
      <c r="WHC244" s="1188"/>
      <c r="WHD244" s="1189"/>
      <c r="WHE244" s="1187" t="s">
        <v>3868</v>
      </c>
      <c r="WHF244" s="1188"/>
      <c r="WHG244" s="1188"/>
      <c r="WHH244" s="1188"/>
      <c r="WHI244" s="1188"/>
      <c r="WHJ244" s="1188"/>
      <c r="WHK244" s="1188"/>
      <c r="WHL244" s="1189"/>
      <c r="WHM244" s="1187" t="s">
        <v>3868</v>
      </c>
      <c r="WHN244" s="1188"/>
      <c r="WHO244" s="1188"/>
      <c r="WHP244" s="1188"/>
      <c r="WHQ244" s="1188"/>
      <c r="WHR244" s="1188"/>
      <c r="WHS244" s="1188"/>
      <c r="WHT244" s="1189"/>
      <c r="WHU244" s="1187" t="s">
        <v>3868</v>
      </c>
      <c r="WHV244" s="1188"/>
      <c r="WHW244" s="1188"/>
      <c r="WHX244" s="1188"/>
      <c r="WHY244" s="1188"/>
      <c r="WHZ244" s="1188"/>
      <c r="WIA244" s="1188"/>
      <c r="WIB244" s="1189"/>
      <c r="WIC244" s="1187" t="s">
        <v>3868</v>
      </c>
      <c r="WID244" s="1188"/>
      <c r="WIE244" s="1188"/>
      <c r="WIF244" s="1188"/>
      <c r="WIG244" s="1188"/>
      <c r="WIH244" s="1188"/>
      <c r="WII244" s="1188"/>
      <c r="WIJ244" s="1189"/>
      <c r="WIK244" s="1187" t="s">
        <v>3868</v>
      </c>
      <c r="WIL244" s="1188"/>
      <c r="WIM244" s="1188"/>
      <c r="WIN244" s="1188"/>
      <c r="WIO244" s="1188"/>
      <c r="WIP244" s="1188"/>
      <c r="WIQ244" s="1188"/>
      <c r="WIR244" s="1189"/>
      <c r="WIS244" s="1187" t="s">
        <v>3868</v>
      </c>
      <c r="WIT244" s="1188"/>
      <c r="WIU244" s="1188"/>
      <c r="WIV244" s="1188"/>
      <c r="WIW244" s="1188"/>
      <c r="WIX244" s="1188"/>
      <c r="WIY244" s="1188"/>
      <c r="WIZ244" s="1189"/>
      <c r="WJA244" s="1187" t="s">
        <v>3868</v>
      </c>
      <c r="WJB244" s="1188"/>
      <c r="WJC244" s="1188"/>
      <c r="WJD244" s="1188"/>
      <c r="WJE244" s="1188"/>
      <c r="WJF244" s="1188"/>
      <c r="WJG244" s="1188"/>
      <c r="WJH244" s="1189"/>
      <c r="WJI244" s="1187" t="s">
        <v>3868</v>
      </c>
      <c r="WJJ244" s="1188"/>
      <c r="WJK244" s="1188"/>
      <c r="WJL244" s="1188"/>
      <c r="WJM244" s="1188"/>
      <c r="WJN244" s="1188"/>
      <c r="WJO244" s="1188"/>
      <c r="WJP244" s="1189"/>
      <c r="WJQ244" s="1187" t="s">
        <v>3868</v>
      </c>
      <c r="WJR244" s="1188"/>
      <c r="WJS244" s="1188"/>
      <c r="WJT244" s="1188"/>
      <c r="WJU244" s="1188"/>
      <c r="WJV244" s="1188"/>
      <c r="WJW244" s="1188"/>
      <c r="WJX244" s="1189"/>
      <c r="WJY244" s="1187" t="s">
        <v>3868</v>
      </c>
      <c r="WJZ244" s="1188"/>
      <c r="WKA244" s="1188"/>
      <c r="WKB244" s="1188"/>
      <c r="WKC244" s="1188"/>
      <c r="WKD244" s="1188"/>
      <c r="WKE244" s="1188"/>
      <c r="WKF244" s="1189"/>
      <c r="WKG244" s="1187" t="s">
        <v>3868</v>
      </c>
      <c r="WKH244" s="1188"/>
      <c r="WKI244" s="1188"/>
      <c r="WKJ244" s="1188"/>
      <c r="WKK244" s="1188"/>
      <c r="WKL244" s="1188"/>
      <c r="WKM244" s="1188"/>
      <c r="WKN244" s="1189"/>
      <c r="WKO244" s="1187" t="s">
        <v>3868</v>
      </c>
      <c r="WKP244" s="1188"/>
      <c r="WKQ244" s="1188"/>
      <c r="WKR244" s="1188"/>
      <c r="WKS244" s="1188"/>
      <c r="WKT244" s="1188"/>
      <c r="WKU244" s="1188"/>
      <c r="WKV244" s="1189"/>
      <c r="WKW244" s="1187" t="s">
        <v>3868</v>
      </c>
      <c r="WKX244" s="1188"/>
      <c r="WKY244" s="1188"/>
      <c r="WKZ244" s="1188"/>
      <c r="WLA244" s="1188"/>
      <c r="WLB244" s="1188"/>
      <c r="WLC244" s="1188"/>
      <c r="WLD244" s="1189"/>
      <c r="WLE244" s="1187" t="s">
        <v>3868</v>
      </c>
      <c r="WLF244" s="1188"/>
      <c r="WLG244" s="1188"/>
      <c r="WLH244" s="1188"/>
      <c r="WLI244" s="1188"/>
      <c r="WLJ244" s="1188"/>
      <c r="WLK244" s="1188"/>
      <c r="WLL244" s="1189"/>
      <c r="WLM244" s="1187" t="s">
        <v>3868</v>
      </c>
      <c r="WLN244" s="1188"/>
      <c r="WLO244" s="1188"/>
      <c r="WLP244" s="1188"/>
      <c r="WLQ244" s="1188"/>
      <c r="WLR244" s="1188"/>
      <c r="WLS244" s="1188"/>
      <c r="WLT244" s="1189"/>
      <c r="WLU244" s="1187" t="s">
        <v>3868</v>
      </c>
      <c r="WLV244" s="1188"/>
      <c r="WLW244" s="1188"/>
      <c r="WLX244" s="1188"/>
      <c r="WLY244" s="1188"/>
      <c r="WLZ244" s="1188"/>
      <c r="WMA244" s="1188"/>
      <c r="WMB244" s="1189"/>
      <c r="WMC244" s="1187" t="s">
        <v>3868</v>
      </c>
      <c r="WMD244" s="1188"/>
      <c r="WME244" s="1188"/>
      <c r="WMF244" s="1188"/>
      <c r="WMG244" s="1188"/>
      <c r="WMH244" s="1188"/>
      <c r="WMI244" s="1188"/>
      <c r="WMJ244" s="1189"/>
      <c r="WMK244" s="1187" t="s">
        <v>3868</v>
      </c>
      <c r="WML244" s="1188"/>
      <c r="WMM244" s="1188"/>
      <c r="WMN244" s="1188"/>
      <c r="WMO244" s="1188"/>
      <c r="WMP244" s="1188"/>
      <c r="WMQ244" s="1188"/>
      <c r="WMR244" s="1189"/>
      <c r="WMS244" s="1187" t="s">
        <v>3868</v>
      </c>
      <c r="WMT244" s="1188"/>
      <c r="WMU244" s="1188"/>
      <c r="WMV244" s="1188"/>
      <c r="WMW244" s="1188"/>
      <c r="WMX244" s="1188"/>
      <c r="WMY244" s="1188"/>
      <c r="WMZ244" s="1189"/>
      <c r="WNA244" s="1187" t="s">
        <v>3868</v>
      </c>
      <c r="WNB244" s="1188"/>
      <c r="WNC244" s="1188"/>
      <c r="WND244" s="1188"/>
      <c r="WNE244" s="1188"/>
      <c r="WNF244" s="1188"/>
      <c r="WNG244" s="1188"/>
      <c r="WNH244" s="1189"/>
      <c r="WNI244" s="1187" t="s">
        <v>3868</v>
      </c>
      <c r="WNJ244" s="1188"/>
      <c r="WNK244" s="1188"/>
      <c r="WNL244" s="1188"/>
      <c r="WNM244" s="1188"/>
      <c r="WNN244" s="1188"/>
      <c r="WNO244" s="1188"/>
      <c r="WNP244" s="1189"/>
      <c r="WNQ244" s="1187" t="s">
        <v>3868</v>
      </c>
      <c r="WNR244" s="1188"/>
      <c r="WNS244" s="1188"/>
      <c r="WNT244" s="1188"/>
      <c r="WNU244" s="1188"/>
      <c r="WNV244" s="1188"/>
      <c r="WNW244" s="1188"/>
      <c r="WNX244" s="1189"/>
      <c r="WNY244" s="1187" t="s">
        <v>3868</v>
      </c>
      <c r="WNZ244" s="1188"/>
      <c r="WOA244" s="1188"/>
      <c r="WOB244" s="1188"/>
      <c r="WOC244" s="1188"/>
      <c r="WOD244" s="1188"/>
      <c r="WOE244" s="1188"/>
      <c r="WOF244" s="1189"/>
      <c r="WOG244" s="1187" t="s">
        <v>3868</v>
      </c>
      <c r="WOH244" s="1188"/>
      <c r="WOI244" s="1188"/>
      <c r="WOJ244" s="1188"/>
      <c r="WOK244" s="1188"/>
      <c r="WOL244" s="1188"/>
      <c r="WOM244" s="1188"/>
      <c r="WON244" s="1189"/>
      <c r="WOO244" s="1187" t="s">
        <v>3868</v>
      </c>
      <c r="WOP244" s="1188"/>
      <c r="WOQ244" s="1188"/>
      <c r="WOR244" s="1188"/>
      <c r="WOS244" s="1188"/>
      <c r="WOT244" s="1188"/>
      <c r="WOU244" s="1188"/>
      <c r="WOV244" s="1189"/>
      <c r="WOW244" s="1187" t="s">
        <v>3868</v>
      </c>
      <c r="WOX244" s="1188"/>
      <c r="WOY244" s="1188"/>
      <c r="WOZ244" s="1188"/>
      <c r="WPA244" s="1188"/>
      <c r="WPB244" s="1188"/>
      <c r="WPC244" s="1188"/>
      <c r="WPD244" s="1189"/>
      <c r="WPE244" s="1187" t="s">
        <v>3868</v>
      </c>
      <c r="WPF244" s="1188"/>
      <c r="WPG244" s="1188"/>
      <c r="WPH244" s="1188"/>
      <c r="WPI244" s="1188"/>
      <c r="WPJ244" s="1188"/>
      <c r="WPK244" s="1188"/>
      <c r="WPL244" s="1189"/>
      <c r="WPM244" s="1187" t="s">
        <v>3868</v>
      </c>
      <c r="WPN244" s="1188"/>
      <c r="WPO244" s="1188"/>
      <c r="WPP244" s="1188"/>
      <c r="WPQ244" s="1188"/>
      <c r="WPR244" s="1188"/>
      <c r="WPS244" s="1188"/>
      <c r="WPT244" s="1189"/>
      <c r="WPU244" s="1187" t="s">
        <v>3868</v>
      </c>
      <c r="WPV244" s="1188"/>
      <c r="WPW244" s="1188"/>
      <c r="WPX244" s="1188"/>
      <c r="WPY244" s="1188"/>
      <c r="WPZ244" s="1188"/>
      <c r="WQA244" s="1188"/>
      <c r="WQB244" s="1189"/>
      <c r="WQC244" s="1187" t="s">
        <v>3868</v>
      </c>
      <c r="WQD244" s="1188"/>
      <c r="WQE244" s="1188"/>
      <c r="WQF244" s="1188"/>
      <c r="WQG244" s="1188"/>
      <c r="WQH244" s="1188"/>
      <c r="WQI244" s="1188"/>
      <c r="WQJ244" s="1189"/>
      <c r="WQK244" s="1187" t="s">
        <v>3868</v>
      </c>
      <c r="WQL244" s="1188"/>
      <c r="WQM244" s="1188"/>
      <c r="WQN244" s="1188"/>
      <c r="WQO244" s="1188"/>
      <c r="WQP244" s="1188"/>
      <c r="WQQ244" s="1188"/>
      <c r="WQR244" s="1189"/>
      <c r="WQS244" s="1187" t="s">
        <v>3868</v>
      </c>
      <c r="WQT244" s="1188"/>
      <c r="WQU244" s="1188"/>
      <c r="WQV244" s="1188"/>
      <c r="WQW244" s="1188"/>
      <c r="WQX244" s="1188"/>
      <c r="WQY244" s="1188"/>
      <c r="WQZ244" s="1189"/>
      <c r="WRA244" s="1187" t="s">
        <v>3868</v>
      </c>
      <c r="WRB244" s="1188"/>
      <c r="WRC244" s="1188"/>
      <c r="WRD244" s="1188"/>
      <c r="WRE244" s="1188"/>
      <c r="WRF244" s="1188"/>
      <c r="WRG244" s="1188"/>
      <c r="WRH244" s="1189"/>
      <c r="WRI244" s="1187" t="s">
        <v>3868</v>
      </c>
      <c r="WRJ244" s="1188"/>
      <c r="WRK244" s="1188"/>
      <c r="WRL244" s="1188"/>
      <c r="WRM244" s="1188"/>
      <c r="WRN244" s="1188"/>
      <c r="WRO244" s="1188"/>
      <c r="WRP244" s="1189"/>
      <c r="WRQ244" s="1187" t="s">
        <v>3868</v>
      </c>
      <c r="WRR244" s="1188"/>
      <c r="WRS244" s="1188"/>
      <c r="WRT244" s="1188"/>
      <c r="WRU244" s="1188"/>
      <c r="WRV244" s="1188"/>
      <c r="WRW244" s="1188"/>
      <c r="WRX244" s="1189"/>
      <c r="WRY244" s="1187" t="s">
        <v>3868</v>
      </c>
      <c r="WRZ244" s="1188"/>
      <c r="WSA244" s="1188"/>
      <c r="WSB244" s="1188"/>
      <c r="WSC244" s="1188"/>
      <c r="WSD244" s="1188"/>
      <c r="WSE244" s="1188"/>
      <c r="WSF244" s="1189"/>
      <c r="WSG244" s="1187" t="s">
        <v>3868</v>
      </c>
      <c r="WSH244" s="1188"/>
      <c r="WSI244" s="1188"/>
      <c r="WSJ244" s="1188"/>
      <c r="WSK244" s="1188"/>
      <c r="WSL244" s="1188"/>
      <c r="WSM244" s="1188"/>
      <c r="WSN244" s="1189"/>
      <c r="WSO244" s="1187" t="s">
        <v>3868</v>
      </c>
      <c r="WSP244" s="1188"/>
      <c r="WSQ244" s="1188"/>
      <c r="WSR244" s="1188"/>
      <c r="WSS244" s="1188"/>
      <c r="WST244" s="1188"/>
      <c r="WSU244" s="1188"/>
      <c r="WSV244" s="1189"/>
      <c r="WSW244" s="1187" t="s">
        <v>3868</v>
      </c>
      <c r="WSX244" s="1188"/>
      <c r="WSY244" s="1188"/>
      <c r="WSZ244" s="1188"/>
      <c r="WTA244" s="1188"/>
      <c r="WTB244" s="1188"/>
      <c r="WTC244" s="1188"/>
      <c r="WTD244" s="1189"/>
      <c r="WTE244" s="1187" t="s">
        <v>3868</v>
      </c>
      <c r="WTF244" s="1188"/>
      <c r="WTG244" s="1188"/>
      <c r="WTH244" s="1188"/>
      <c r="WTI244" s="1188"/>
      <c r="WTJ244" s="1188"/>
      <c r="WTK244" s="1188"/>
      <c r="WTL244" s="1189"/>
      <c r="WTM244" s="1187" t="s">
        <v>3868</v>
      </c>
      <c r="WTN244" s="1188"/>
      <c r="WTO244" s="1188"/>
      <c r="WTP244" s="1188"/>
      <c r="WTQ244" s="1188"/>
      <c r="WTR244" s="1188"/>
      <c r="WTS244" s="1188"/>
      <c r="WTT244" s="1189"/>
      <c r="WTU244" s="1187" t="s">
        <v>3868</v>
      </c>
      <c r="WTV244" s="1188"/>
      <c r="WTW244" s="1188"/>
      <c r="WTX244" s="1188"/>
      <c r="WTY244" s="1188"/>
      <c r="WTZ244" s="1188"/>
      <c r="WUA244" s="1188"/>
      <c r="WUB244" s="1189"/>
      <c r="WUC244" s="1187" t="s">
        <v>3868</v>
      </c>
      <c r="WUD244" s="1188"/>
      <c r="WUE244" s="1188"/>
      <c r="WUF244" s="1188"/>
      <c r="WUG244" s="1188"/>
      <c r="WUH244" s="1188"/>
      <c r="WUI244" s="1188"/>
      <c r="WUJ244" s="1189"/>
      <c r="WUK244" s="1187" t="s">
        <v>3868</v>
      </c>
      <c r="WUL244" s="1188"/>
      <c r="WUM244" s="1188"/>
      <c r="WUN244" s="1188"/>
      <c r="WUO244" s="1188"/>
      <c r="WUP244" s="1188"/>
      <c r="WUQ244" s="1188"/>
      <c r="WUR244" s="1189"/>
      <c r="WUS244" s="1187" t="s">
        <v>3868</v>
      </c>
      <c r="WUT244" s="1188"/>
      <c r="WUU244" s="1188"/>
      <c r="WUV244" s="1188"/>
      <c r="WUW244" s="1188"/>
      <c r="WUX244" s="1188"/>
      <c r="WUY244" s="1188"/>
      <c r="WUZ244" s="1189"/>
      <c r="WVA244" s="1187" t="s">
        <v>3868</v>
      </c>
      <c r="WVB244" s="1188"/>
      <c r="WVC244" s="1188"/>
      <c r="WVD244" s="1188"/>
      <c r="WVE244" s="1188"/>
      <c r="WVF244" s="1188"/>
      <c r="WVG244" s="1188"/>
      <c r="WVH244" s="1189"/>
      <c r="WVI244" s="1187" t="s">
        <v>3868</v>
      </c>
      <c r="WVJ244" s="1188"/>
      <c r="WVK244" s="1188"/>
      <c r="WVL244" s="1188"/>
      <c r="WVM244" s="1188"/>
      <c r="WVN244" s="1188"/>
      <c r="WVO244" s="1188"/>
      <c r="WVP244" s="1189"/>
      <c r="WVQ244" s="1187" t="s">
        <v>3868</v>
      </c>
      <c r="WVR244" s="1188"/>
      <c r="WVS244" s="1188"/>
      <c r="WVT244" s="1188"/>
      <c r="WVU244" s="1188"/>
      <c r="WVV244" s="1188"/>
      <c r="WVW244" s="1188"/>
      <c r="WVX244" s="1189"/>
      <c r="WVY244" s="1187" t="s">
        <v>3868</v>
      </c>
      <c r="WVZ244" s="1188"/>
      <c r="WWA244" s="1188"/>
      <c r="WWB244" s="1188"/>
      <c r="WWC244" s="1188"/>
      <c r="WWD244" s="1188"/>
      <c r="WWE244" s="1188"/>
      <c r="WWF244" s="1189"/>
      <c r="WWG244" s="1187" t="s">
        <v>3868</v>
      </c>
      <c r="WWH244" s="1188"/>
      <c r="WWI244" s="1188"/>
      <c r="WWJ244" s="1188"/>
      <c r="WWK244" s="1188"/>
      <c r="WWL244" s="1188"/>
      <c r="WWM244" s="1188"/>
      <c r="WWN244" s="1189"/>
      <c r="WWO244" s="1187" t="s">
        <v>3868</v>
      </c>
      <c r="WWP244" s="1188"/>
      <c r="WWQ244" s="1188"/>
      <c r="WWR244" s="1188"/>
      <c r="WWS244" s="1188"/>
      <c r="WWT244" s="1188"/>
      <c r="WWU244" s="1188"/>
      <c r="WWV244" s="1189"/>
      <c r="WWW244" s="1187" t="s">
        <v>3868</v>
      </c>
      <c r="WWX244" s="1188"/>
      <c r="WWY244" s="1188"/>
      <c r="WWZ244" s="1188"/>
      <c r="WXA244" s="1188"/>
      <c r="WXB244" s="1188"/>
      <c r="WXC244" s="1188"/>
      <c r="WXD244" s="1189"/>
      <c r="WXE244" s="1187" t="s">
        <v>3868</v>
      </c>
      <c r="WXF244" s="1188"/>
      <c r="WXG244" s="1188"/>
      <c r="WXH244" s="1188"/>
      <c r="WXI244" s="1188"/>
      <c r="WXJ244" s="1188"/>
      <c r="WXK244" s="1188"/>
      <c r="WXL244" s="1189"/>
      <c r="WXM244" s="1187" t="s">
        <v>3868</v>
      </c>
      <c r="WXN244" s="1188"/>
      <c r="WXO244" s="1188"/>
      <c r="WXP244" s="1188"/>
      <c r="WXQ244" s="1188"/>
      <c r="WXR244" s="1188"/>
      <c r="WXS244" s="1188"/>
      <c r="WXT244" s="1189"/>
      <c r="WXU244" s="1187" t="s">
        <v>3868</v>
      </c>
      <c r="WXV244" s="1188"/>
      <c r="WXW244" s="1188"/>
      <c r="WXX244" s="1188"/>
      <c r="WXY244" s="1188"/>
      <c r="WXZ244" s="1188"/>
      <c r="WYA244" s="1188"/>
      <c r="WYB244" s="1189"/>
      <c r="WYC244" s="1187" t="s">
        <v>3868</v>
      </c>
      <c r="WYD244" s="1188"/>
      <c r="WYE244" s="1188"/>
      <c r="WYF244" s="1188"/>
      <c r="WYG244" s="1188"/>
      <c r="WYH244" s="1188"/>
      <c r="WYI244" s="1188"/>
      <c r="WYJ244" s="1189"/>
      <c r="WYK244" s="1187" t="s">
        <v>3868</v>
      </c>
      <c r="WYL244" s="1188"/>
      <c r="WYM244" s="1188"/>
      <c r="WYN244" s="1188"/>
      <c r="WYO244" s="1188"/>
      <c r="WYP244" s="1188"/>
      <c r="WYQ244" s="1188"/>
      <c r="WYR244" s="1189"/>
      <c r="WYS244" s="1187" t="s">
        <v>3868</v>
      </c>
      <c r="WYT244" s="1188"/>
      <c r="WYU244" s="1188"/>
      <c r="WYV244" s="1188"/>
      <c r="WYW244" s="1188"/>
      <c r="WYX244" s="1188"/>
      <c r="WYY244" s="1188"/>
      <c r="WYZ244" s="1189"/>
      <c r="WZA244" s="1187" t="s">
        <v>3868</v>
      </c>
      <c r="WZB244" s="1188"/>
      <c r="WZC244" s="1188"/>
      <c r="WZD244" s="1188"/>
      <c r="WZE244" s="1188"/>
      <c r="WZF244" s="1188"/>
      <c r="WZG244" s="1188"/>
      <c r="WZH244" s="1189"/>
      <c r="WZI244" s="1187" t="s">
        <v>3868</v>
      </c>
      <c r="WZJ244" s="1188"/>
      <c r="WZK244" s="1188"/>
      <c r="WZL244" s="1188"/>
      <c r="WZM244" s="1188"/>
      <c r="WZN244" s="1188"/>
      <c r="WZO244" s="1188"/>
      <c r="WZP244" s="1189"/>
      <c r="WZQ244" s="1187" t="s">
        <v>3868</v>
      </c>
      <c r="WZR244" s="1188"/>
      <c r="WZS244" s="1188"/>
      <c r="WZT244" s="1188"/>
      <c r="WZU244" s="1188"/>
      <c r="WZV244" s="1188"/>
      <c r="WZW244" s="1188"/>
      <c r="WZX244" s="1189"/>
      <c r="WZY244" s="1187" t="s">
        <v>3868</v>
      </c>
      <c r="WZZ244" s="1188"/>
      <c r="XAA244" s="1188"/>
      <c r="XAB244" s="1188"/>
      <c r="XAC244" s="1188"/>
      <c r="XAD244" s="1188"/>
      <c r="XAE244" s="1188"/>
      <c r="XAF244" s="1189"/>
      <c r="XAG244" s="1187" t="s">
        <v>3868</v>
      </c>
      <c r="XAH244" s="1188"/>
      <c r="XAI244" s="1188"/>
      <c r="XAJ244" s="1188"/>
      <c r="XAK244" s="1188"/>
      <c r="XAL244" s="1188"/>
      <c r="XAM244" s="1188"/>
      <c r="XAN244" s="1189"/>
      <c r="XAO244" s="1187" t="s">
        <v>3868</v>
      </c>
      <c r="XAP244" s="1188"/>
      <c r="XAQ244" s="1188"/>
      <c r="XAR244" s="1188"/>
      <c r="XAS244" s="1188"/>
      <c r="XAT244" s="1188"/>
      <c r="XAU244" s="1188"/>
      <c r="XAV244" s="1189"/>
      <c r="XAW244" s="1187" t="s">
        <v>3868</v>
      </c>
      <c r="XAX244" s="1188"/>
      <c r="XAY244" s="1188"/>
      <c r="XAZ244" s="1188"/>
      <c r="XBA244" s="1188"/>
      <c r="XBB244" s="1188"/>
      <c r="XBC244" s="1188"/>
      <c r="XBD244" s="1189"/>
      <c r="XBE244" s="1187" t="s">
        <v>3868</v>
      </c>
      <c r="XBF244" s="1188"/>
      <c r="XBG244" s="1188"/>
      <c r="XBH244" s="1188"/>
      <c r="XBI244" s="1188"/>
      <c r="XBJ244" s="1188"/>
      <c r="XBK244" s="1188"/>
      <c r="XBL244" s="1189"/>
      <c r="XBM244" s="1187" t="s">
        <v>3868</v>
      </c>
      <c r="XBN244" s="1188"/>
      <c r="XBO244" s="1188"/>
      <c r="XBP244" s="1188"/>
      <c r="XBQ244" s="1188"/>
      <c r="XBR244" s="1188"/>
      <c r="XBS244" s="1188"/>
      <c r="XBT244" s="1189"/>
      <c r="XBU244" s="1187" t="s">
        <v>3868</v>
      </c>
      <c r="XBV244" s="1188"/>
      <c r="XBW244" s="1188"/>
      <c r="XBX244" s="1188"/>
      <c r="XBY244" s="1188"/>
      <c r="XBZ244" s="1188"/>
      <c r="XCA244" s="1188"/>
      <c r="XCB244" s="1189"/>
      <c r="XCC244" s="1187" t="s">
        <v>3868</v>
      </c>
      <c r="XCD244" s="1188"/>
      <c r="XCE244" s="1188"/>
      <c r="XCF244" s="1188"/>
      <c r="XCG244" s="1188"/>
      <c r="XCH244" s="1188"/>
      <c r="XCI244" s="1188"/>
      <c r="XCJ244" s="1189"/>
      <c r="XCK244" s="1187" t="s">
        <v>3868</v>
      </c>
      <c r="XCL244" s="1188"/>
      <c r="XCM244" s="1188"/>
      <c r="XCN244" s="1188"/>
      <c r="XCO244" s="1188"/>
      <c r="XCP244" s="1188"/>
      <c r="XCQ244" s="1188"/>
      <c r="XCR244" s="1189"/>
      <c r="XCS244" s="1187" t="s">
        <v>3868</v>
      </c>
      <c r="XCT244" s="1188"/>
      <c r="XCU244" s="1188"/>
      <c r="XCV244" s="1188"/>
      <c r="XCW244" s="1188"/>
      <c r="XCX244" s="1188"/>
      <c r="XCY244" s="1188"/>
      <c r="XCZ244" s="1189"/>
      <c r="XDA244" s="1187" t="s">
        <v>3868</v>
      </c>
      <c r="XDB244" s="1188"/>
      <c r="XDC244" s="1188"/>
      <c r="XDD244" s="1188"/>
      <c r="XDE244" s="1188"/>
      <c r="XDF244" s="1188"/>
      <c r="XDG244" s="1188"/>
      <c r="XDH244" s="1189"/>
      <c r="XDI244" s="1187" t="s">
        <v>3868</v>
      </c>
      <c r="XDJ244" s="1188"/>
      <c r="XDK244" s="1188"/>
      <c r="XDL244" s="1188"/>
      <c r="XDM244" s="1188"/>
      <c r="XDN244" s="1188"/>
      <c r="XDO244" s="1188"/>
      <c r="XDP244" s="1189"/>
      <c r="XDQ244" s="1187" t="s">
        <v>3868</v>
      </c>
      <c r="XDR244" s="1188"/>
      <c r="XDS244" s="1188"/>
      <c r="XDT244" s="1188"/>
      <c r="XDU244" s="1188"/>
      <c r="XDV244" s="1188"/>
      <c r="XDW244" s="1188"/>
      <c r="XDX244" s="1189"/>
      <c r="XDY244" s="1187" t="s">
        <v>3868</v>
      </c>
      <c r="XDZ244" s="1188"/>
      <c r="XEA244" s="1188"/>
      <c r="XEB244" s="1188"/>
      <c r="XEC244" s="1188"/>
      <c r="XED244" s="1188"/>
      <c r="XEE244" s="1188"/>
      <c r="XEF244" s="1189"/>
      <c r="XEG244" s="1187" t="s">
        <v>3868</v>
      </c>
      <c r="XEH244" s="1188"/>
      <c r="XEI244" s="1188"/>
      <c r="XEJ244" s="1188"/>
      <c r="XEK244" s="1188"/>
      <c r="XEL244" s="1188"/>
      <c r="XEM244" s="1188"/>
      <c r="XEN244" s="1189"/>
      <c r="XEO244" s="1187" t="s">
        <v>3868</v>
      </c>
      <c r="XEP244" s="1188"/>
      <c r="XEQ244" s="1188"/>
      <c r="XER244" s="1188"/>
      <c r="XES244" s="1188"/>
      <c r="XET244" s="1188"/>
      <c r="XEU244" s="1188"/>
      <c r="XEV244" s="1189"/>
      <c r="XEW244" s="1187" t="s">
        <v>3868</v>
      </c>
      <c r="XEX244" s="1188"/>
      <c r="XEY244" s="1188"/>
      <c r="XEZ244" s="1188"/>
      <c r="XFA244" s="1188"/>
      <c r="XFB244" s="1188"/>
      <c r="XFC244" s="1188"/>
      <c r="XFD244" s="1189"/>
    </row>
    <row r="245" spans="1:16384" s="28" customFormat="1" ht="19.5" customHeight="1">
      <c r="A245" s="1325"/>
      <c r="B245" s="1326"/>
      <c r="C245" s="1326"/>
      <c r="D245" s="1326"/>
      <c r="E245" s="1326"/>
      <c r="F245" s="1326"/>
      <c r="G245" s="1326"/>
      <c r="H245" s="1327"/>
      <c r="I245" s="558" t="str">
        <f t="shared" si="27"/>
        <v/>
      </c>
      <c r="J245" s="214"/>
      <c r="K245" s="214"/>
      <c r="L245" s="214"/>
      <c r="N245" s="40"/>
      <c r="O245" s="40"/>
      <c r="Q245" s="40"/>
    </row>
    <row r="246" spans="1:16384" s="40" customFormat="1" ht="19.5" customHeight="1">
      <c r="A246" s="177" t="s">
        <v>44</v>
      </c>
      <c r="B246" s="254" t="s">
        <v>2</v>
      </c>
      <c r="C246" s="1219" t="s">
        <v>3</v>
      </c>
      <c r="D246" s="1219"/>
      <c r="E246" s="1219"/>
      <c r="F246" s="24" t="s">
        <v>4</v>
      </c>
      <c r="G246" s="24" t="s">
        <v>5</v>
      </c>
      <c r="H246" s="25" t="s">
        <v>6</v>
      </c>
      <c r="I246" s="558" t="str">
        <f t="shared" si="27"/>
        <v/>
      </c>
      <c r="J246" s="572" t="s">
        <v>2811</v>
      </c>
      <c r="K246" s="214" t="s">
        <v>2771</v>
      </c>
      <c r="L246" s="214" t="s">
        <v>2772</v>
      </c>
      <c r="M246" s="72" t="s">
        <v>2652</v>
      </c>
      <c r="N246" s="72" t="s">
        <v>2740</v>
      </c>
      <c r="O246" s="72" t="s">
        <v>2741</v>
      </c>
      <c r="P246" s="72" t="s">
        <v>2742</v>
      </c>
      <c r="Q246" s="72" t="s">
        <v>2719</v>
      </c>
      <c r="R246" s="556"/>
    </row>
    <row r="247" spans="1:16384" s="40" customFormat="1" ht="19.5" customHeight="1">
      <c r="A247" s="257" t="s">
        <v>2214</v>
      </c>
      <c r="B247" s="1173" t="s">
        <v>4238</v>
      </c>
      <c r="C247" s="1291" t="s">
        <v>2914</v>
      </c>
      <c r="D247" s="1292"/>
      <c r="E247" s="1293"/>
      <c r="F247" s="256" t="s">
        <v>2910</v>
      </c>
      <c r="G247" s="258" t="s">
        <v>8</v>
      </c>
      <c r="H247" s="166">
        <v>5</v>
      </c>
      <c r="I247" s="558" t="e">
        <f t="shared" si="27"/>
        <v>#DIV/0!</v>
      </c>
      <c r="J247" s="214" t="e">
        <f t="shared" ref="J247:J248" si="30">"USD "&amp;IF(K247&lt;0,"( "&amp;-K247&amp;" )",K247)&amp;" / "&amp;IF(L247&lt;0,"( "&amp;-L247&amp;" )",L247)</f>
        <v>#DIV/0!</v>
      </c>
      <c r="K247" s="214" t="e">
        <f>LOOKUP(1,0/($M247&amp;$N247&amp;$O247&amp;$P247&amp;$Q247=全球运价!$B$7:$B$7&amp;全球运价!$C$7:$C$7&amp;全球运价!$S$7:$S$7&amp;全球运价!$L$7:$L$7&amp;全球运价!$P$7:$P$7),全球运价!D$7:D$7)</f>
        <v>#DIV/0!</v>
      </c>
      <c r="L247" s="214" t="e">
        <f>LOOKUP(1,0/($M247&amp;$N247&amp;$O247&amp;$P247&amp;$Q247=全球运价!$B$7:$B$7&amp;全球运价!$C$7:$C$7&amp;全球运价!$S$7:$S$7&amp;全球运价!$L$7:$L$7&amp;全球运价!$P$7:$P$7),全球运价!E$7:E$7)</f>
        <v>#DIV/0!</v>
      </c>
      <c r="M247" s="40" t="s">
        <v>1097</v>
      </c>
      <c r="N247" s="40" t="s">
        <v>1097</v>
      </c>
      <c r="O247" s="40" t="s">
        <v>2678</v>
      </c>
      <c r="P247" s="40" t="s">
        <v>2677</v>
      </c>
      <c r="Q247" s="40" t="s">
        <v>2734</v>
      </c>
    </row>
    <row r="248" spans="1:16384" s="27" customFormat="1" ht="19.5" customHeight="1">
      <c r="A248" s="170" t="s">
        <v>3672</v>
      </c>
      <c r="B248" s="1146" t="s">
        <v>4030</v>
      </c>
      <c r="C248" s="1232" t="s">
        <v>3055</v>
      </c>
      <c r="D248" s="1232"/>
      <c r="E248" s="1232"/>
      <c r="F248" s="670" t="s">
        <v>3056</v>
      </c>
      <c r="G248" s="255" t="s">
        <v>56</v>
      </c>
      <c r="H248" s="164">
        <v>14</v>
      </c>
      <c r="I248" s="558" t="e">
        <f t="shared" si="27"/>
        <v>#DIV/0!</v>
      </c>
      <c r="J248" s="214" t="e">
        <f t="shared" si="30"/>
        <v>#DIV/0!</v>
      </c>
      <c r="K248" s="214" t="e">
        <f>LOOKUP(1,0/($M248&amp;$N248&amp;$O248&amp;$P248&amp;$Q248=全球运价!$B$7:$B$7&amp;全球运价!$C$7:$C$7&amp;全球运价!$S$7:$S$7&amp;全球运价!$L$7:$L$7&amp;全球运价!$P$7:$P$7),全球运价!D$7:D$7)</f>
        <v>#DIV/0!</v>
      </c>
      <c r="L248" s="214" t="e">
        <f>LOOKUP(1,0/($M248&amp;$N248&amp;$O248&amp;$P248&amp;$Q248=全球运价!$B$7:$B$7&amp;全球运价!$C$7:$C$7&amp;全球运价!$S$7:$S$7&amp;全球运价!$L$7:$L$7&amp;全球运价!$P$7:$P$7),全球运价!E$7:E$7)</f>
        <v>#DIV/0!</v>
      </c>
      <c r="M248" s="40" t="s">
        <v>2793</v>
      </c>
      <c r="N248" s="40" t="s">
        <v>1097</v>
      </c>
      <c r="O248" s="40" t="s">
        <v>2675</v>
      </c>
      <c r="P248" s="40" t="s">
        <v>2677</v>
      </c>
      <c r="Q248" s="40" t="s">
        <v>2734</v>
      </c>
    </row>
    <row r="249" spans="1:16384" s="197" customFormat="1" ht="19.5" customHeight="1">
      <c r="A249" s="1206"/>
      <c r="B249" s="1207"/>
      <c r="C249" s="1207"/>
      <c r="D249" s="1207"/>
      <c r="E249" s="1207"/>
      <c r="F249" s="1207"/>
      <c r="G249" s="1207"/>
      <c r="H249" s="1208"/>
      <c r="I249" s="558"/>
      <c r="J249" s="214"/>
      <c r="K249" s="214"/>
      <c r="L249" s="214"/>
      <c r="M249" s="40"/>
      <c r="N249" s="40"/>
      <c r="O249" s="40"/>
      <c r="P249" s="40"/>
      <c r="Q249" s="40"/>
    </row>
    <row r="250" spans="1:16384" s="27" customFormat="1" ht="19.5" customHeight="1">
      <c r="A250" s="1238" t="s">
        <v>2109</v>
      </c>
      <c r="B250" s="1239"/>
      <c r="C250" s="1239"/>
      <c r="D250" s="1239"/>
      <c r="E250" s="1239"/>
      <c r="F250" s="1239"/>
      <c r="G250" s="1239"/>
      <c r="H250" s="1240"/>
      <c r="I250" s="558" t="str">
        <f t="shared" si="27"/>
        <v/>
      </c>
      <c r="J250" s="214"/>
      <c r="K250" s="214"/>
      <c r="L250" s="214"/>
      <c r="M250" s="39"/>
      <c r="N250" s="40"/>
      <c r="O250" s="40"/>
      <c r="P250" s="40"/>
      <c r="Q250" s="40"/>
    </row>
    <row r="251" spans="1:16384" s="40" customFormat="1" ht="19.5" customHeight="1">
      <c r="A251" s="38" t="s">
        <v>476</v>
      </c>
      <c r="B251" s="265"/>
      <c r="C251" s="265"/>
      <c r="D251" s="265"/>
      <c r="E251" s="265"/>
      <c r="F251" s="265"/>
      <c r="G251" s="265"/>
      <c r="H251" s="266"/>
      <c r="I251" s="558" t="str">
        <f t="shared" si="27"/>
        <v/>
      </c>
      <c r="J251" s="214"/>
      <c r="K251" s="214"/>
      <c r="L251" s="214"/>
    </row>
    <row r="252" spans="1:16384" s="40" customFormat="1" ht="19.5" customHeight="1">
      <c r="A252" s="38" t="s">
        <v>425</v>
      </c>
      <c r="B252" s="49"/>
      <c r="C252" s="49"/>
      <c r="D252" s="49"/>
      <c r="E252" s="49"/>
      <c r="F252" s="31"/>
      <c r="G252" s="31"/>
      <c r="H252" s="35"/>
      <c r="I252" s="558" t="str">
        <f t="shared" si="27"/>
        <v/>
      </c>
      <c r="J252" s="214"/>
      <c r="K252" s="214"/>
      <c r="L252" s="214"/>
    </row>
    <row r="253" spans="1:16384" s="40" customFormat="1" ht="19.5" customHeight="1">
      <c r="A253" s="198" t="s">
        <v>422</v>
      </c>
      <c r="B253" s="49"/>
      <c r="C253" s="49"/>
      <c r="D253" s="49"/>
      <c r="E253" s="49"/>
      <c r="F253" s="31"/>
      <c r="G253" s="31"/>
      <c r="H253" s="35"/>
      <c r="I253" s="558" t="str">
        <f t="shared" si="27"/>
        <v/>
      </c>
      <c r="J253" s="214"/>
      <c r="K253" s="214"/>
      <c r="L253" s="214"/>
    </row>
    <row r="254" spans="1:16384" s="40" customFormat="1" ht="19.5" customHeight="1">
      <c r="A254" s="1190" t="s">
        <v>245</v>
      </c>
      <c r="B254" s="1191"/>
      <c r="C254" s="1191"/>
      <c r="D254" s="1191"/>
      <c r="E254" s="1191"/>
      <c r="F254" s="1191"/>
      <c r="G254" s="1191"/>
      <c r="H254" s="1192"/>
      <c r="I254" s="558"/>
      <c r="J254" s="214"/>
      <c r="K254" s="214"/>
      <c r="L254" s="214"/>
    </row>
    <row r="255" spans="1:16384" s="27" customFormat="1" ht="19.5" customHeight="1">
      <c r="A255" s="1187" t="s">
        <v>3868</v>
      </c>
      <c r="B255" s="1188"/>
      <c r="C255" s="1188"/>
      <c r="D255" s="1188"/>
      <c r="E255" s="1188"/>
      <c r="F255" s="1188"/>
      <c r="G255" s="1188"/>
      <c r="H255" s="1189"/>
      <c r="I255" s="558" t="str">
        <f t="shared" si="27"/>
        <v/>
      </c>
      <c r="J255" s="214"/>
      <c r="K255" s="214"/>
      <c r="L255" s="214"/>
      <c r="M255" s="39"/>
      <c r="N255" s="40"/>
      <c r="O255" s="40"/>
      <c r="P255" s="40"/>
      <c r="Q255" s="40"/>
      <c r="R255" s="40"/>
      <c r="S255" s="40"/>
      <c r="T255" s="40"/>
    </row>
    <row r="256" spans="1:16384" s="40" customFormat="1" ht="19.5" customHeight="1">
      <c r="A256" s="177" t="s">
        <v>44</v>
      </c>
      <c r="B256" s="254" t="s">
        <v>2</v>
      </c>
      <c r="C256" s="1219" t="s">
        <v>3</v>
      </c>
      <c r="D256" s="1219"/>
      <c r="E256" s="1219"/>
      <c r="F256" s="24" t="s">
        <v>4</v>
      </c>
      <c r="G256" s="24" t="s">
        <v>5</v>
      </c>
      <c r="H256" s="25" t="s">
        <v>6</v>
      </c>
      <c r="I256" s="558" t="str">
        <f t="shared" si="27"/>
        <v/>
      </c>
      <c r="J256" s="572" t="s">
        <v>2811</v>
      </c>
      <c r="K256" s="214" t="s">
        <v>2771</v>
      </c>
      <c r="L256" s="214" t="s">
        <v>2772</v>
      </c>
      <c r="M256" s="72" t="s">
        <v>2652</v>
      </c>
      <c r="N256" s="72" t="s">
        <v>2740</v>
      </c>
      <c r="O256" s="72" t="s">
        <v>2741</v>
      </c>
      <c r="P256" s="72" t="s">
        <v>2742</v>
      </c>
      <c r="Q256" s="72" t="s">
        <v>2719</v>
      </c>
      <c r="R256" s="556"/>
    </row>
    <row r="257" spans="1:21" s="197" customFormat="1" ht="19.5" customHeight="1">
      <c r="A257" s="192" t="s">
        <v>2324</v>
      </c>
      <c r="B257" s="1172" t="s">
        <v>4235</v>
      </c>
      <c r="C257" s="1223" t="s">
        <v>242</v>
      </c>
      <c r="D257" s="1224"/>
      <c r="E257" s="1225"/>
      <c r="F257" s="634" t="s">
        <v>3754</v>
      </c>
      <c r="G257" s="255" t="s">
        <v>8</v>
      </c>
      <c r="H257" s="163" t="s">
        <v>57</v>
      </c>
      <c r="I257" s="558" t="e">
        <f t="shared" si="27"/>
        <v>#DIV/0!</v>
      </c>
      <c r="J257" s="214" t="e">
        <f t="shared" ref="J257:J258" si="31">"USD "&amp;IF(K257&lt;0,"( "&amp;-K257&amp;" )",K257)&amp;" / "&amp;IF(L257&lt;0,"( "&amp;-L257&amp;" )",L257)</f>
        <v>#DIV/0!</v>
      </c>
      <c r="K257" s="214" t="e">
        <f>LOOKUP(1,0/($M257&amp;$N257&amp;$O257&amp;$P257&amp;$Q257=全球运价!$B$7:$B$7&amp;全球运价!$C$7:$C$7&amp;全球运价!$S$7:$S$7&amp;全球运价!$L$7:$L$7&amp;全球运价!$P$7:$P$7),全球运价!D$7:D$7)</f>
        <v>#DIV/0!</v>
      </c>
      <c r="L257" s="214" t="e">
        <f>LOOKUP(1,0/($M257&amp;$N257&amp;$O257&amp;$P257&amp;$Q257=全球运价!$B$7:$B$7&amp;全球运价!$C$7:$C$7&amp;全球运价!$S$7:$S$7&amp;全球运价!$L$7:$L$7&amp;全球运价!$P$7:$P$7),全球运价!E$7:E$7)</f>
        <v>#DIV/0!</v>
      </c>
      <c r="M257" s="40" t="s">
        <v>1112</v>
      </c>
      <c r="N257" s="40" t="s">
        <v>1112</v>
      </c>
      <c r="O257" s="40" t="s">
        <v>2678</v>
      </c>
      <c r="P257" s="40" t="s">
        <v>2677</v>
      </c>
      <c r="Q257" s="40" t="s">
        <v>2734</v>
      </c>
      <c r="R257" s="40"/>
      <c r="S257" s="40"/>
      <c r="T257" s="40"/>
    </row>
    <row r="258" spans="1:21" s="197" customFormat="1" ht="19.5" customHeight="1">
      <c r="A258" s="192" t="s">
        <v>515</v>
      </c>
      <c r="B258" s="1172" t="s">
        <v>4236</v>
      </c>
      <c r="C258" s="1245" t="s">
        <v>2934</v>
      </c>
      <c r="D258" s="1245"/>
      <c r="E258" s="1245"/>
      <c r="F258" s="608" t="s">
        <v>2935</v>
      </c>
      <c r="G258" s="255" t="s">
        <v>8</v>
      </c>
      <c r="H258" s="164">
        <v>8</v>
      </c>
      <c r="I258" s="558" t="e">
        <f t="shared" si="27"/>
        <v>#DIV/0!</v>
      </c>
      <c r="J258" s="214" t="e">
        <f t="shared" si="31"/>
        <v>#DIV/0!</v>
      </c>
      <c r="K258" s="214" t="e">
        <f>LOOKUP(1,0/($M258&amp;$N258&amp;$O258&amp;$P258&amp;$Q258=全球运价!$B$7:$B$7&amp;全球运价!$C$7:$C$7&amp;全球运价!$S$7:$S$7&amp;全球运价!$L$7:$L$7&amp;全球运价!$P$7:$P$7),全球运价!D$7:D$7)</f>
        <v>#DIV/0!</v>
      </c>
      <c r="L258" s="214" t="e">
        <f>LOOKUP(1,0/($M258&amp;$N258&amp;$O258&amp;$P258&amp;$Q258=全球运价!$B$7:$B$7&amp;全球运价!$C$7:$C$7&amp;全球运价!$S$7:$S$7&amp;全球运价!$L$7:$L$7&amp;全球运价!$P$7:$P$7),全球运价!E$7:E$7)</f>
        <v>#DIV/0!</v>
      </c>
      <c r="M258" s="40" t="s">
        <v>1039</v>
      </c>
      <c r="N258" s="40" t="s">
        <v>1039</v>
      </c>
      <c r="O258" s="40" t="s">
        <v>2678</v>
      </c>
      <c r="P258" s="40" t="s">
        <v>2677</v>
      </c>
      <c r="Q258" s="40" t="s">
        <v>2734</v>
      </c>
      <c r="R258" s="40"/>
      <c r="S258" s="40"/>
      <c r="T258" s="40"/>
    </row>
    <row r="259" spans="1:21" s="197" customFormat="1" ht="19.5" customHeight="1">
      <c r="A259" s="1206"/>
      <c r="B259" s="1207"/>
      <c r="C259" s="1207"/>
      <c r="D259" s="1207"/>
      <c r="E259" s="1207"/>
      <c r="F259" s="1207"/>
      <c r="G259" s="1207"/>
      <c r="H259" s="1208"/>
      <c r="I259" s="558"/>
      <c r="J259" s="214"/>
      <c r="K259" s="214"/>
      <c r="L259" s="214"/>
      <c r="M259" s="40"/>
      <c r="N259" s="40"/>
      <c r="O259" s="40"/>
      <c r="P259" s="40"/>
      <c r="Q259" s="40"/>
    </row>
    <row r="260" spans="1:21" s="197" customFormat="1" ht="19.5" customHeight="1">
      <c r="A260" s="1238" t="s">
        <v>3249</v>
      </c>
      <c r="B260" s="1239"/>
      <c r="C260" s="1239"/>
      <c r="D260" s="1239"/>
      <c r="E260" s="1239"/>
      <c r="F260" s="1239"/>
      <c r="G260" s="1239"/>
      <c r="H260" s="1240"/>
      <c r="I260" s="558" t="str">
        <f t="shared" si="27"/>
        <v/>
      </c>
      <c r="J260" s="214"/>
      <c r="K260" s="214"/>
      <c r="L260" s="214"/>
      <c r="M260" s="568"/>
      <c r="N260" s="40"/>
      <c r="O260" s="40"/>
      <c r="P260" s="40"/>
      <c r="Q260" s="40"/>
      <c r="R260" s="40"/>
      <c r="S260" s="40"/>
      <c r="T260" s="40"/>
    </row>
    <row r="261" spans="1:21" s="40" customFormat="1" ht="19.5" customHeight="1">
      <c r="A261" s="38" t="s">
        <v>471</v>
      </c>
      <c r="B261" s="265"/>
      <c r="C261" s="265"/>
      <c r="D261" s="265"/>
      <c r="E261" s="265"/>
      <c r="F261" s="265"/>
      <c r="G261" s="265"/>
      <c r="H261" s="266"/>
      <c r="I261" s="558" t="str">
        <f t="shared" si="27"/>
        <v/>
      </c>
      <c r="J261" s="214"/>
      <c r="K261" s="214"/>
      <c r="L261" s="214"/>
    </row>
    <row r="262" spans="1:21" s="40" customFormat="1" ht="19.5" customHeight="1">
      <c r="A262" s="198" t="s">
        <v>244</v>
      </c>
      <c r="B262" s="49"/>
      <c r="C262" s="49"/>
      <c r="D262" s="49"/>
      <c r="E262" s="49"/>
      <c r="F262" s="31"/>
      <c r="G262" s="31"/>
      <c r="H262" s="35"/>
      <c r="I262" s="558" t="str">
        <f t="shared" si="27"/>
        <v/>
      </c>
      <c r="J262" s="214"/>
      <c r="K262" s="214"/>
      <c r="L262" s="214"/>
    </row>
    <row r="263" spans="1:21" s="40" customFormat="1" ht="19.5" customHeight="1">
      <c r="A263" s="1190" t="s">
        <v>245</v>
      </c>
      <c r="B263" s="1191"/>
      <c r="C263" s="1191"/>
      <c r="D263" s="1191"/>
      <c r="E263" s="1191"/>
      <c r="F263" s="1191"/>
      <c r="G263" s="1191"/>
      <c r="H263" s="1192"/>
      <c r="I263" s="558"/>
      <c r="J263" s="214"/>
      <c r="K263" s="214"/>
      <c r="L263" s="214"/>
    </row>
    <row r="264" spans="1:21" s="40" customFormat="1" ht="19.5" customHeight="1" thickBot="1">
      <c r="A264" s="1187" t="s">
        <v>3868</v>
      </c>
      <c r="B264" s="1188"/>
      <c r="C264" s="1188"/>
      <c r="D264" s="1188"/>
      <c r="E264" s="1188"/>
      <c r="F264" s="1188"/>
      <c r="G264" s="1188"/>
      <c r="H264" s="1189"/>
      <c r="I264" s="558"/>
      <c r="J264" s="214"/>
      <c r="K264" s="214"/>
      <c r="L264" s="214"/>
    </row>
    <row r="265" spans="1:21" s="46" customFormat="1" ht="19.5" customHeight="1">
      <c r="A265" s="260"/>
      <c r="B265" s="259"/>
      <c r="C265" s="259"/>
      <c r="D265" s="259"/>
      <c r="E265" s="259"/>
      <c r="F265" s="259"/>
      <c r="G265" s="259"/>
      <c r="H265" s="60"/>
      <c r="I265" s="558" t="str">
        <f t="shared" si="27"/>
        <v/>
      </c>
      <c r="J265" s="214"/>
      <c r="K265" s="214"/>
      <c r="L265" s="214"/>
      <c r="M265" s="40"/>
      <c r="N265" s="40"/>
      <c r="O265" s="40"/>
      <c r="P265" s="40"/>
      <c r="Q265" s="40"/>
      <c r="R265" s="40"/>
      <c r="S265" s="40"/>
      <c r="T265" s="40"/>
      <c r="U265" s="40"/>
    </row>
    <row r="266" spans="1:21" s="46" customFormat="1" ht="19.5" customHeight="1">
      <c r="A266" s="177" t="s">
        <v>44</v>
      </c>
      <c r="B266" s="254" t="s">
        <v>2</v>
      </c>
      <c r="C266" s="1219" t="s">
        <v>3</v>
      </c>
      <c r="D266" s="1219"/>
      <c r="E266" s="1219"/>
      <c r="F266" s="24" t="s">
        <v>4</v>
      </c>
      <c r="G266" s="24" t="s">
        <v>5</v>
      </c>
      <c r="H266" s="25" t="s">
        <v>6</v>
      </c>
      <c r="I266" s="558" t="str">
        <f t="shared" si="27"/>
        <v/>
      </c>
      <c r="J266" s="572" t="s">
        <v>2811</v>
      </c>
      <c r="K266" s="214" t="s">
        <v>2771</v>
      </c>
      <c r="L266" s="214" t="s">
        <v>2772</v>
      </c>
      <c r="M266" s="72" t="s">
        <v>2652</v>
      </c>
      <c r="N266" s="72" t="s">
        <v>2740</v>
      </c>
      <c r="O266" s="72" t="s">
        <v>2741</v>
      </c>
      <c r="P266" s="72" t="s">
        <v>2742</v>
      </c>
      <c r="Q266" s="72" t="s">
        <v>2719</v>
      </c>
      <c r="R266" s="556"/>
      <c r="S266" s="40"/>
      <c r="T266" s="40"/>
      <c r="U266" s="40"/>
    </row>
    <row r="267" spans="1:21" s="40" customFormat="1" ht="19.5" customHeight="1">
      <c r="A267" s="192" t="s">
        <v>516</v>
      </c>
      <c r="B267" s="1146" t="s">
        <v>4156</v>
      </c>
      <c r="C267" s="1223" t="s">
        <v>42</v>
      </c>
      <c r="D267" s="1224"/>
      <c r="E267" s="1225"/>
      <c r="F267" s="634" t="s">
        <v>2642</v>
      </c>
      <c r="G267" s="182" t="s">
        <v>8</v>
      </c>
      <c r="H267" s="196">
        <v>8</v>
      </c>
      <c r="I267" s="558" t="e">
        <f t="shared" si="27"/>
        <v>#DIV/0!</v>
      </c>
      <c r="J267" s="214" t="e">
        <f t="shared" ref="J267:J269" si="32">"USD "&amp;IF(K267&lt;0,"( "&amp;-K267&amp;" )",K267)&amp;" / "&amp;IF(L267&lt;0,"( "&amp;-L267&amp;" )",L267)</f>
        <v>#DIV/0!</v>
      </c>
      <c r="K267" s="214" t="e">
        <f>LOOKUP(1,0/($M267&amp;$N267&amp;$O267&amp;$P267&amp;$Q267=全球运价!$B$7:$B$7&amp;全球运价!$C$7:$C$7&amp;全球运价!$S$7:$S$7&amp;全球运价!$L$7:$L$7&amp;全球运价!$P$7:$P$7),全球运价!D$7:D$7)</f>
        <v>#DIV/0!</v>
      </c>
      <c r="L267" s="214" t="e">
        <f>LOOKUP(1,0/($M267&amp;$N267&amp;$O267&amp;$P267&amp;$Q267=全球运价!$B$7:$B$7&amp;全球运价!$C$7:$C$7&amp;全球运价!$S$7:$S$7&amp;全球运价!$L$7:$L$7&amp;全球运价!$P$7:$P$7),全球运价!E$7:E$7)</f>
        <v>#DIV/0!</v>
      </c>
      <c r="M267" s="40" t="s">
        <v>1336</v>
      </c>
      <c r="N267" s="40" t="s">
        <v>1336</v>
      </c>
      <c r="O267" s="40" t="s">
        <v>2678</v>
      </c>
      <c r="P267" s="40" t="s">
        <v>2677</v>
      </c>
      <c r="Q267" s="40" t="s">
        <v>2734</v>
      </c>
    </row>
    <row r="268" spans="1:21" s="40" customFormat="1" ht="19.5" customHeight="1">
      <c r="A268" s="192" t="s">
        <v>283</v>
      </c>
      <c r="B268" s="1146" t="s">
        <v>4157</v>
      </c>
      <c r="C268" s="1223" t="s">
        <v>2516</v>
      </c>
      <c r="D268" s="1224"/>
      <c r="E268" s="1225"/>
      <c r="F268" s="179" t="s">
        <v>58</v>
      </c>
      <c r="G268" s="182" t="s">
        <v>8</v>
      </c>
      <c r="H268" s="196">
        <v>9</v>
      </c>
      <c r="I268" s="558" t="e">
        <f t="shared" si="27"/>
        <v>#DIV/0!</v>
      </c>
      <c r="J268" s="214" t="e">
        <f t="shared" si="32"/>
        <v>#DIV/0!</v>
      </c>
      <c r="K268" s="214" t="e">
        <f>LOOKUP(1,0/($M268&amp;$N268&amp;$O268&amp;$P268&amp;$Q268=全球运价!$B$7:$B$7&amp;全球运价!$C$7:$C$7&amp;全球运价!$S$7:$S$7&amp;全球运价!$L$7:$L$7&amp;全球运价!$P$7:$P$7),全球运价!D$7:D$7)</f>
        <v>#DIV/0!</v>
      </c>
      <c r="L268" s="214" t="e">
        <f>LOOKUP(1,0/($M268&amp;$N268&amp;$O268&amp;$P268&amp;$Q268=全球运价!$B$7:$B$7&amp;全球运价!$C$7:$C$7&amp;全球运价!$S$7:$S$7&amp;全球运价!$L$7:$L$7&amp;全球运价!$P$7:$P$7),全球运价!E$7:E$7)</f>
        <v>#DIV/0!</v>
      </c>
      <c r="M268" s="40" t="s">
        <v>1313</v>
      </c>
      <c r="N268" s="40" t="s">
        <v>1313</v>
      </c>
      <c r="O268" s="40" t="s">
        <v>2678</v>
      </c>
      <c r="P268" s="40" t="s">
        <v>2677</v>
      </c>
      <c r="Q268" s="40" t="s">
        <v>2734</v>
      </c>
    </row>
    <row r="269" spans="1:21" s="197" customFormat="1" ht="19.5" customHeight="1">
      <c r="A269" s="189" t="s">
        <v>268</v>
      </c>
      <c r="B269" s="1146" t="s">
        <v>4197</v>
      </c>
      <c r="C269" s="1245" t="s">
        <v>85</v>
      </c>
      <c r="D269" s="1245"/>
      <c r="E269" s="1245"/>
      <c r="F269" s="179" t="s">
        <v>2135</v>
      </c>
      <c r="G269" s="182" t="s">
        <v>8</v>
      </c>
      <c r="H269" s="196">
        <v>10</v>
      </c>
      <c r="I269" s="558" t="e">
        <f t="shared" si="27"/>
        <v>#DIV/0!</v>
      </c>
      <c r="J269" s="214" t="e">
        <f t="shared" si="32"/>
        <v>#DIV/0!</v>
      </c>
      <c r="K269" s="214" t="e">
        <f>LOOKUP(1,0/($M269&amp;$N269&amp;$O269&amp;$P269&amp;$Q269=全球运价!$B$7:$B$7&amp;全球运价!$C$7:$C$7&amp;全球运价!$S$7:$S$7&amp;全球运价!$L$7:$L$7&amp;全球运价!$P$7:$P$7),全球运价!D$7:D$7)</f>
        <v>#DIV/0!</v>
      </c>
      <c r="L269" s="214" t="e">
        <f>LOOKUP(1,0/($M269&amp;$N269&amp;$O269&amp;$P269&amp;$Q269=全球运价!$B$7:$B$7&amp;全球运价!$C$7:$C$7&amp;全球运价!$S$7:$S$7&amp;全球运价!$L$7:$L$7&amp;全球运价!$P$7:$P$7),全球运价!E$7:E$7)</f>
        <v>#DIV/0!</v>
      </c>
      <c r="M269" s="40" t="s">
        <v>1309</v>
      </c>
      <c r="N269" s="40" t="s">
        <v>1309</v>
      </c>
      <c r="O269" s="40" t="s">
        <v>2678</v>
      </c>
      <c r="P269" s="40" t="s">
        <v>2677</v>
      </c>
      <c r="Q269" s="40" t="s">
        <v>2734</v>
      </c>
    </row>
    <row r="270" spans="1:21" s="197" customFormat="1" ht="19.5" customHeight="1">
      <c r="A270" s="1206"/>
      <c r="B270" s="1207"/>
      <c r="C270" s="1207"/>
      <c r="D270" s="1207"/>
      <c r="E270" s="1207"/>
      <c r="F270" s="1207"/>
      <c r="G270" s="1207"/>
      <c r="H270" s="1208"/>
      <c r="I270" s="558"/>
      <c r="J270" s="214"/>
      <c r="K270" s="214"/>
      <c r="L270" s="214"/>
      <c r="M270" s="40"/>
      <c r="N270" s="40"/>
      <c r="O270" s="40"/>
      <c r="P270" s="40"/>
      <c r="Q270" s="40"/>
    </row>
    <row r="271" spans="1:21" s="197" customFormat="1" ht="19.5" customHeight="1">
      <c r="A271" s="1238" t="s">
        <v>2109</v>
      </c>
      <c r="B271" s="1239"/>
      <c r="C271" s="1239"/>
      <c r="D271" s="1239"/>
      <c r="E271" s="1239"/>
      <c r="F271" s="1239"/>
      <c r="G271" s="1239"/>
      <c r="H271" s="1240"/>
      <c r="I271" s="558" t="str">
        <f t="shared" si="27"/>
        <v/>
      </c>
      <c r="J271" s="214"/>
      <c r="K271" s="214"/>
      <c r="L271" s="214"/>
      <c r="M271" s="568"/>
      <c r="N271" s="40"/>
      <c r="O271" s="40"/>
      <c r="P271" s="569"/>
      <c r="Q271" s="40"/>
    </row>
    <row r="272" spans="1:21" s="40" customFormat="1" ht="19.5" customHeight="1">
      <c r="A272" s="38" t="s">
        <v>471</v>
      </c>
      <c r="B272" s="265"/>
      <c r="C272" s="265"/>
      <c r="D272" s="265"/>
      <c r="E272" s="265"/>
      <c r="F272" s="265"/>
      <c r="G272" s="265"/>
      <c r="H272" s="266"/>
      <c r="I272" s="558" t="str">
        <f t="shared" si="27"/>
        <v/>
      </c>
      <c r="J272" s="214"/>
      <c r="K272" s="214"/>
      <c r="L272" s="214"/>
    </row>
    <row r="273" spans="1:18" s="40" customFormat="1" ht="19.5" customHeight="1">
      <c r="A273" s="38" t="s">
        <v>424</v>
      </c>
      <c r="B273" s="49"/>
      <c r="C273" s="49"/>
      <c r="D273" s="49"/>
      <c r="E273" s="49"/>
      <c r="F273" s="31"/>
      <c r="G273" s="31"/>
      <c r="H273" s="35"/>
      <c r="I273" s="558" t="str">
        <f t="shared" si="27"/>
        <v/>
      </c>
      <c r="J273" s="214"/>
      <c r="K273" s="214"/>
      <c r="L273" s="214"/>
    </row>
    <row r="274" spans="1:18" s="40" customFormat="1" ht="19.5" customHeight="1">
      <c r="A274" s="198" t="s">
        <v>423</v>
      </c>
      <c r="B274" s="49"/>
      <c r="C274" s="49"/>
      <c r="D274" s="49"/>
      <c r="E274" s="49"/>
      <c r="F274" s="31"/>
      <c r="G274" s="31"/>
      <c r="H274" s="35"/>
      <c r="I274" s="558" t="str">
        <f t="shared" si="27"/>
        <v/>
      </c>
      <c r="J274" s="214"/>
      <c r="K274" s="214"/>
      <c r="L274" s="214"/>
    </row>
    <row r="275" spans="1:18" s="40" customFormat="1" ht="19.5" customHeight="1">
      <c r="A275" s="1190" t="s">
        <v>245</v>
      </c>
      <c r="B275" s="1191"/>
      <c r="C275" s="1191"/>
      <c r="D275" s="1191"/>
      <c r="E275" s="1191"/>
      <c r="F275" s="1191"/>
      <c r="G275" s="1191"/>
      <c r="H275" s="1192"/>
      <c r="I275" s="558"/>
      <c r="J275" s="214"/>
      <c r="K275" s="214"/>
      <c r="L275" s="214"/>
    </row>
    <row r="276" spans="1:18" s="40" customFormat="1" ht="19.5" customHeight="1" thickBot="1">
      <c r="A276" s="1193" t="s">
        <v>3868</v>
      </c>
      <c r="B276" s="1194"/>
      <c r="C276" s="1194"/>
      <c r="D276" s="1194"/>
      <c r="E276" s="1194"/>
      <c r="F276" s="1194"/>
      <c r="G276" s="1194"/>
      <c r="H276" s="1195"/>
      <c r="I276" s="558" t="str">
        <f t="shared" si="27"/>
        <v/>
      </c>
      <c r="J276" s="214"/>
      <c r="K276" s="214"/>
      <c r="L276" s="214"/>
    </row>
    <row r="277" spans="1:18" s="40" customFormat="1" ht="19.5" customHeight="1">
      <c r="A277" s="1059" t="s">
        <v>59</v>
      </c>
      <c r="B277" s="1057" t="s">
        <v>2222</v>
      </c>
      <c r="C277" s="1241" t="s">
        <v>3</v>
      </c>
      <c r="D277" s="1241"/>
      <c r="E277" s="1241"/>
      <c r="F277" s="1060" t="s">
        <v>4</v>
      </c>
      <c r="G277" s="1060" t="s">
        <v>5</v>
      </c>
      <c r="H277" s="1061" t="s">
        <v>6</v>
      </c>
      <c r="I277" s="558" t="str">
        <f t="shared" si="27"/>
        <v/>
      </c>
      <c r="J277" s="572" t="s">
        <v>2811</v>
      </c>
      <c r="K277" s="214" t="s">
        <v>2771</v>
      </c>
      <c r="L277" s="214" t="s">
        <v>2772</v>
      </c>
      <c r="M277" s="72" t="s">
        <v>2652</v>
      </c>
      <c r="N277" s="72" t="s">
        <v>2740</v>
      </c>
      <c r="O277" s="72" t="s">
        <v>2741</v>
      </c>
      <c r="P277" s="72" t="s">
        <v>2742</v>
      </c>
      <c r="Q277" s="72" t="s">
        <v>2719</v>
      </c>
      <c r="R277" s="556"/>
    </row>
    <row r="278" spans="1:18" s="40" customFormat="1" ht="19.5" customHeight="1">
      <c r="A278" s="161" t="s">
        <v>3274</v>
      </c>
      <c r="B278" s="1177" t="s">
        <v>4335</v>
      </c>
      <c r="C278" s="1223" t="s">
        <v>526</v>
      </c>
      <c r="D278" s="1224"/>
      <c r="E278" s="1225"/>
      <c r="F278" s="637" t="s">
        <v>3682</v>
      </c>
      <c r="G278" s="168" t="s">
        <v>8</v>
      </c>
      <c r="H278" s="196">
        <v>20</v>
      </c>
      <c r="I278" s="558" t="e">
        <f t="shared" si="27"/>
        <v>#DIV/0!</v>
      </c>
      <c r="J278" s="214" t="e">
        <f t="shared" ref="J278:J298" si="33">"USD "&amp;IF(K278&lt;0,"( "&amp;-K278&amp;" )",K278)&amp;" / "&amp;IF(L278&lt;0,"( "&amp;-L278&amp;" )",L278)</f>
        <v>#DIV/0!</v>
      </c>
      <c r="K278" s="214" t="e">
        <f>LOOKUP(1,0/($M278&amp;$N278&amp;$O278&amp;$P278&amp;$Q278=全球运价!$B$7:$B$7&amp;全球运价!$C$7:$C$7&amp;全球运价!$S$7:$S$7&amp;全球运价!$L$7:$L$7&amp;全球运价!$P$7:$P$7),全球运价!D$7:D$7)</f>
        <v>#DIV/0!</v>
      </c>
      <c r="L278" s="214" t="e">
        <f>LOOKUP(1,0/($M278&amp;$N278&amp;$O278&amp;$P278&amp;$Q278=全球运价!$B$7:$B$7&amp;全球运价!$C$7:$C$7&amp;全球运价!$S$7:$S$7&amp;全球运价!$L$7:$L$7&amp;全球运价!$P$7:$P$7),全球运价!E$7:E$7)</f>
        <v>#DIV/0!</v>
      </c>
      <c r="M278" s="40" t="s">
        <v>241</v>
      </c>
      <c r="N278" s="40" t="s">
        <v>178</v>
      </c>
      <c r="O278" s="40" t="s">
        <v>2678</v>
      </c>
      <c r="P278" s="40" t="s">
        <v>2677</v>
      </c>
      <c r="Q278" s="40" t="s">
        <v>2733</v>
      </c>
    </row>
    <row r="279" spans="1:18" s="40" customFormat="1" ht="19.5" customHeight="1">
      <c r="A279" s="161" t="s">
        <v>361</v>
      </c>
      <c r="B279" s="1177" t="s">
        <v>4345</v>
      </c>
      <c r="C279" s="1223" t="s">
        <v>526</v>
      </c>
      <c r="D279" s="1224"/>
      <c r="E279" s="1225"/>
      <c r="F279" s="970" t="s">
        <v>3682</v>
      </c>
      <c r="G279" s="242" t="s">
        <v>8</v>
      </c>
      <c r="H279" s="196">
        <v>20</v>
      </c>
      <c r="I279" s="558" t="e">
        <f t="shared" si="27"/>
        <v>#DIV/0!</v>
      </c>
      <c r="J279" s="214" t="e">
        <f t="shared" si="33"/>
        <v>#DIV/0!</v>
      </c>
      <c r="K279" s="214" t="e">
        <f>LOOKUP(1,0/($M279&amp;$N279&amp;$O279&amp;$P279&amp;$Q279=全球运价!$B$7:$B$7&amp;全球运价!$C$7:$C$7&amp;全球运价!$S$7:$S$7&amp;全球运价!$L$7:$L$7&amp;全球运价!$P$7:$P$7),全球运价!D$7:D$7)</f>
        <v>#DIV/0!</v>
      </c>
      <c r="L279" s="214" t="e">
        <f>LOOKUP(1,0/($M279&amp;$N279&amp;$O279&amp;$P279&amp;$Q279=全球运价!$B$7:$B$7&amp;全球运价!$C$7:$C$7&amp;全球运价!$S$7:$S$7&amp;全球运价!$L$7:$L$7&amp;全球运价!$P$7:$P$7),全球运价!E$7:E$7)</f>
        <v>#DIV/0!</v>
      </c>
      <c r="M279" s="40" t="s">
        <v>241</v>
      </c>
      <c r="N279" s="40" t="s">
        <v>178</v>
      </c>
      <c r="O279" s="40" t="s">
        <v>2678</v>
      </c>
      <c r="P279" s="40" t="s">
        <v>2677</v>
      </c>
      <c r="Q279" s="40" t="s">
        <v>2736</v>
      </c>
    </row>
    <row r="280" spans="1:18" s="40" customFormat="1" ht="19.5" customHeight="1">
      <c r="A280" s="161" t="s">
        <v>450</v>
      </c>
      <c r="B280" s="1177" t="s">
        <v>4337</v>
      </c>
      <c r="C280" s="1223" t="s">
        <v>526</v>
      </c>
      <c r="D280" s="1224"/>
      <c r="E280" s="1225"/>
      <c r="F280" s="970" t="s">
        <v>3682</v>
      </c>
      <c r="G280" s="242" t="s">
        <v>8</v>
      </c>
      <c r="H280" s="196">
        <v>20</v>
      </c>
      <c r="I280" s="558" t="e">
        <f t="shared" si="27"/>
        <v>#DIV/0!</v>
      </c>
      <c r="J280" s="214" t="e">
        <f t="shared" si="33"/>
        <v>#DIV/0!</v>
      </c>
      <c r="K280" s="214" t="e">
        <f>LOOKUP(1,0/($M280&amp;$N280&amp;$O280&amp;$P280&amp;$Q280=全球运价!$B$7:$B$7&amp;全球运价!$C$7:$C$7&amp;全球运价!$S$7:$S$7&amp;全球运价!$L$7:$L$7&amp;全球运价!$P$7:$P$7),全球运价!D$7:D$7)</f>
        <v>#DIV/0!</v>
      </c>
      <c r="L280" s="214" t="e">
        <f>LOOKUP(1,0/($M280&amp;$N280&amp;$O280&amp;$P280&amp;$Q280=全球运价!$B$7:$B$7&amp;全球运价!$C$7:$C$7&amp;全球运价!$S$7:$S$7&amp;全球运价!$L$7:$L$7&amp;全球运价!$P$7:$P$7),全球运价!E$7:E$7)</f>
        <v>#DIV/0!</v>
      </c>
      <c r="M280" s="40" t="s">
        <v>241</v>
      </c>
      <c r="N280" s="40" t="s">
        <v>178</v>
      </c>
      <c r="O280" s="40" t="s">
        <v>2678</v>
      </c>
      <c r="P280" s="40" t="s">
        <v>2677</v>
      </c>
      <c r="Q280" s="40" t="s">
        <v>2727</v>
      </c>
    </row>
    <row r="281" spans="1:18" s="40" customFormat="1" ht="19.5" customHeight="1">
      <c r="A281" s="161" t="s">
        <v>3272</v>
      </c>
      <c r="B281" s="1145" t="s">
        <v>4168</v>
      </c>
      <c r="C281" s="1223" t="s">
        <v>85</v>
      </c>
      <c r="D281" s="1224"/>
      <c r="E281" s="1225"/>
      <c r="F281" s="181" t="s">
        <v>2123</v>
      </c>
      <c r="G281" s="242" t="s">
        <v>8</v>
      </c>
      <c r="H281" s="196" t="s">
        <v>2568</v>
      </c>
      <c r="I281" s="558" t="e">
        <f t="shared" si="27"/>
        <v>#DIV/0!</v>
      </c>
      <c r="J281" s="214" t="e">
        <f t="shared" si="33"/>
        <v>#DIV/0!</v>
      </c>
      <c r="K281" s="214" t="e">
        <f>LOOKUP(1,0/($M281&amp;$N281&amp;$O281&amp;$P281&amp;$Q281=全球运价!$B$7:$B$7&amp;全球运价!$C$7:$C$7&amp;全球运价!$S$7:$S$7&amp;全球运价!$L$7:$L$7&amp;全球运价!$P$7:$P$7),全球运价!D$7:D$7)</f>
        <v>#DIV/0!</v>
      </c>
      <c r="L281" s="214" t="e">
        <f>LOOKUP(1,0/($M281&amp;$N281&amp;$O281&amp;$P281&amp;$Q281=全球运价!$B$7:$B$7&amp;全球运价!$C$7:$C$7&amp;全球运价!$S$7:$S$7&amp;全球运价!$L$7:$L$7&amp;全球运价!$P$7:$P$7),全球运价!E$7:E$7)</f>
        <v>#DIV/0!</v>
      </c>
      <c r="M281" s="40" t="s">
        <v>1037</v>
      </c>
      <c r="N281" s="40" t="s">
        <v>1037</v>
      </c>
      <c r="O281" s="40" t="s">
        <v>2678</v>
      </c>
      <c r="P281" s="40" t="s">
        <v>2677</v>
      </c>
      <c r="Q281" s="40" t="s">
        <v>2734</v>
      </c>
    </row>
    <row r="282" spans="1:18" s="28" customFormat="1" ht="19.5" customHeight="1">
      <c r="A282" s="161" t="s">
        <v>2388</v>
      </c>
      <c r="B282" s="1145" t="s">
        <v>4169</v>
      </c>
      <c r="C282" s="1202" t="s">
        <v>2841</v>
      </c>
      <c r="D282" s="1226"/>
      <c r="E282" s="1203"/>
      <c r="F282" s="181" t="s">
        <v>1888</v>
      </c>
      <c r="G282" s="242" t="s">
        <v>8</v>
      </c>
      <c r="H282" s="196" t="s">
        <v>1889</v>
      </c>
      <c r="I282" s="558" t="e">
        <f t="shared" si="27"/>
        <v>#DIV/0!</v>
      </c>
      <c r="J282" s="214" t="e">
        <f t="shared" si="33"/>
        <v>#DIV/0!</v>
      </c>
      <c r="K282" s="214" t="e">
        <f>LOOKUP(1,0/($M282&amp;$N282&amp;$O282&amp;$P282&amp;$Q282=全球运价!$B$7:$B$7&amp;全球运价!$C$7:$C$7&amp;全球运价!$S$7:$S$7&amp;全球运价!$L$7:$L$7&amp;全球运价!$P$7:$P$7),全球运价!D$7:D$7)</f>
        <v>#DIV/0!</v>
      </c>
      <c r="L282" s="214" t="e">
        <f>LOOKUP(1,0/($M282&amp;$N282&amp;$O282&amp;$P282&amp;$Q282=全球运价!$B$7:$B$7&amp;全球运价!$C$7:$C$7&amp;全球运价!$S$7:$S$7&amp;全球运价!$L$7:$L$7&amp;全球运价!$P$7:$P$7),全球运价!E$7:E$7)</f>
        <v>#DIV/0!</v>
      </c>
      <c r="M282" s="40" t="s">
        <v>1140</v>
      </c>
      <c r="N282" s="40" t="s">
        <v>1140</v>
      </c>
      <c r="O282" s="40" t="s">
        <v>2678</v>
      </c>
      <c r="P282" s="40" t="s">
        <v>2677</v>
      </c>
      <c r="Q282" s="40" t="s">
        <v>2734</v>
      </c>
    </row>
    <row r="283" spans="1:18" s="40" customFormat="1" ht="19.5" customHeight="1">
      <c r="A283" s="161" t="s">
        <v>2389</v>
      </c>
      <c r="B283" s="1145" t="s">
        <v>3910</v>
      </c>
      <c r="C283" s="1223" t="s">
        <v>85</v>
      </c>
      <c r="D283" s="1224"/>
      <c r="E283" s="1225"/>
      <c r="F283" s="181" t="s">
        <v>1038</v>
      </c>
      <c r="G283" s="242" t="s">
        <v>8</v>
      </c>
      <c r="H283" s="196" t="s">
        <v>2568</v>
      </c>
      <c r="I283" s="558" t="e">
        <f t="shared" si="27"/>
        <v>#DIV/0!</v>
      </c>
      <c r="J283" s="214" t="e">
        <f t="shared" si="33"/>
        <v>#DIV/0!</v>
      </c>
      <c r="K283" s="214" t="e">
        <f>LOOKUP(1,0/($M283&amp;$N283&amp;$O283&amp;$P283&amp;$Q283=全球运价!$B$7:$B$7&amp;全球运价!$C$7:$C$7&amp;全球运价!$S$7:$S$7&amp;全球运价!$L$7:$L$7&amp;全球运价!$P$7:$P$7),全球运价!D$7:D$7)</f>
        <v>#DIV/0!</v>
      </c>
      <c r="L283" s="214" t="e">
        <f>LOOKUP(1,0/($M283&amp;$N283&amp;$O283&amp;$P283&amp;$Q283=全球运价!$B$7:$B$7&amp;全球运价!$C$7:$C$7&amp;全球运价!$S$7:$S$7&amp;全球运价!$L$7:$L$7&amp;全球运价!$P$7:$P$7),全球运价!E$7:E$7)</f>
        <v>#DIV/0!</v>
      </c>
      <c r="M283" s="40" t="s">
        <v>1169</v>
      </c>
      <c r="N283" s="40" t="s">
        <v>1169</v>
      </c>
      <c r="O283" s="40" t="s">
        <v>2678</v>
      </c>
      <c r="P283" s="40" t="s">
        <v>2677</v>
      </c>
      <c r="Q283" s="40" t="s">
        <v>2734</v>
      </c>
    </row>
    <row r="284" spans="1:18" ht="19.5" customHeight="1">
      <c r="A284" s="161" t="s">
        <v>3647</v>
      </c>
      <c r="B284" s="1145" t="s">
        <v>4168</v>
      </c>
      <c r="C284" s="1223" t="s">
        <v>85</v>
      </c>
      <c r="D284" s="1224"/>
      <c r="E284" s="1225"/>
      <c r="F284" s="181" t="s">
        <v>375</v>
      </c>
      <c r="G284" s="242" t="s">
        <v>8</v>
      </c>
      <c r="H284" s="196" t="s">
        <v>2568</v>
      </c>
      <c r="I284" s="558" t="e">
        <f t="shared" ref="I284:I317" si="34">IF(J284="","",IF(J284="SYSTEM PRICE","",IF(B284=J284,"-","check")))</f>
        <v>#DIV/0!</v>
      </c>
      <c r="J284" s="214" t="e">
        <f t="shared" si="33"/>
        <v>#DIV/0!</v>
      </c>
      <c r="K284" s="214" t="e">
        <f>LOOKUP(1,0/($M284&amp;$N284&amp;$O284&amp;$P284&amp;$Q284=全球运价!$B$7:$B$7&amp;全球运价!$C$7:$C$7&amp;全球运价!$S$7:$S$7&amp;全球运价!$L$7:$L$7&amp;全球运价!$P$7:$P$7),全球运价!D$7:D$7)</f>
        <v>#DIV/0!</v>
      </c>
      <c r="L284" s="214" t="e">
        <f>LOOKUP(1,0/($M284&amp;$N284&amp;$O284&amp;$P284&amp;$Q284=全球运价!$B$7:$B$7&amp;全球运价!$C$7:$C$7&amp;全球运价!$S$7:$S$7&amp;全球运价!$L$7:$L$7&amp;全球运价!$P$7:$P$7),全球运价!E$7:E$7)</f>
        <v>#DIV/0!</v>
      </c>
      <c r="M284" s="40" t="s">
        <v>1373</v>
      </c>
      <c r="N284" s="40" t="s">
        <v>1373</v>
      </c>
      <c r="O284" s="40" t="s">
        <v>2678</v>
      </c>
      <c r="P284" s="40" t="s">
        <v>2677</v>
      </c>
      <c r="Q284" s="40" t="s">
        <v>2734</v>
      </c>
    </row>
    <row r="285" spans="1:18" s="172" customFormat="1" ht="19.5" customHeight="1">
      <c r="A285" s="187" t="s">
        <v>2390</v>
      </c>
      <c r="B285" s="1145" t="s">
        <v>4169</v>
      </c>
      <c r="C285" s="1202" t="s">
        <v>441</v>
      </c>
      <c r="D285" s="1226"/>
      <c r="E285" s="1203"/>
      <c r="F285" s="181" t="s">
        <v>246</v>
      </c>
      <c r="G285" s="242" t="s">
        <v>8</v>
      </c>
      <c r="H285" s="196" t="s">
        <v>2345</v>
      </c>
      <c r="I285" s="558" t="e">
        <f t="shared" si="34"/>
        <v>#DIV/0!</v>
      </c>
      <c r="J285" s="214" t="e">
        <f t="shared" si="33"/>
        <v>#DIV/0!</v>
      </c>
      <c r="K285" s="214" t="e">
        <f>LOOKUP(1,0/($M285&amp;$N285&amp;$O285&amp;$P285&amp;$Q285=全球运价!$B$7:$B$7&amp;全球运价!$C$7:$C$7&amp;全球运价!$S$7:$S$7&amp;全球运价!$L$7:$L$7&amp;全球运价!$P$7:$P$7),全球运价!D$7:D$7)</f>
        <v>#DIV/0!</v>
      </c>
      <c r="L285" s="214" t="e">
        <f>LOOKUP(1,0/($M285&amp;$N285&amp;$O285&amp;$P285&amp;$Q285=全球运价!$B$7:$B$7&amp;全球运价!$C$7:$C$7&amp;全球运价!$S$7:$S$7&amp;全球运价!$L$7:$L$7&amp;全球运价!$P$7:$P$7),全球运价!E$7:E$7)</f>
        <v>#DIV/0!</v>
      </c>
      <c r="M285" s="40" t="s">
        <v>898</v>
      </c>
      <c r="N285" s="40" t="s">
        <v>898</v>
      </c>
      <c r="O285" s="40" t="s">
        <v>2678</v>
      </c>
      <c r="P285" s="40" t="s">
        <v>2677</v>
      </c>
      <c r="Q285" s="40" t="s">
        <v>2734</v>
      </c>
    </row>
    <row r="286" spans="1:18" s="601" customFormat="1" ht="19.5" customHeight="1">
      <c r="A286" s="602" t="s">
        <v>2905</v>
      </c>
      <c r="B286" s="1521" t="s">
        <v>4346</v>
      </c>
      <c r="C286" s="1223" t="s">
        <v>526</v>
      </c>
      <c r="D286" s="1224"/>
      <c r="E286" s="1225"/>
      <c r="F286" s="970" t="s">
        <v>3682</v>
      </c>
      <c r="G286" s="603" t="s">
        <v>241</v>
      </c>
      <c r="H286" s="604">
        <v>35</v>
      </c>
      <c r="I286" s="600" t="e">
        <f t="shared" si="34"/>
        <v>#DIV/0!</v>
      </c>
      <c r="J286" s="214" t="e">
        <f t="shared" si="33"/>
        <v>#DIV/0!</v>
      </c>
      <c r="K286" s="214" t="e">
        <f>LOOKUP(1,0/($M286&amp;$N286&amp;$O286&amp;$P286&amp;$Q286=全球运价!$B$7:$B$7&amp;全球运价!$C$7:$C$7&amp;全球运价!$S$7:$S$7&amp;全球运价!$L$7:$L$7&amp;全球运价!$P$7:$P$7),全球运价!D$7:D$7)</f>
        <v>#DIV/0!</v>
      </c>
      <c r="L286" s="214" t="e">
        <f>LOOKUP(1,0/($M286&amp;$N286&amp;$O286&amp;$P286&amp;$Q286=全球运价!$B$7:$B$7&amp;全球运价!$C$7:$C$7&amp;全球运价!$S$7:$S$7&amp;全球运价!$L$7:$L$7&amp;全球运价!$P$7:$P$7),全球运价!E$7:E$7)</f>
        <v>#DIV/0!</v>
      </c>
      <c r="M286" s="599" t="s">
        <v>2794</v>
      </c>
      <c r="N286" s="599" t="s">
        <v>178</v>
      </c>
      <c r="O286" s="599" t="s">
        <v>2678</v>
      </c>
      <c r="P286" s="599" t="s">
        <v>2677</v>
      </c>
      <c r="Q286" s="599" t="s">
        <v>2734</v>
      </c>
    </row>
    <row r="287" spans="1:18" s="172" customFormat="1" ht="19.5" customHeight="1">
      <c r="A287" s="187" t="s">
        <v>2391</v>
      </c>
      <c r="B287" s="1145" t="s">
        <v>4170</v>
      </c>
      <c r="C287" s="1223" t="s">
        <v>2151</v>
      </c>
      <c r="D287" s="1224"/>
      <c r="E287" s="1225"/>
      <c r="F287" s="335" t="s">
        <v>3683</v>
      </c>
      <c r="G287" s="168" t="s">
        <v>8</v>
      </c>
      <c r="H287" s="164" t="s">
        <v>2152</v>
      </c>
      <c r="I287" s="558" t="e">
        <f t="shared" si="34"/>
        <v>#DIV/0!</v>
      </c>
      <c r="J287" s="214" t="e">
        <f t="shared" si="33"/>
        <v>#DIV/0!</v>
      </c>
      <c r="K287" s="214" t="e">
        <f>LOOKUP(1,0/($M287&amp;$N287&amp;$O287&amp;$P287&amp;$Q287=全球运价!$B$7:$B$7&amp;全球运价!$C$7:$C$7&amp;全球运价!$S$7:$S$7&amp;全球运价!$L$7:$L$7&amp;全球运价!$P$7:$P$7),全球运价!D$7:D$7)</f>
        <v>#DIV/0!</v>
      </c>
      <c r="L287" s="214" t="e">
        <f>LOOKUP(1,0/($M287&amp;$N287&amp;$O287&amp;$P287&amp;$Q287=全球运价!$B$7:$B$7&amp;全球运价!$C$7:$C$7&amp;全球运价!$S$7:$S$7&amp;全球运价!$L$7:$L$7&amp;全球运价!$P$7:$P$7),全球运价!E$7:E$7)</f>
        <v>#DIV/0!</v>
      </c>
      <c r="M287" s="40" t="s">
        <v>2679</v>
      </c>
      <c r="N287" s="40" t="s">
        <v>2679</v>
      </c>
      <c r="O287" s="40" t="s">
        <v>2678</v>
      </c>
      <c r="P287" s="40" t="s">
        <v>2677</v>
      </c>
      <c r="Q287" s="40" t="s">
        <v>2734</v>
      </c>
    </row>
    <row r="288" spans="1:18" s="40" customFormat="1" ht="19.5" customHeight="1">
      <c r="A288" s="161" t="s">
        <v>2392</v>
      </c>
      <c r="B288" s="1177" t="s">
        <v>4347</v>
      </c>
      <c r="C288" s="1223" t="s">
        <v>526</v>
      </c>
      <c r="D288" s="1224"/>
      <c r="E288" s="1225"/>
      <c r="F288" s="970" t="s">
        <v>3682</v>
      </c>
      <c r="G288" s="227" t="s">
        <v>178</v>
      </c>
      <c r="H288" s="164">
        <v>25</v>
      </c>
      <c r="I288" s="558" t="e">
        <f t="shared" si="34"/>
        <v>#DIV/0!</v>
      </c>
      <c r="J288" s="214" t="e">
        <f t="shared" si="33"/>
        <v>#DIV/0!</v>
      </c>
      <c r="K288" s="214" t="e">
        <f>LOOKUP(1,0/($M288&amp;$N288&amp;$O288&amp;$P288&amp;$Q288=全球运价!$B$7:$B$7&amp;全球运价!$C$7:$C$7&amp;全球运价!$S$7:$S$7&amp;全球运价!$L$7:$L$7&amp;全球运价!$P$7:$P$7),全球运价!D$7:D$7)</f>
        <v>#DIV/0!</v>
      </c>
      <c r="L288" s="214" t="e">
        <f>LOOKUP(1,0/($M288&amp;$N288&amp;$O288&amp;$P288&amp;$Q288=全球运价!$B$7:$B$7&amp;全球运价!$C$7:$C$7&amp;全球运价!$S$7:$S$7&amp;全球运价!$L$7:$L$7&amp;全球运价!$P$7:$P$7),全球运价!E$7:E$7)</f>
        <v>#DIV/0!</v>
      </c>
      <c r="M288" s="40" t="s">
        <v>2795</v>
      </c>
      <c r="N288" s="40" t="s">
        <v>178</v>
      </c>
      <c r="O288" s="40" t="s">
        <v>2678</v>
      </c>
      <c r="P288" s="40" t="s">
        <v>2677</v>
      </c>
      <c r="Q288" s="40" t="s">
        <v>2734</v>
      </c>
    </row>
    <row r="289" spans="1:18" s="40" customFormat="1" ht="19.5" customHeight="1">
      <c r="A289" s="161" t="s">
        <v>2375</v>
      </c>
      <c r="B289" s="1177" t="s">
        <v>4348</v>
      </c>
      <c r="C289" s="1223" t="s">
        <v>526</v>
      </c>
      <c r="D289" s="1224"/>
      <c r="E289" s="1225"/>
      <c r="F289" s="970" t="s">
        <v>3682</v>
      </c>
      <c r="G289" s="227" t="s">
        <v>178</v>
      </c>
      <c r="H289" s="164">
        <v>25</v>
      </c>
      <c r="I289" s="558" t="e">
        <f t="shared" si="34"/>
        <v>#DIV/0!</v>
      </c>
      <c r="J289" s="214" t="e">
        <f t="shared" si="33"/>
        <v>#DIV/0!</v>
      </c>
      <c r="K289" s="214" t="e">
        <f>LOOKUP(1,0/($M289&amp;$N289&amp;$O289&amp;$P289&amp;$Q289=全球运价!$B$7:$B$7&amp;全球运价!$C$7:$C$7&amp;全球运价!$S$7:$S$7&amp;全球运价!$L$7:$L$7&amp;全球运价!$P$7:$P$7),全球运价!D$7:D$7)</f>
        <v>#DIV/0!</v>
      </c>
      <c r="L289" s="214" t="e">
        <f>LOOKUP(1,0/($M289&amp;$N289&amp;$O289&amp;$P289&amp;$Q289=全球运价!$B$7:$B$7&amp;全球运价!$C$7:$C$7&amp;全球运价!$S$7:$S$7&amp;全球运价!$L$7:$L$7&amp;全球运价!$P$7:$P$7),全球运价!E$7:E$7)</f>
        <v>#DIV/0!</v>
      </c>
      <c r="M289" s="40" t="s">
        <v>906</v>
      </c>
      <c r="N289" s="40" t="s">
        <v>178</v>
      </c>
      <c r="O289" s="40" t="s">
        <v>2678</v>
      </c>
      <c r="P289" s="40" t="s">
        <v>2677</v>
      </c>
      <c r="Q289" s="40" t="s">
        <v>2734</v>
      </c>
    </row>
    <row r="290" spans="1:18" s="40" customFormat="1" ht="19.5" customHeight="1">
      <c r="A290" s="161" t="s">
        <v>2393</v>
      </c>
      <c r="B290" s="1154" t="s">
        <v>4349</v>
      </c>
      <c r="C290" s="1223" t="s">
        <v>526</v>
      </c>
      <c r="D290" s="1224"/>
      <c r="E290" s="1225"/>
      <c r="F290" s="970" t="s">
        <v>3682</v>
      </c>
      <c r="G290" s="227" t="s">
        <v>178</v>
      </c>
      <c r="H290" s="164">
        <v>55</v>
      </c>
      <c r="I290" s="558" t="e">
        <f t="shared" si="34"/>
        <v>#DIV/0!</v>
      </c>
      <c r="J290" s="214" t="e">
        <f t="shared" si="33"/>
        <v>#DIV/0!</v>
      </c>
      <c r="K290" s="214" t="e">
        <f>LOOKUP(1,0/($M290&amp;$N290&amp;$O290&amp;$P290&amp;$Q290=全球运价!$B$7:$B$7&amp;全球运价!$C$7:$C$7&amp;全球运价!$S$7:$S$7&amp;全球运价!$L$7:$L$7&amp;全球运价!$P$7:$P$7),全球运价!D$7:D$7)</f>
        <v>#DIV/0!</v>
      </c>
      <c r="L290" s="214" t="e">
        <f>LOOKUP(1,0/($M290&amp;$N290&amp;$O290&amp;$P290&amp;$Q290=全球运价!$B$7:$B$7&amp;全球运价!$C$7:$C$7&amp;全球运价!$S$7:$S$7&amp;全球运价!$L$7:$L$7&amp;全球运价!$P$7:$P$7),全球运价!E$7:E$7)</f>
        <v>#DIV/0!</v>
      </c>
      <c r="M290" s="40" t="s">
        <v>1047</v>
      </c>
      <c r="N290" s="40" t="s">
        <v>178</v>
      </c>
      <c r="O290" s="40" t="s">
        <v>2678</v>
      </c>
      <c r="P290" s="40" t="s">
        <v>2677</v>
      </c>
      <c r="Q290" s="40" t="s">
        <v>2734</v>
      </c>
    </row>
    <row r="291" spans="1:18" s="40" customFormat="1" ht="19.5" customHeight="1">
      <c r="A291" s="187" t="s">
        <v>2376</v>
      </c>
      <c r="B291" s="1177" t="s">
        <v>4350</v>
      </c>
      <c r="C291" s="1223" t="s">
        <v>526</v>
      </c>
      <c r="D291" s="1224"/>
      <c r="E291" s="1225"/>
      <c r="F291" s="970" t="s">
        <v>3682</v>
      </c>
      <c r="G291" s="227" t="s">
        <v>178</v>
      </c>
      <c r="H291" s="164">
        <v>30</v>
      </c>
      <c r="I291" s="558" t="e">
        <f t="shared" si="34"/>
        <v>#DIV/0!</v>
      </c>
      <c r="J291" s="214" t="e">
        <f t="shared" si="33"/>
        <v>#DIV/0!</v>
      </c>
      <c r="K291" s="214" t="e">
        <f>LOOKUP(1,0/($M291&amp;$N291&amp;$O291&amp;$P291&amp;$Q291=全球运价!$B$7:$B$7&amp;全球运价!$C$7:$C$7&amp;全球运价!$S$7:$S$7&amp;全球运价!$L$7:$L$7&amp;全球运价!$P$7:$P$7),全球运价!D$7:D$7)</f>
        <v>#DIV/0!</v>
      </c>
      <c r="L291" s="214" t="e">
        <f>LOOKUP(1,0/($M291&amp;$N291&amp;$O291&amp;$P291&amp;$Q291=全球运价!$B$7:$B$7&amp;全球运价!$C$7:$C$7&amp;全球运价!$S$7:$S$7&amp;全球运价!$L$7:$L$7&amp;全球运价!$P$7:$P$7),全球运价!E$7:E$7)</f>
        <v>#DIV/0!</v>
      </c>
      <c r="M291" s="40" t="s">
        <v>1413</v>
      </c>
      <c r="N291" s="40" t="s">
        <v>178</v>
      </c>
      <c r="O291" s="40" t="s">
        <v>2678</v>
      </c>
      <c r="P291" s="40" t="s">
        <v>2677</v>
      </c>
      <c r="Q291" s="40" t="s">
        <v>2734</v>
      </c>
    </row>
    <row r="292" spans="1:18" s="40" customFormat="1" ht="19.5" customHeight="1">
      <c r="A292" s="187" t="s">
        <v>2377</v>
      </c>
      <c r="B292" s="1154" t="s">
        <v>4355</v>
      </c>
      <c r="C292" s="1223" t="s">
        <v>526</v>
      </c>
      <c r="D292" s="1224"/>
      <c r="E292" s="1225"/>
      <c r="F292" s="970" t="s">
        <v>3682</v>
      </c>
      <c r="G292" s="227" t="s">
        <v>3362</v>
      </c>
      <c r="H292" s="164">
        <v>70</v>
      </c>
      <c r="I292" s="558" t="e">
        <f t="shared" si="34"/>
        <v>#DIV/0!</v>
      </c>
      <c r="J292" s="214" t="e">
        <f t="shared" si="33"/>
        <v>#DIV/0!</v>
      </c>
      <c r="K292" s="214" t="e">
        <f>LOOKUP(1,0/($M292&amp;$N292&amp;$O292&amp;$P292&amp;$Q292=全球运价!$B$7:$B$7&amp;全球运价!$C$7:$C$7&amp;全球运价!$S$7:$S$7&amp;全球运价!$L$7:$L$7&amp;全球运价!$P$7:$P$7),全球运价!D$7:D$7)</f>
        <v>#DIV/0!</v>
      </c>
      <c r="L292" s="214" t="e">
        <f>LOOKUP(1,0/($M292&amp;$N292&amp;$O292&amp;$P292&amp;$Q292=全球运价!$B$7:$B$7&amp;全球运价!$C$7:$C$7&amp;全球运价!$S$7:$S$7&amp;全球运价!$L$7:$L$7&amp;全球运价!$P$7:$P$7),全球运价!E$7:E$7)</f>
        <v>#DIV/0!</v>
      </c>
      <c r="M292" s="40" t="s">
        <v>2796</v>
      </c>
      <c r="N292" s="40" t="s">
        <v>3362</v>
      </c>
      <c r="O292" s="40" t="s">
        <v>2678</v>
      </c>
      <c r="P292" s="40" t="s">
        <v>2677</v>
      </c>
      <c r="Q292" s="40" t="s">
        <v>2734</v>
      </c>
    </row>
    <row r="293" spans="1:18" s="40" customFormat="1" ht="19.5" customHeight="1">
      <c r="A293" s="161" t="s">
        <v>2378</v>
      </c>
      <c r="B293" s="1154" t="s">
        <v>4351</v>
      </c>
      <c r="C293" s="1223" t="s">
        <v>526</v>
      </c>
      <c r="D293" s="1224"/>
      <c r="E293" s="1225"/>
      <c r="F293" s="970" t="s">
        <v>3682</v>
      </c>
      <c r="G293" s="227" t="s">
        <v>178</v>
      </c>
      <c r="H293" s="164">
        <v>55</v>
      </c>
      <c r="I293" s="558" t="e">
        <f t="shared" si="34"/>
        <v>#DIV/0!</v>
      </c>
      <c r="J293" s="214" t="e">
        <f t="shared" si="33"/>
        <v>#DIV/0!</v>
      </c>
      <c r="K293" s="214" t="e">
        <f>LOOKUP(1,0/($M293&amp;$N293&amp;$O293&amp;$P293&amp;$Q293=全球运价!$B$7:$B$7&amp;全球运价!$C$7:$C$7&amp;全球运价!$S$7:$S$7&amp;全球运价!$L$7:$L$7&amp;全球运价!$P$7:$P$7),全球运价!D$7:D$7)</f>
        <v>#DIV/0!</v>
      </c>
      <c r="L293" s="214" t="e">
        <f>LOOKUP(1,0/($M293&amp;$N293&amp;$O293&amp;$P293&amp;$Q293=全球运价!$B$7:$B$7&amp;全球运价!$C$7:$C$7&amp;全球运价!$S$7:$S$7&amp;全球运价!$L$7:$L$7&amp;全球运价!$P$7:$P$7),全球运价!E$7:E$7)</f>
        <v>#DIV/0!</v>
      </c>
      <c r="M293" s="40" t="s">
        <v>2797</v>
      </c>
      <c r="N293" s="40" t="s">
        <v>178</v>
      </c>
      <c r="O293" s="40" t="s">
        <v>2678</v>
      </c>
      <c r="P293" s="40" t="s">
        <v>2677</v>
      </c>
      <c r="Q293" s="40" t="s">
        <v>2734</v>
      </c>
    </row>
    <row r="294" spans="1:18" s="40" customFormat="1" ht="19.5" customHeight="1">
      <c r="A294" s="161" t="s">
        <v>61</v>
      </c>
      <c r="B294" s="1177" t="s">
        <v>4347</v>
      </c>
      <c r="C294" s="1223" t="s">
        <v>3856</v>
      </c>
      <c r="D294" s="1224"/>
      <c r="E294" s="1225"/>
      <c r="F294" s="970" t="s">
        <v>3682</v>
      </c>
      <c r="G294" s="227" t="s">
        <v>178</v>
      </c>
      <c r="H294" s="164">
        <v>25</v>
      </c>
      <c r="I294" s="558" t="e">
        <f t="shared" si="34"/>
        <v>#DIV/0!</v>
      </c>
      <c r="J294" s="214" t="e">
        <f t="shared" si="33"/>
        <v>#DIV/0!</v>
      </c>
      <c r="K294" s="214" t="e">
        <f>LOOKUP(1,0/($M294&amp;$N294&amp;$O294&amp;$P294&amp;$Q294=全球运价!$B$7:$B$7&amp;全球运价!$C$7:$C$7&amp;全球运价!$S$7:$S$7&amp;全球运价!$L$7:$L$7&amp;全球运价!$P$7:$P$7),全球运价!D$7:D$7)</f>
        <v>#DIV/0!</v>
      </c>
      <c r="L294" s="214" t="e">
        <f>LOOKUP(1,0/($M294&amp;$N294&amp;$O294&amp;$P294&amp;$Q294=全球运价!$B$7:$B$7&amp;全球运价!$C$7:$C$7&amp;全球运价!$S$7:$S$7&amp;全球运价!$L$7:$L$7&amp;全球运价!$P$7:$P$7),全球运价!E$7:E$7)</f>
        <v>#DIV/0!</v>
      </c>
      <c r="M294" s="40" t="s">
        <v>2680</v>
      </c>
      <c r="N294" s="40" t="s">
        <v>178</v>
      </c>
      <c r="O294" s="40" t="s">
        <v>2678</v>
      </c>
      <c r="P294" s="40" t="s">
        <v>2677</v>
      </c>
      <c r="Q294" s="40" t="s">
        <v>2734</v>
      </c>
    </row>
    <row r="295" spans="1:18" s="40" customFormat="1" ht="19.5" customHeight="1">
      <c r="A295" s="187" t="s">
        <v>3854</v>
      </c>
      <c r="B295" s="1177" t="s">
        <v>4352</v>
      </c>
      <c r="C295" s="1223" t="s">
        <v>526</v>
      </c>
      <c r="D295" s="1224"/>
      <c r="E295" s="1225"/>
      <c r="F295" s="1042" t="s">
        <v>3682</v>
      </c>
      <c r="G295" s="331" t="s">
        <v>178</v>
      </c>
      <c r="H295" s="164">
        <v>25</v>
      </c>
      <c r="I295" s="331" t="s">
        <v>178</v>
      </c>
      <c r="J295" s="214"/>
      <c r="K295" s="214"/>
      <c r="L295" s="214"/>
    </row>
    <row r="296" spans="1:18" s="40" customFormat="1" ht="19.5" customHeight="1">
      <c r="A296" s="187" t="s">
        <v>3855</v>
      </c>
      <c r="B296" s="1177" t="s">
        <v>4353</v>
      </c>
      <c r="C296" s="1223" t="s">
        <v>526</v>
      </c>
      <c r="D296" s="1224"/>
      <c r="E296" s="1225"/>
      <c r="F296" s="1041" t="s">
        <v>3682</v>
      </c>
      <c r="G296" s="1040" t="s">
        <v>178</v>
      </c>
      <c r="H296" s="196">
        <v>30</v>
      </c>
      <c r="I296" s="558"/>
      <c r="J296" s="214"/>
      <c r="K296" s="214"/>
      <c r="L296" s="214"/>
    </row>
    <row r="297" spans="1:18" s="40" customFormat="1" ht="19.5" customHeight="1">
      <c r="A297" s="187" t="s">
        <v>3650</v>
      </c>
      <c r="B297" s="1177" t="s">
        <v>4353</v>
      </c>
      <c r="C297" s="1223" t="s">
        <v>526</v>
      </c>
      <c r="D297" s="1224"/>
      <c r="E297" s="1225"/>
      <c r="F297" s="971" t="s">
        <v>3682</v>
      </c>
      <c r="G297" s="972" t="s">
        <v>178</v>
      </c>
      <c r="H297" s="196">
        <v>30</v>
      </c>
      <c r="I297" s="558"/>
      <c r="J297" s="214"/>
      <c r="K297" s="214"/>
      <c r="L297" s="214"/>
    </row>
    <row r="298" spans="1:18" s="40" customFormat="1" ht="19.5" customHeight="1">
      <c r="A298" s="187" t="s">
        <v>2208</v>
      </c>
      <c r="B298" s="1154" t="s">
        <v>4354</v>
      </c>
      <c r="C298" s="1202" t="s">
        <v>818</v>
      </c>
      <c r="D298" s="1226"/>
      <c r="E298" s="1203"/>
      <c r="F298" s="971" t="s">
        <v>3678</v>
      </c>
      <c r="G298" s="242" t="s">
        <v>8</v>
      </c>
      <c r="H298" s="196">
        <v>22</v>
      </c>
      <c r="I298" s="558" t="e">
        <f t="shared" si="34"/>
        <v>#DIV/0!</v>
      </c>
      <c r="J298" s="214" t="e">
        <f t="shared" si="33"/>
        <v>#DIV/0!</v>
      </c>
      <c r="K298" s="214" t="e">
        <f>LOOKUP(1,0/($M298&amp;$N298&amp;$O298&amp;$P298&amp;$Q298=全球运价!$B$7:$B$7&amp;全球运价!$C$7:$C$7&amp;全球运价!$S$7:$S$7&amp;全球运价!$L$7:$L$7&amp;全球运价!$P$7:$P$7),全球运价!D$7:D$7)</f>
        <v>#DIV/0!</v>
      </c>
      <c r="L298" s="214" t="e">
        <f>LOOKUP(1,0/($M298&amp;$N298&amp;$O298&amp;$P298&amp;$Q298=全球运价!$B$7:$B$7&amp;全球运价!$C$7:$C$7&amp;全球运价!$S$7:$S$7&amp;全球运价!$L$7:$L$7&amp;全球运价!$P$7:$P$7),全球运价!E$7:E$7)</f>
        <v>#DIV/0!</v>
      </c>
      <c r="M298" s="40" t="s">
        <v>1253</v>
      </c>
      <c r="N298" s="40" t="s">
        <v>1253</v>
      </c>
      <c r="O298" s="40" t="s">
        <v>2678</v>
      </c>
      <c r="P298" s="40" t="s">
        <v>2677</v>
      </c>
      <c r="Q298" s="40" t="s">
        <v>2734</v>
      </c>
    </row>
    <row r="299" spans="1:18" s="40" customFormat="1" ht="19.5" customHeight="1">
      <c r="A299" s="1235"/>
      <c r="B299" s="1236"/>
      <c r="C299" s="1236"/>
      <c r="D299" s="1236"/>
      <c r="E299" s="1236"/>
      <c r="F299" s="1236"/>
      <c r="G299" s="1236"/>
      <c r="H299" s="1237"/>
      <c r="I299" s="558"/>
      <c r="J299" s="214"/>
      <c r="K299" s="214"/>
      <c r="L299" s="214"/>
    </row>
    <row r="300" spans="1:18" s="40" customFormat="1" ht="19.5" customHeight="1">
      <c r="A300" s="1187" t="s">
        <v>3868</v>
      </c>
      <c r="B300" s="1188"/>
      <c r="C300" s="1188"/>
      <c r="D300" s="1188"/>
      <c r="E300" s="1188"/>
      <c r="F300" s="1188"/>
      <c r="G300" s="1188"/>
      <c r="H300" s="1189"/>
      <c r="I300" s="558"/>
      <c r="J300" s="214"/>
      <c r="K300" s="214"/>
      <c r="L300" s="214"/>
    </row>
    <row r="301" spans="1:18" s="40" customFormat="1" ht="19.5" customHeight="1">
      <c r="A301" s="1233" t="s">
        <v>1947</v>
      </c>
      <c r="B301" s="1233"/>
      <c r="C301" s="1233"/>
      <c r="D301" s="1233"/>
      <c r="E301" s="1233"/>
      <c r="F301" s="1233"/>
      <c r="G301" s="1233"/>
      <c r="H301" s="1234"/>
      <c r="I301" s="558" t="str">
        <f t="shared" si="34"/>
        <v/>
      </c>
      <c r="J301" s="214"/>
      <c r="K301" s="214"/>
      <c r="L301" s="214"/>
    </row>
    <row r="302" spans="1:18" s="28" customFormat="1" ht="19.5" customHeight="1" thickBot="1">
      <c r="A302" s="1229" t="s">
        <v>449</v>
      </c>
      <c r="B302" s="1230"/>
      <c r="C302" s="1230"/>
      <c r="D302" s="1230"/>
      <c r="E302" s="1230"/>
      <c r="F302" s="1230"/>
      <c r="G302" s="1230"/>
      <c r="H302" s="1231"/>
      <c r="I302" s="558" t="str">
        <f t="shared" si="34"/>
        <v/>
      </c>
      <c r="J302" s="214"/>
      <c r="K302" s="214"/>
      <c r="L302" s="214"/>
      <c r="N302" s="40"/>
      <c r="O302" s="40"/>
      <c r="Q302" s="40"/>
    </row>
    <row r="303" spans="1:18" s="40" customFormat="1" ht="19.5" customHeight="1">
      <c r="A303" s="55"/>
      <c r="B303" s="56"/>
      <c r="C303" s="57"/>
      <c r="D303" s="57"/>
      <c r="E303" s="57"/>
      <c r="F303" s="56"/>
      <c r="G303" s="56"/>
      <c r="H303" s="58"/>
      <c r="I303" s="558" t="str">
        <f t="shared" si="34"/>
        <v/>
      </c>
      <c r="J303" s="214"/>
      <c r="K303" s="214"/>
      <c r="L303" s="214"/>
    </row>
    <row r="304" spans="1:18" ht="19.5" customHeight="1">
      <c r="A304" s="177" t="s">
        <v>62</v>
      </c>
      <c r="B304" s="229" t="s">
        <v>2</v>
      </c>
      <c r="C304" s="1219" t="s">
        <v>3</v>
      </c>
      <c r="D304" s="1219"/>
      <c r="E304" s="1219"/>
      <c r="F304" s="24" t="s">
        <v>4</v>
      </c>
      <c r="G304" s="24" t="s">
        <v>5</v>
      </c>
      <c r="H304" s="25" t="s">
        <v>6</v>
      </c>
      <c r="I304" s="558" t="str">
        <f t="shared" si="34"/>
        <v/>
      </c>
      <c r="J304" s="572" t="s">
        <v>2811</v>
      </c>
      <c r="K304" s="214" t="s">
        <v>2771</v>
      </c>
      <c r="L304" s="214" t="s">
        <v>2772</v>
      </c>
      <c r="M304" s="72" t="s">
        <v>2652</v>
      </c>
      <c r="N304" s="72" t="s">
        <v>2740</v>
      </c>
      <c r="O304" s="72" t="s">
        <v>2741</v>
      </c>
      <c r="P304" s="72" t="s">
        <v>2742</v>
      </c>
      <c r="Q304" s="72" t="s">
        <v>2719</v>
      </c>
      <c r="R304" s="556" t="s">
        <v>142</v>
      </c>
    </row>
    <row r="305" spans="1:18" s="40" customFormat="1" ht="19.5" customHeight="1">
      <c r="A305" s="189" t="s">
        <v>3273</v>
      </c>
      <c r="B305" s="1174" t="s">
        <v>4356</v>
      </c>
      <c r="C305" s="1223" t="s">
        <v>3850</v>
      </c>
      <c r="D305" s="1224"/>
      <c r="E305" s="1225"/>
      <c r="F305" s="1133" t="s">
        <v>4057</v>
      </c>
      <c r="G305" s="242" t="s">
        <v>8</v>
      </c>
      <c r="H305" s="222" t="s">
        <v>4061</v>
      </c>
      <c r="I305" s="558" t="e">
        <f t="shared" si="34"/>
        <v>#DIV/0!</v>
      </c>
      <c r="J305" s="214" t="e">
        <f t="shared" ref="J305:J317" si="35">"USD "&amp;IF(K305&lt;0,"( "&amp;-K305&amp;" )",K305)&amp;" / "&amp;IF(L305&lt;0,"( "&amp;-L305&amp;" )",L305)</f>
        <v>#DIV/0!</v>
      </c>
      <c r="K305" s="214" t="e">
        <f>LOOKUP(1,0/($M305&amp;$N305&amp;$O305&amp;$P305&amp;$Q305=全球运价!$B$7:$B$7&amp;全球运价!$C$7:$C$7&amp;全球运价!$S$7:$S$7&amp;全球运价!$L$7:$L$7&amp;全球运价!$P$7:$P$7),全球运价!D$7:D$7)</f>
        <v>#DIV/0!</v>
      </c>
      <c r="L305" s="214" t="e">
        <f>LOOKUP(1,0/($M305&amp;$N305&amp;$O305&amp;$P305&amp;$Q305=全球运价!$B$7:$B$7&amp;全球运价!$C$7:$C$7&amp;全球运价!$S$7:$S$7&amp;全球运价!$L$7:$L$7&amp;全球运价!$P$7:$P$7),全球运价!E$7:E$7)</f>
        <v>#DIV/0!</v>
      </c>
      <c r="M305" s="40" t="s">
        <v>1020</v>
      </c>
      <c r="N305" s="40" t="s">
        <v>1020</v>
      </c>
      <c r="O305" s="40" t="s">
        <v>2678</v>
      </c>
      <c r="P305" s="40" t="s">
        <v>2677</v>
      </c>
      <c r="Q305" s="40" t="s">
        <v>2734</v>
      </c>
    </row>
    <row r="306" spans="1:18" s="40" customFormat="1" ht="19.5" customHeight="1">
      <c r="A306" s="189" t="s">
        <v>3273</v>
      </c>
      <c r="B306" s="1174" t="s">
        <v>4356</v>
      </c>
      <c r="C306" s="1223" t="s">
        <v>3851</v>
      </c>
      <c r="D306" s="1224"/>
      <c r="E306" s="1225"/>
      <c r="F306" s="1136" t="s">
        <v>4193</v>
      </c>
      <c r="G306" s="242" t="s">
        <v>8</v>
      </c>
      <c r="H306" s="1155" t="s">
        <v>4192</v>
      </c>
      <c r="I306" s="558"/>
      <c r="J306" s="214"/>
      <c r="K306" s="214"/>
      <c r="L306" s="214"/>
    </row>
    <row r="307" spans="1:18" s="40" customFormat="1" ht="19.5" customHeight="1">
      <c r="A307" s="160" t="s">
        <v>63</v>
      </c>
      <c r="B307" s="1149" t="s">
        <v>4177</v>
      </c>
      <c r="C307" s="1223" t="s">
        <v>3852</v>
      </c>
      <c r="D307" s="1224"/>
      <c r="E307" s="1225"/>
      <c r="F307" s="1062" t="s">
        <v>3853</v>
      </c>
      <c r="G307" s="1063" t="s">
        <v>64</v>
      </c>
      <c r="H307" s="222" t="s">
        <v>65</v>
      </c>
      <c r="I307" s="558" t="e">
        <f t="shared" si="34"/>
        <v>#DIV/0!</v>
      </c>
      <c r="J307" s="214" t="e">
        <f t="shared" si="35"/>
        <v>#DIV/0!</v>
      </c>
      <c r="K307" s="214" t="e">
        <f>LOOKUP(1,0/($M307&amp;$N307&amp;$O307&amp;$P307&amp;$Q307=全球运价!$B$7:$B$7&amp;全球运价!$C$7:$C$7&amp;全球运价!$S$7:$S$7&amp;全球运价!$L$7:$L$7&amp;全球运价!$P$7:$P$7),全球运价!D$7:D$7)</f>
        <v>#DIV/0!</v>
      </c>
      <c r="L307" s="214" t="e">
        <f>LOOKUP(1,0/($M307&amp;$N307&amp;$O307&amp;$P307&amp;$Q307=全球运价!$B$7:$B$7&amp;全球运价!$C$7:$C$7&amp;全球运价!$S$7:$S$7&amp;全球运价!$L$7:$L$7&amp;全球运价!$P$7:$P$7),全球运价!E$7:E$7)</f>
        <v>#DIV/0!</v>
      </c>
      <c r="M307" s="40" t="s">
        <v>1019</v>
      </c>
      <c r="N307" s="40" t="s">
        <v>1020</v>
      </c>
      <c r="O307" s="40" t="s">
        <v>2678</v>
      </c>
      <c r="P307" s="40" t="s">
        <v>2677</v>
      </c>
      <c r="Q307" s="40" t="s">
        <v>2734</v>
      </c>
    </row>
    <row r="308" spans="1:18" s="40" customFormat="1" ht="19.5" customHeight="1">
      <c r="A308" s="160" t="s">
        <v>483</v>
      </c>
      <c r="B308" s="1149" t="s">
        <v>4177</v>
      </c>
      <c r="C308" s="1223" t="s">
        <v>3852</v>
      </c>
      <c r="D308" s="1224"/>
      <c r="E308" s="1225"/>
      <c r="F308" s="1062" t="s">
        <v>3853</v>
      </c>
      <c r="G308" s="1063" t="s">
        <v>64</v>
      </c>
      <c r="H308" s="222" t="s">
        <v>65</v>
      </c>
      <c r="I308" s="558" t="e">
        <f t="shared" si="34"/>
        <v>#DIV/0!</v>
      </c>
      <c r="J308" s="214" t="e">
        <f t="shared" si="35"/>
        <v>#DIV/0!</v>
      </c>
      <c r="K308" s="214" t="e">
        <f>LOOKUP(1,0/($M308&amp;$N308&amp;$O308&amp;$P308&amp;$Q308=全球运价!$B$7:$B$7&amp;全球运价!$C$7:$C$7&amp;全球运价!$S$7:$S$7&amp;全球运价!$L$7:$L$7&amp;全球运价!$P$7:$P$7),全球运价!D$7:D$7)</f>
        <v>#DIV/0!</v>
      </c>
      <c r="L308" s="214" t="e">
        <f>LOOKUP(1,0/($M308&amp;$N308&amp;$O308&amp;$P308&amp;$Q308=全球运价!$B$7:$B$7&amp;全球运价!$C$7:$C$7&amp;全球运价!$S$7:$S$7&amp;全球运价!$L$7:$L$7&amp;全球运价!$P$7:$P$7),全球运价!E$7:E$7)</f>
        <v>#DIV/0!</v>
      </c>
      <c r="M308" s="40" t="s">
        <v>1466</v>
      </c>
      <c r="N308" s="40" t="s">
        <v>1020</v>
      </c>
      <c r="O308" s="40" t="s">
        <v>2678</v>
      </c>
      <c r="P308" s="40" t="s">
        <v>2677</v>
      </c>
      <c r="Q308" s="40" t="s">
        <v>2734</v>
      </c>
    </row>
    <row r="309" spans="1:18" s="40" customFormat="1" ht="19.5" customHeight="1">
      <c r="A309" s="189" t="s">
        <v>270</v>
      </c>
      <c r="B309" s="1147" t="s">
        <v>4178</v>
      </c>
      <c r="C309" s="1223" t="s">
        <v>3852</v>
      </c>
      <c r="D309" s="1224"/>
      <c r="E309" s="1225"/>
      <c r="F309" s="1062" t="s">
        <v>3853</v>
      </c>
      <c r="G309" s="1063" t="s">
        <v>64</v>
      </c>
      <c r="H309" s="222" t="s">
        <v>65</v>
      </c>
      <c r="I309" s="558" t="e">
        <f t="shared" si="34"/>
        <v>#DIV/0!</v>
      </c>
      <c r="J309" s="214" t="e">
        <f t="shared" si="35"/>
        <v>#DIV/0!</v>
      </c>
      <c r="K309" s="214" t="e">
        <f>LOOKUP(1,0/($M309&amp;$N309&amp;$O309&amp;$P309&amp;$Q309=全球运价!$B$7:$B$7&amp;全球运价!$C$7:$C$7&amp;全球运价!$S$7:$S$7&amp;全球运价!$L$7:$L$7&amp;全球运价!$P$7:$P$7),全球运价!D$7:D$7)</f>
        <v>#DIV/0!</v>
      </c>
      <c r="L309" s="214" t="e">
        <f>LOOKUP(1,0/($M309&amp;$N309&amp;$O309&amp;$P309&amp;$Q309=全球运价!$B$7:$B$7&amp;全球运价!$C$7:$C$7&amp;全球运价!$S$7:$S$7&amp;全球运价!$L$7:$L$7&amp;全球运价!$P$7:$P$7),全球运价!E$7:E$7)</f>
        <v>#DIV/0!</v>
      </c>
      <c r="M309" s="40" t="s">
        <v>1223</v>
      </c>
      <c r="N309" s="40" t="s">
        <v>1020</v>
      </c>
      <c r="O309" s="40" t="s">
        <v>2678</v>
      </c>
      <c r="P309" s="40" t="s">
        <v>2677</v>
      </c>
      <c r="Q309" s="40" t="s">
        <v>2734</v>
      </c>
    </row>
    <row r="310" spans="1:18" s="40" customFormat="1" ht="19.5" customHeight="1">
      <c r="A310" s="161" t="s">
        <v>3620</v>
      </c>
      <c r="B310" s="1147" t="s">
        <v>3996</v>
      </c>
      <c r="C310" s="1202" t="s">
        <v>822</v>
      </c>
      <c r="D310" s="1226"/>
      <c r="E310" s="1203"/>
      <c r="F310" s="1062" t="s">
        <v>3619</v>
      </c>
      <c r="G310" s="242" t="s">
        <v>8</v>
      </c>
      <c r="H310" s="222" t="s">
        <v>66</v>
      </c>
      <c r="I310" s="558" t="e">
        <f t="shared" si="34"/>
        <v>#DIV/0!</v>
      </c>
      <c r="J310" s="214" t="e">
        <f t="shared" si="35"/>
        <v>#DIV/0!</v>
      </c>
      <c r="K310" s="214" t="e">
        <f>LOOKUP(1,0/($M310&amp;$N310&amp;$O310&amp;$P310&amp;$Q310=全球运价!$B$7:$B$7&amp;全球运价!$C$7:$C$7&amp;全球运价!$S$7:$S$7&amp;全球运价!$L$7:$L$7&amp;全球运价!$P$7:$P$7),全球运价!D$7:D$7)</f>
        <v>#DIV/0!</v>
      </c>
      <c r="L310" s="214" t="e">
        <f>LOOKUP(1,0/($M310&amp;$N310&amp;$O310&amp;$P310&amp;$Q310=全球运价!$B$7:$B$7&amp;全球运价!$C$7:$C$7&amp;全球运价!$S$7:$S$7&amp;全球运价!$L$7:$L$7&amp;全球运价!$P$7:$P$7),全球运价!E$7:E$7)</f>
        <v>#DIV/0!</v>
      </c>
      <c r="M310" s="40" t="s">
        <v>1147</v>
      </c>
      <c r="N310" s="40" t="s">
        <v>1147</v>
      </c>
      <c r="O310" s="40" t="s">
        <v>2678</v>
      </c>
      <c r="P310" s="40" t="s">
        <v>2677</v>
      </c>
      <c r="Q310" s="40" t="s">
        <v>2732</v>
      </c>
    </row>
    <row r="311" spans="1:18" s="46" customFormat="1" ht="19.5" customHeight="1">
      <c r="A311" s="161" t="s">
        <v>282</v>
      </c>
      <c r="B311" s="1147" t="s">
        <v>3997</v>
      </c>
      <c r="C311" s="1202" t="s">
        <v>822</v>
      </c>
      <c r="D311" s="1226"/>
      <c r="E311" s="1203"/>
      <c r="F311" s="1062" t="s">
        <v>3619</v>
      </c>
      <c r="G311" s="242" t="s">
        <v>8</v>
      </c>
      <c r="H311" s="222" t="s">
        <v>66</v>
      </c>
      <c r="I311" s="558" t="e">
        <f t="shared" si="34"/>
        <v>#DIV/0!</v>
      </c>
      <c r="J311" s="214" t="e">
        <f t="shared" si="35"/>
        <v>#DIV/0!</v>
      </c>
      <c r="K311" s="214" t="e">
        <f>LOOKUP(1,0/($M311&amp;$N311&amp;$O311&amp;$P311&amp;$Q311=全球运价!$B$7:$B$7&amp;全球运价!$C$7:$C$7&amp;全球运价!$S$7:$S$7&amp;全球运价!$L$7:$L$7&amp;全球运价!$P$7:$P$7),全球运价!D$7:D$7)</f>
        <v>#DIV/0!</v>
      </c>
      <c r="L311" s="214" t="e">
        <f>LOOKUP(1,0/($M311&amp;$N311&amp;$O311&amp;$P311&amp;$Q311=全球运价!$B$7:$B$7&amp;全球运价!$C$7:$C$7&amp;全球运价!$S$7:$S$7&amp;全球运价!$L$7:$L$7&amp;全球运价!$P$7:$P$7),全球运价!E$7:E$7)</f>
        <v>#DIV/0!</v>
      </c>
      <c r="M311" s="40" t="s">
        <v>1147</v>
      </c>
      <c r="N311" s="40" t="s">
        <v>1147</v>
      </c>
      <c r="O311" s="40" t="s">
        <v>2678</v>
      </c>
      <c r="P311" s="40" t="s">
        <v>2677</v>
      </c>
      <c r="Q311" s="40" t="s">
        <v>2737</v>
      </c>
      <c r="R311" s="40"/>
    </row>
    <row r="312" spans="1:18" s="40" customFormat="1" ht="19.5" customHeight="1">
      <c r="A312" s="160" t="s">
        <v>484</v>
      </c>
      <c r="B312" s="1148" t="s">
        <v>3998</v>
      </c>
      <c r="C312" s="1202" t="s">
        <v>822</v>
      </c>
      <c r="D312" s="1226"/>
      <c r="E312" s="1203"/>
      <c r="F312" s="1062" t="s">
        <v>3619</v>
      </c>
      <c r="G312" s="1062" t="s">
        <v>67</v>
      </c>
      <c r="H312" s="222" t="s">
        <v>51</v>
      </c>
      <c r="I312" s="558" t="e">
        <f t="shared" si="34"/>
        <v>#DIV/0!</v>
      </c>
      <c r="J312" s="214" t="e">
        <f t="shared" si="35"/>
        <v>#DIV/0!</v>
      </c>
      <c r="K312" s="214" t="e">
        <f>LOOKUP(1,0/($M312&amp;$N312&amp;$O312&amp;$P312&amp;$Q312=全球运价!$B$7:$B$7&amp;全球运价!$C$7:$C$7&amp;全球运价!$S$7:$S$7&amp;全球运价!$L$7:$L$7&amp;全球运价!$P$7:$P$7),全球运价!D$7:D$7)</f>
        <v>#DIV/0!</v>
      </c>
      <c r="L312" s="214" t="e">
        <f>LOOKUP(1,0/($M312&amp;$N312&amp;$O312&amp;$P312&amp;$Q312=全球运价!$B$7:$B$7&amp;全球运价!$C$7:$C$7&amp;全球运价!$S$7:$S$7&amp;全球运价!$L$7:$L$7&amp;全球运价!$P$7:$P$7),全球运价!E$7:E$7)</f>
        <v>#DIV/0!</v>
      </c>
      <c r="M312" s="40" t="s">
        <v>2798</v>
      </c>
      <c r="N312" s="40" t="s">
        <v>1147</v>
      </c>
      <c r="O312" s="40" t="s">
        <v>2678</v>
      </c>
      <c r="P312" s="40" t="s">
        <v>2677</v>
      </c>
      <c r="Q312" s="40" t="s">
        <v>2734</v>
      </c>
    </row>
    <row r="313" spans="1:18" s="40" customFormat="1" ht="19.5" customHeight="1">
      <c r="A313" s="187" t="s">
        <v>491</v>
      </c>
      <c r="B313" s="1147" t="s">
        <v>4058</v>
      </c>
      <c r="C313" s="1202" t="s">
        <v>213</v>
      </c>
      <c r="D313" s="1226"/>
      <c r="E313" s="1203"/>
      <c r="F313" s="1062" t="s">
        <v>214</v>
      </c>
      <c r="G313" s="242" t="s">
        <v>8</v>
      </c>
      <c r="H313" s="196">
        <v>13</v>
      </c>
      <c r="I313" s="558" t="e">
        <f t="shared" si="34"/>
        <v>#DIV/0!</v>
      </c>
      <c r="J313" s="214" t="e">
        <f>"USD "&amp;IF(K313&lt;0,"( "&amp;-K313&amp;" )",K313)&amp;" / "&amp;IF(L313&lt;0,"( "&amp;-L313&amp;" )",L313)</f>
        <v>#DIV/0!</v>
      </c>
      <c r="K313" s="214" t="e">
        <f>LOOKUP(1,0/($M313&amp;$N313&amp;$O313&amp;$P313&amp;$Q313&amp;$R313=全球运价!$B$7:$B$7&amp;全球运价!$C$7:$C$7&amp;全球运价!$S$7:$S$7&amp;全球运价!$L$7:$L$7&amp;全球运价!$P$7:$P$7&amp;全球运价!$H$7:$H$7),全球运价!D$7:D$7)</f>
        <v>#DIV/0!</v>
      </c>
      <c r="L313" s="214" t="e">
        <f>LOOKUP(1,0/($M313&amp;$N313&amp;$O313&amp;$P313&amp;$Q313&amp;$R313=全球运价!$B$7:$B$7&amp;全球运价!$C$7:$C$7&amp;全球运价!$S$7:$S$7&amp;全球运价!$L$7:$L$7&amp;全球运价!$P$7:$P$7&amp;全球运价!$H$7:$H$7),全球运价!E$7:E$7)</f>
        <v>#DIV/0!</v>
      </c>
      <c r="M313" s="577" t="s">
        <v>1010</v>
      </c>
      <c r="N313" s="40" t="s">
        <v>1010</v>
      </c>
      <c r="O313" s="40" t="s">
        <v>2678</v>
      </c>
      <c r="P313" s="40" t="s">
        <v>2677</v>
      </c>
      <c r="Q313" s="40" t="s">
        <v>2734</v>
      </c>
      <c r="R313" s="40">
        <v>3</v>
      </c>
    </row>
    <row r="314" spans="1:18" s="40" customFormat="1" ht="19.5" customHeight="1">
      <c r="A314" s="187" t="s">
        <v>525</v>
      </c>
      <c r="B314" s="1147" t="s">
        <v>3999</v>
      </c>
      <c r="C314" s="1202" t="s">
        <v>2839</v>
      </c>
      <c r="D314" s="1226"/>
      <c r="E314" s="1203"/>
      <c r="F314" s="1062" t="s">
        <v>2840</v>
      </c>
      <c r="G314" s="242" t="s">
        <v>8</v>
      </c>
      <c r="H314" s="196" t="s">
        <v>528</v>
      </c>
      <c r="I314" s="558" t="e">
        <f t="shared" si="34"/>
        <v>#DIV/0!</v>
      </c>
      <c r="J314" s="214" t="e">
        <f t="shared" si="35"/>
        <v>#DIV/0!</v>
      </c>
      <c r="K314" s="214" t="e">
        <f>LOOKUP(1,0/($M314&amp;$N314&amp;$O314&amp;$P314&amp;$Q314&amp;$R314=全球运价!$B$7:$B$7&amp;全球运价!$C$7:$C$7&amp;全球运价!$S$7:$S$7&amp;全球运价!$L$7:$L$7&amp;全球运价!$P$7:$P$7&amp;全球运价!$H$7:$H$7),全球运价!D$7:D$7)</f>
        <v>#DIV/0!</v>
      </c>
      <c r="L314" s="214" t="e">
        <f>LOOKUP(1,0/($M314&amp;$N314&amp;$O314&amp;$P314&amp;$Q314&amp;$R314=全球运价!$B$7:$B$7&amp;全球运价!$C$7:$C$7&amp;全球运价!$S$7:$S$7&amp;全球运价!$L$7:$L$7&amp;全球运价!$P$7:$P$7&amp;全球运价!$H$7:$H$7),全球运价!E$7:E$7)</f>
        <v>#DIV/0!</v>
      </c>
      <c r="M314" s="577" t="s">
        <v>1010</v>
      </c>
      <c r="N314" s="40" t="s">
        <v>1010</v>
      </c>
      <c r="O314" s="40" t="s">
        <v>2678</v>
      </c>
      <c r="P314" s="40" t="s">
        <v>2677</v>
      </c>
      <c r="Q314" s="40" t="s">
        <v>2734</v>
      </c>
      <c r="R314" s="40">
        <v>4</v>
      </c>
    </row>
    <row r="315" spans="1:18" s="40" customFormat="1" ht="19.5" customHeight="1">
      <c r="A315" s="187" t="s">
        <v>554</v>
      </c>
      <c r="B315" s="1147" t="s">
        <v>4179</v>
      </c>
      <c r="C315" s="1202" t="s">
        <v>523</v>
      </c>
      <c r="D315" s="1226"/>
      <c r="E315" s="1203"/>
      <c r="F315" s="181" t="s">
        <v>524</v>
      </c>
      <c r="G315" s="168" t="s">
        <v>8</v>
      </c>
      <c r="H315" s="285" t="s">
        <v>529</v>
      </c>
      <c r="I315" s="558" t="e">
        <f t="shared" si="34"/>
        <v>#DIV/0!</v>
      </c>
      <c r="J315" s="214" t="e">
        <f t="shared" si="35"/>
        <v>#DIV/0!</v>
      </c>
      <c r="K315" s="214" t="e">
        <f>LOOKUP(1,0/($M315&amp;$N315&amp;$O315&amp;$P315&amp;$Q315&amp;$R315=全球运价!$B$7:$B$7&amp;全球运价!$C$7:$C$7&amp;全球运价!$S$7:$S$7&amp;全球运价!$L$7:$L$7&amp;全球运价!$P$7:$P$7&amp;全球运价!$H$7:$H$7),全球运价!D$7:D$7)</f>
        <v>#DIV/0!</v>
      </c>
      <c r="L315" s="214" t="e">
        <f>LOOKUP(1,0/($M315&amp;$N315&amp;$O315&amp;$P315&amp;$Q315&amp;$R315=全球运价!$B$7:$B$7&amp;全球运价!$C$7:$C$7&amp;全球运价!$S$7:$S$7&amp;全球运价!$L$7:$L$7&amp;全球运价!$P$7:$P$7&amp;全球运价!$H$7:$H$7),全球运价!E$7:E$7)</f>
        <v>#DIV/0!</v>
      </c>
      <c r="M315" s="577" t="s">
        <v>1010</v>
      </c>
      <c r="N315" s="40" t="s">
        <v>1010</v>
      </c>
      <c r="O315" s="40" t="s">
        <v>2678</v>
      </c>
      <c r="P315" s="40" t="s">
        <v>2677</v>
      </c>
      <c r="Q315" s="40" t="s">
        <v>2734</v>
      </c>
      <c r="R315" s="40">
        <v>5</v>
      </c>
    </row>
    <row r="316" spans="1:18" s="40" customFormat="1" ht="19.5" customHeight="1">
      <c r="A316" s="187" t="s">
        <v>491</v>
      </c>
      <c r="B316" s="1147" t="s">
        <v>4180</v>
      </c>
      <c r="C316" s="1202" t="s">
        <v>2825</v>
      </c>
      <c r="D316" s="1226"/>
      <c r="E316" s="1203"/>
      <c r="F316" s="181" t="s">
        <v>2826</v>
      </c>
      <c r="G316" s="242" t="s">
        <v>8</v>
      </c>
      <c r="H316" s="196">
        <v>12</v>
      </c>
      <c r="I316" s="558" t="e">
        <f t="shared" si="34"/>
        <v>#DIV/0!</v>
      </c>
      <c r="J316" s="214" t="e">
        <f t="shared" ref="J316" si="36">"USD "&amp;IF(K316&lt;0,"( "&amp;-K316&amp;" )",K316)&amp;" / "&amp;IF(L316&lt;0,"( "&amp;-L316&amp;" )",L316)</f>
        <v>#DIV/0!</v>
      </c>
      <c r="K316" s="214" t="e">
        <f>LOOKUP(1,0/($M316&amp;$N316&amp;$O316&amp;$P316&amp;$Q316&amp;$R316=全球运价!$B$7:$B$7&amp;全球运价!$C$7:$C$7&amp;全球运价!$S$7:$S$7&amp;全球运价!$L$7:$L$7&amp;全球运价!$P$7:$P$7&amp;全球运价!$H$7:$H$7),全球运价!D$7:D$7)</f>
        <v>#DIV/0!</v>
      </c>
      <c r="L316" s="214" t="e">
        <f>LOOKUP(1,0/($M316&amp;$N316&amp;$O316&amp;$P316&amp;$Q316&amp;$R316=全球运价!$B$7:$B$7&amp;全球运价!$C$7:$C$7&amp;全球运价!$S$7:$S$7&amp;全球运价!$L$7:$L$7&amp;全球运价!$P$7:$P$7&amp;全球运价!$H$7:$H$7),全球运价!E$7:E$7)</f>
        <v>#DIV/0!</v>
      </c>
      <c r="M316" s="577" t="s">
        <v>1010</v>
      </c>
      <c r="N316" s="40" t="s">
        <v>1010</v>
      </c>
      <c r="O316" s="40" t="s">
        <v>2675</v>
      </c>
      <c r="P316" s="40" t="s">
        <v>2656</v>
      </c>
      <c r="Q316" s="40" t="s">
        <v>2705</v>
      </c>
      <c r="R316" s="40">
        <v>6</v>
      </c>
    </row>
    <row r="317" spans="1:18" s="40" customFormat="1" ht="19.5" customHeight="1">
      <c r="A317" s="187" t="s">
        <v>491</v>
      </c>
      <c r="B317" s="1147" t="s">
        <v>4058</v>
      </c>
      <c r="C317" s="1202" t="s">
        <v>2824</v>
      </c>
      <c r="D317" s="1226"/>
      <c r="E317" s="1203"/>
      <c r="F317" s="181" t="s">
        <v>214</v>
      </c>
      <c r="G317" s="242" t="s">
        <v>8</v>
      </c>
      <c r="H317" s="222">
        <v>9</v>
      </c>
      <c r="I317" s="558" t="e">
        <f t="shared" si="34"/>
        <v>#DIV/0!</v>
      </c>
      <c r="J317" s="214" t="e">
        <f t="shared" si="35"/>
        <v>#DIV/0!</v>
      </c>
      <c r="K317" s="214" t="e">
        <f>LOOKUP(1,0/($M317&amp;$N317&amp;$O317&amp;$P317&amp;$Q317&amp;$R317=全球运价!$B$7:$B$7&amp;全球运价!$C$7:$C$7&amp;全球运价!$S$7:$S$7&amp;全球运价!$L$7:$L$7&amp;全球运价!$P$7:$P$7&amp;全球运价!$H$7:$H$7),全球运价!D$7:D$7)</f>
        <v>#DIV/0!</v>
      </c>
      <c r="L317" s="214" t="e">
        <f>LOOKUP(1,0/($M317&amp;$N317&amp;$O317&amp;$P317&amp;$Q317&amp;$R317=全球运价!$B$7:$B$7&amp;全球运价!$C$7:$C$7&amp;全球运价!$S$7:$S$7&amp;全球运价!$L$7:$L$7&amp;全球运价!$P$7:$P$7&amp;全球运价!$H$7:$H$7),全球运价!E$7:E$7)</f>
        <v>#DIV/0!</v>
      </c>
      <c r="M317" s="577" t="s">
        <v>1010</v>
      </c>
      <c r="N317" s="40" t="s">
        <v>1010</v>
      </c>
      <c r="O317" s="40" t="s">
        <v>2678</v>
      </c>
      <c r="P317" s="40" t="s">
        <v>2677</v>
      </c>
      <c r="Q317" s="40" t="s">
        <v>2734</v>
      </c>
      <c r="R317" s="40">
        <v>7</v>
      </c>
    </row>
    <row r="318" spans="1:18" s="40" customFormat="1" ht="19.5" customHeight="1">
      <c r="A318" s="1331"/>
      <c r="B318" s="1299"/>
      <c r="C318" s="1299"/>
      <c r="D318" s="1299"/>
      <c r="E318" s="1299"/>
      <c r="F318" s="1299"/>
      <c r="G318" s="1299"/>
      <c r="H318" s="1300"/>
      <c r="I318" s="563" t="s">
        <v>2965</v>
      </c>
      <c r="J318" s="214"/>
      <c r="K318" s="214"/>
      <c r="L318" s="214"/>
      <c r="M318" s="577"/>
    </row>
    <row r="319" spans="1:18" s="40" customFormat="1" ht="19.5" customHeight="1">
      <c r="A319" s="1187" t="s">
        <v>3871</v>
      </c>
      <c r="B319" s="1188"/>
      <c r="C319" s="1188"/>
      <c r="D319" s="1188"/>
      <c r="E319" s="1188"/>
      <c r="F319" s="1188"/>
      <c r="G319" s="1188"/>
      <c r="H319" s="1189"/>
      <c r="I319" s="558"/>
      <c r="J319" s="214"/>
      <c r="K319" s="214"/>
      <c r="L319" s="214"/>
    </row>
    <row r="320" spans="1:18" s="28" customFormat="1" ht="19.5" customHeight="1">
      <c r="A320" s="1285" t="s">
        <v>1948</v>
      </c>
      <c r="B320" s="1286"/>
      <c r="C320" s="1286"/>
      <c r="D320" s="1286"/>
      <c r="E320" s="1286"/>
      <c r="F320" s="1286"/>
      <c r="G320" s="1286"/>
      <c r="H320" s="1287"/>
      <c r="I320" s="558" t="str">
        <f t="shared" ref="I320:I344" si="37">IF(J320="","",IF(J320="SYSTEM PRICE","",IF(B320=J320,"-","check")))</f>
        <v/>
      </c>
      <c r="J320" s="214"/>
      <c r="K320" s="214"/>
      <c r="L320" s="214"/>
      <c r="N320" s="40"/>
      <c r="O320" s="40"/>
      <c r="Q320" s="40"/>
    </row>
    <row r="321" spans="1:18" s="28" customFormat="1" ht="19.5" customHeight="1">
      <c r="A321" s="1210" t="s">
        <v>448</v>
      </c>
      <c r="B321" s="1211"/>
      <c r="C321" s="1211"/>
      <c r="D321" s="1211"/>
      <c r="E321" s="1211"/>
      <c r="F321" s="1211"/>
      <c r="G321" s="1211"/>
      <c r="H321" s="1212"/>
      <c r="I321" s="558" t="str">
        <f t="shared" si="37"/>
        <v/>
      </c>
      <c r="J321" s="214"/>
      <c r="K321" s="214"/>
      <c r="L321" s="214"/>
      <c r="N321" s="40"/>
      <c r="O321" s="40"/>
      <c r="Q321" s="40"/>
    </row>
    <row r="322" spans="1:18" s="40" customFormat="1" ht="19.5" customHeight="1" thickBot="1">
      <c r="A322" s="1220" t="s">
        <v>1950</v>
      </c>
      <c r="B322" s="1221"/>
      <c r="C322" s="1221"/>
      <c r="D322" s="1221"/>
      <c r="E322" s="1221"/>
      <c r="F322" s="1221"/>
      <c r="G322" s="1221"/>
      <c r="H322" s="1222"/>
      <c r="I322" s="558" t="str">
        <f t="shared" si="37"/>
        <v/>
      </c>
      <c r="J322" s="214"/>
      <c r="K322" s="214"/>
      <c r="L322" s="214"/>
    </row>
    <row r="323" spans="1:18" s="61" customFormat="1" ht="19.5" customHeight="1">
      <c r="A323" s="1227"/>
      <c r="B323" s="1228"/>
      <c r="C323" s="1228"/>
      <c r="D323" s="1228"/>
      <c r="E323" s="1228"/>
      <c r="F323" s="1228"/>
      <c r="G323" s="59"/>
      <c r="H323" s="60"/>
      <c r="I323" s="558" t="str">
        <f t="shared" si="37"/>
        <v/>
      </c>
      <c r="J323" s="214"/>
      <c r="K323" s="214"/>
      <c r="L323" s="214"/>
      <c r="M323" s="172"/>
      <c r="N323" s="40"/>
      <c r="O323" s="40"/>
      <c r="P323" s="570"/>
      <c r="Q323" s="40"/>
    </row>
    <row r="324" spans="1:18" s="28" customFormat="1" ht="19.5" customHeight="1">
      <c r="A324" s="177" t="s">
        <v>62</v>
      </c>
      <c r="B324" s="229" t="s">
        <v>2</v>
      </c>
      <c r="C324" s="1219" t="s">
        <v>3</v>
      </c>
      <c r="D324" s="1219"/>
      <c r="E324" s="1219"/>
      <c r="F324" s="24" t="s">
        <v>4</v>
      </c>
      <c r="G324" s="24" t="s">
        <v>5</v>
      </c>
      <c r="H324" s="25" t="s">
        <v>6</v>
      </c>
      <c r="I324" s="558" t="str">
        <f t="shared" si="37"/>
        <v/>
      </c>
      <c r="J324" s="572" t="s">
        <v>2811</v>
      </c>
      <c r="K324" s="214" t="s">
        <v>2771</v>
      </c>
      <c r="L324" s="214" t="s">
        <v>2772</v>
      </c>
      <c r="M324" s="72" t="s">
        <v>2652</v>
      </c>
      <c r="N324" s="72" t="s">
        <v>2740</v>
      </c>
      <c r="O324" s="72" t="s">
        <v>2741</v>
      </c>
      <c r="P324" s="72" t="s">
        <v>2742</v>
      </c>
      <c r="Q324" s="72" t="s">
        <v>2719</v>
      </c>
      <c r="R324" s="556"/>
    </row>
    <row r="325" spans="1:18" s="40" customFormat="1" ht="19.5" customHeight="1">
      <c r="A325" s="160" t="s">
        <v>226</v>
      </c>
      <c r="B325" s="1145" t="s">
        <v>4171</v>
      </c>
      <c r="C325" s="1223" t="s">
        <v>4059</v>
      </c>
      <c r="D325" s="1224"/>
      <c r="E325" s="1225"/>
      <c r="F325" s="1132" t="s">
        <v>4060</v>
      </c>
      <c r="G325" s="168" t="s">
        <v>8</v>
      </c>
      <c r="H325" s="164">
        <v>35</v>
      </c>
      <c r="I325" s="558" t="e">
        <f t="shared" si="37"/>
        <v>#DIV/0!</v>
      </c>
      <c r="J325" s="214" t="e">
        <f t="shared" ref="J325:J331" si="38">"USD "&amp;IF(K325&lt;0,"( "&amp;-K325&amp;" )",K325)&amp;" / "&amp;IF(L325&lt;0,"( "&amp;-L325&amp;" )",L325)</f>
        <v>#DIV/0!</v>
      </c>
      <c r="K325" s="214" t="e">
        <f>LOOKUP(1,0/($M325&amp;$N325&amp;$O325&amp;$P325&amp;$Q325=全球运价!$B$7:$B$7&amp;全球运价!$C$7:$C$7&amp;全球运价!$S$7:$S$7&amp;全球运价!$L$7:$L$7&amp;全球运价!$P$7:$P$7),全球运价!D$7:D$7)</f>
        <v>#DIV/0!</v>
      </c>
      <c r="L325" s="214" t="e">
        <f>LOOKUP(1,0/($M325&amp;$N325&amp;$O325&amp;$P325&amp;$Q325=全球运价!$B$7:$B$7&amp;全球运价!$C$7:$C$7&amp;全球运价!$S$7:$S$7&amp;全球运价!$L$7:$L$7&amp;全球运价!$P$7:$P$7),全球运价!E$7:E$7)</f>
        <v>#DIV/0!</v>
      </c>
      <c r="M325" s="40" t="s">
        <v>2799</v>
      </c>
      <c r="N325" s="40" t="s">
        <v>2799</v>
      </c>
      <c r="O325" s="40" t="s">
        <v>2678</v>
      </c>
      <c r="P325" s="40" t="s">
        <v>2677</v>
      </c>
      <c r="Q325" s="40" t="s">
        <v>2734</v>
      </c>
    </row>
    <row r="326" spans="1:18" s="40" customFormat="1" ht="19.5" customHeight="1">
      <c r="A326" s="160" t="s">
        <v>358</v>
      </c>
      <c r="B326" s="1106" t="s">
        <v>4032</v>
      </c>
      <c r="C326" s="1223" t="s">
        <v>3904</v>
      </c>
      <c r="D326" s="1224"/>
      <c r="E326" s="1225"/>
      <c r="F326" s="1096" t="s">
        <v>3906</v>
      </c>
      <c r="G326" s="168" t="s">
        <v>8</v>
      </c>
      <c r="H326" s="164">
        <v>14</v>
      </c>
      <c r="I326" s="558" t="e">
        <f t="shared" si="37"/>
        <v>#DIV/0!</v>
      </c>
      <c r="J326" s="214" t="e">
        <f t="shared" si="38"/>
        <v>#DIV/0!</v>
      </c>
      <c r="K326" s="214" t="e">
        <f>LOOKUP(1,0/($M326&amp;$N326&amp;$O326&amp;$P326&amp;$Q326=全球运价!$B$7:$B$7&amp;全球运价!$C$7:$C$7&amp;全球运价!$S$7:$S$7&amp;全球运价!$L$7:$L$7&amp;全球运价!$P$7:$P$7),全球运价!D$7:D$7)</f>
        <v>#DIV/0!</v>
      </c>
      <c r="L326" s="214" t="e">
        <f>LOOKUP(1,0/($M326&amp;$N326&amp;$O326&amp;$P326&amp;$Q326=全球运价!$B$7:$B$7&amp;全球运价!$C$7:$C$7&amp;全球运价!$S$7:$S$7&amp;全球运价!$L$7:$L$7&amp;全球运价!$P$7:$P$7),全球运价!E$7:E$7)</f>
        <v>#DIV/0!</v>
      </c>
      <c r="M326" s="40" t="s">
        <v>2800</v>
      </c>
      <c r="N326" s="40" t="s">
        <v>913</v>
      </c>
      <c r="O326" s="40" t="s">
        <v>2678</v>
      </c>
      <c r="P326" s="40" t="s">
        <v>2677</v>
      </c>
      <c r="Q326" s="40" t="s">
        <v>2738</v>
      </c>
    </row>
    <row r="327" spans="1:18" s="40" customFormat="1" ht="19.5" customHeight="1">
      <c r="A327" s="160" t="s">
        <v>357</v>
      </c>
      <c r="B327" s="1106" t="s">
        <v>4031</v>
      </c>
      <c r="C327" s="1223" t="s">
        <v>3904</v>
      </c>
      <c r="D327" s="1224"/>
      <c r="E327" s="1225"/>
      <c r="F327" s="1096" t="s">
        <v>3906</v>
      </c>
      <c r="G327" s="168" t="s">
        <v>8</v>
      </c>
      <c r="H327" s="164">
        <v>14</v>
      </c>
      <c r="I327" s="558" t="e">
        <f t="shared" si="37"/>
        <v>#DIV/0!</v>
      </c>
      <c r="J327" s="214" t="e">
        <f t="shared" si="38"/>
        <v>#DIV/0!</v>
      </c>
      <c r="K327" s="214" t="e">
        <f>LOOKUP(1,0/($M327&amp;$N327&amp;$O327&amp;$P327&amp;$Q327=全球运价!$B$7:$B$7&amp;全球运价!$C$7:$C$7&amp;全球运价!$S$7:$S$7&amp;全球运价!$L$7:$L$7&amp;全球运价!$P$7:$P$7),全球运价!D$7:D$7)</f>
        <v>#DIV/0!</v>
      </c>
      <c r="L327" s="214" t="e">
        <f>LOOKUP(1,0/($M327&amp;$N327&amp;$O327&amp;$P327&amp;$Q327=全球运价!$B$7:$B$7&amp;全球运价!$C$7:$C$7&amp;全球运价!$S$7:$S$7&amp;全球运价!$L$7:$L$7&amp;全球运价!$P$7:$P$7),全球运价!E$7:E$7)</f>
        <v>#DIV/0!</v>
      </c>
      <c r="M327" s="40" t="s">
        <v>2800</v>
      </c>
      <c r="N327" s="40" t="s">
        <v>913</v>
      </c>
      <c r="O327" s="40" t="s">
        <v>2678</v>
      </c>
      <c r="P327" s="40" t="s">
        <v>2677</v>
      </c>
      <c r="Q327" s="40" t="s">
        <v>2739</v>
      </c>
    </row>
    <row r="328" spans="1:18" s="28" customFormat="1" ht="19.5" customHeight="1">
      <c r="A328" s="189" t="s">
        <v>271</v>
      </c>
      <c r="B328" s="1176" t="s">
        <v>4194</v>
      </c>
      <c r="C328" s="1223" t="s">
        <v>55</v>
      </c>
      <c r="D328" s="1224"/>
      <c r="E328" s="1225"/>
      <c r="F328" s="1096" t="s">
        <v>558</v>
      </c>
      <c r="G328" s="168" t="s">
        <v>8</v>
      </c>
      <c r="H328" s="202">
        <v>28</v>
      </c>
      <c r="I328" s="558" t="e">
        <f t="shared" si="37"/>
        <v>#DIV/0!</v>
      </c>
      <c r="J328" s="214" t="e">
        <f t="shared" si="38"/>
        <v>#DIV/0!</v>
      </c>
      <c r="K328" s="214" t="e">
        <f>LOOKUP(1,0/($M328&amp;$N328&amp;$O328&amp;$P328&amp;$Q328=全球运价!$B$7:$B$7&amp;全球运价!$C$7:$C$7&amp;全球运价!$S$7:$S$7&amp;全球运价!$L$7:$L$7&amp;全球运价!$P$7:$P$7),全球运价!D$7:D$7)</f>
        <v>#DIV/0!</v>
      </c>
      <c r="L328" s="214" t="e">
        <f>LOOKUP(1,0/($M328&amp;$N328&amp;$O328&amp;$P328&amp;$Q328=全球运价!$B$7:$B$7&amp;全球运价!$C$7:$C$7&amp;全球运价!$S$7:$S$7&amp;全球运价!$L$7:$L$7&amp;全球运价!$P$7:$P$7),全球运价!E$7:E$7)</f>
        <v>#DIV/0!</v>
      </c>
      <c r="M328" s="40" t="s">
        <v>2801</v>
      </c>
      <c r="N328" s="40" t="s">
        <v>1277</v>
      </c>
      <c r="O328" s="40" t="s">
        <v>2678</v>
      </c>
      <c r="P328" s="40" t="s">
        <v>2677</v>
      </c>
      <c r="Q328" s="40" t="s">
        <v>2734</v>
      </c>
    </row>
    <row r="329" spans="1:18" s="40" customFormat="1" ht="19.5" customHeight="1">
      <c r="A329" s="160" t="s">
        <v>3522</v>
      </c>
      <c r="B329" s="1106" t="s">
        <v>4000</v>
      </c>
      <c r="C329" s="1223" t="s">
        <v>2358</v>
      </c>
      <c r="D329" s="1224"/>
      <c r="E329" s="1225"/>
      <c r="F329" s="1096" t="s">
        <v>3521</v>
      </c>
      <c r="G329" s="168" t="s">
        <v>8</v>
      </c>
      <c r="H329" s="163" t="s">
        <v>68</v>
      </c>
      <c r="I329" s="558" t="e">
        <f t="shared" si="37"/>
        <v>#DIV/0!</v>
      </c>
      <c r="J329" s="214" t="e">
        <f t="shared" si="38"/>
        <v>#DIV/0!</v>
      </c>
      <c r="K329" s="214" t="e">
        <f>LOOKUP(1,0/($M329&amp;$N329&amp;$O329&amp;$P329&amp;$Q329=全球运价!$B$7:$B$7&amp;全球运价!$C$7:$C$7&amp;全球运价!$S$7:$S$7&amp;全球运价!$L$7:$L$7&amp;全球运价!$P$7:$P$7),全球运价!D$7:D$7)</f>
        <v>#DIV/0!</v>
      </c>
      <c r="L329" s="214" t="e">
        <f>LOOKUP(1,0/($M329&amp;$N329&amp;$O329&amp;$P329&amp;$Q329=全球运价!$B$7:$B$7&amp;全球运价!$C$7:$C$7&amp;全球运价!$S$7:$S$7&amp;全球运价!$L$7:$L$7&amp;全球运价!$P$7:$P$7),全球运价!E$7:E$7)</f>
        <v>#DIV/0!</v>
      </c>
      <c r="M329" s="40" t="s">
        <v>2802</v>
      </c>
      <c r="N329" s="40" t="s">
        <v>856</v>
      </c>
      <c r="O329" s="40" t="s">
        <v>2678</v>
      </c>
      <c r="P329" s="40" t="s">
        <v>2677</v>
      </c>
      <c r="Q329" s="40" t="s">
        <v>2738</v>
      </c>
    </row>
    <row r="330" spans="1:18" s="40" customFormat="1" ht="19.5" customHeight="1">
      <c r="A330" s="160" t="s">
        <v>69</v>
      </c>
      <c r="B330" s="1106" t="s">
        <v>4001</v>
      </c>
      <c r="C330" s="1223" t="s">
        <v>2358</v>
      </c>
      <c r="D330" s="1224"/>
      <c r="E330" s="1225"/>
      <c r="F330" s="1096" t="s">
        <v>2354</v>
      </c>
      <c r="G330" s="168" t="s">
        <v>8</v>
      </c>
      <c r="H330" s="163" t="s">
        <v>68</v>
      </c>
      <c r="I330" s="558" t="e">
        <f t="shared" si="37"/>
        <v>#DIV/0!</v>
      </c>
      <c r="J330" s="214" t="e">
        <f t="shared" si="38"/>
        <v>#DIV/0!</v>
      </c>
      <c r="K330" s="214" t="e">
        <f>LOOKUP(1,0/($M330&amp;$N330&amp;$O330&amp;$P330&amp;$Q330=全球运价!$B$7:$B$7&amp;全球运价!$C$7:$C$7&amp;全球运价!$S$7:$S$7&amp;全球运价!$L$7:$L$7&amp;全球运价!$P$7:$P$7),全球运价!D$7:D$7)</f>
        <v>#DIV/0!</v>
      </c>
      <c r="L330" s="214" t="e">
        <f>LOOKUP(1,0/($M330&amp;$N330&amp;$O330&amp;$P330&amp;$Q330=全球运价!$B$7:$B$7&amp;全球运价!$C$7:$C$7&amp;全球运价!$S$7:$S$7&amp;全球运价!$L$7:$L$7&amp;全球运价!$P$7:$P$7),全球运价!E$7:E$7)</f>
        <v>#DIV/0!</v>
      </c>
      <c r="M330" s="40" t="s">
        <v>2802</v>
      </c>
      <c r="N330" s="40" t="s">
        <v>856</v>
      </c>
      <c r="O330" s="40" t="s">
        <v>2678</v>
      </c>
      <c r="P330" s="40" t="s">
        <v>2677</v>
      </c>
      <c r="Q330" s="40" t="s">
        <v>2739</v>
      </c>
    </row>
    <row r="331" spans="1:18" s="61" customFormat="1" ht="19.5" customHeight="1">
      <c r="A331" s="160" t="s">
        <v>1949</v>
      </c>
      <c r="B331" s="1106" t="s">
        <v>4003</v>
      </c>
      <c r="C331" s="1223" t="s">
        <v>3904</v>
      </c>
      <c r="D331" s="1224"/>
      <c r="E331" s="1225"/>
      <c r="F331" s="1096" t="s">
        <v>3906</v>
      </c>
      <c r="G331" s="230" t="s">
        <v>70</v>
      </c>
      <c r="H331" s="163" t="s">
        <v>51</v>
      </c>
      <c r="I331" s="558" t="e">
        <f t="shared" si="37"/>
        <v>#DIV/0!</v>
      </c>
      <c r="J331" s="214" t="e">
        <f t="shared" si="38"/>
        <v>#DIV/0!</v>
      </c>
      <c r="K331" s="214" t="e">
        <f>LOOKUP(1,0/($M331&amp;$N331&amp;$O331&amp;$P331&amp;$Q331=全球运价!$B$7:$B$7&amp;全球运价!$C$7:$C$7&amp;全球运价!$S$7:$S$7&amp;全球运价!$L$7:$L$7&amp;全球运价!$P$7:$P$7),全球运价!D$7:D$7)</f>
        <v>#DIV/0!</v>
      </c>
      <c r="L331" s="214" t="e">
        <f>LOOKUP(1,0/($M331&amp;$N331&amp;$O331&amp;$P331&amp;$Q331=全球运价!$B$7:$B$7&amp;全球运价!$C$7:$C$7&amp;全球运价!$S$7:$S$7&amp;全球运价!$L$7:$L$7&amp;全球运价!$P$7:$P$7),全球运价!E$7:E$7)</f>
        <v>#DIV/0!</v>
      </c>
      <c r="M331" s="40" t="s">
        <v>912</v>
      </c>
      <c r="N331" s="40" t="s">
        <v>913</v>
      </c>
      <c r="O331" s="40" t="s">
        <v>2678</v>
      </c>
      <c r="P331" s="40" t="s">
        <v>2677</v>
      </c>
      <c r="Q331" s="40" t="s">
        <v>2734</v>
      </c>
    </row>
    <row r="332" spans="1:18" s="28" customFormat="1" ht="19.5" customHeight="1">
      <c r="A332" s="160" t="s">
        <v>71</v>
      </c>
      <c r="B332" s="1106" t="s">
        <v>4002</v>
      </c>
      <c r="C332" s="1223" t="s">
        <v>3904</v>
      </c>
      <c r="D332" s="1224"/>
      <c r="E332" s="1225"/>
      <c r="F332" s="1096" t="s">
        <v>3906</v>
      </c>
      <c r="G332" s="230" t="s">
        <v>70</v>
      </c>
      <c r="H332" s="163" t="s">
        <v>51</v>
      </c>
      <c r="I332" s="558" t="e">
        <f>IF(J332="","",IF(J332="SYSTEM PRICE","",IF(B332=J332,"-","check")))</f>
        <v>#DIV/0!</v>
      </c>
      <c r="J332" s="214" t="e">
        <f>"USD "&amp;IF(K332&lt;0,"( "&amp;-K332&amp;" )",K332)&amp;" / "&amp;IF(L332&lt;0,"( "&amp;-L332&amp;" )",L332)</f>
        <v>#DIV/0!</v>
      </c>
      <c r="K332" s="214" t="e">
        <f>LOOKUP(1,0/($M332&amp;$N332&amp;$O332&amp;$P332&amp;$Q332=全球运价!$B$7:$B$7&amp;全球运价!$C$7:$C$7&amp;全球运价!$S$7:$S$7&amp;全球运价!$L$7:$L$7&amp;全球运价!$P$7:$P$7),全球运价!D$7:D$7)</f>
        <v>#DIV/0!</v>
      </c>
      <c r="L332" s="214" t="e">
        <f>LOOKUP(1,0/($M332&amp;$N332&amp;$O332&amp;$P332&amp;$Q332=全球运价!$B$7:$B$7&amp;全球运价!$C$7:$C$7&amp;全球运价!$S$7:$S$7&amp;全球运价!$L$7:$L$7&amp;全球运价!$P$7:$P$7),全球运价!E$7:E$7)</f>
        <v>#DIV/0!</v>
      </c>
      <c r="M332" s="40" t="s">
        <v>1123</v>
      </c>
      <c r="N332" s="40" t="s">
        <v>913</v>
      </c>
      <c r="O332" s="40" t="s">
        <v>2678</v>
      </c>
      <c r="P332" s="40" t="s">
        <v>2677</v>
      </c>
      <c r="Q332" s="40" t="s">
        <v>2734</v>
      </c>
    </row>
    <row r="333" spans="1:18" s="61" customFormat="1" ht="19.5" customHeight="1">
      <c r="A333" s="160" t="s">
        <v>3525</v>
      </c>
      <c r="B333" s="1106" t="s">
        <v>4004</v>
      </c>
      <c r="C333" s="1223" t="s">
        <v>2358</v>
      </c>
      <c r="D333" s="1224"/>
      <c r="E333" s="1225"/>
      <c r="F333" s="1096" t="s">
        <v>3526</v>
      </c>
      <c r="G333" s="887" t="s">
        <v>3527</v>
      </c>
      <c r="H333" s="163" t="s">
        <v>3528</v>
      </c>
      <c r="I333" s="558" t="str">
        <f>IF(J333="","",IF(J333="SYSTEM PRICE","",IF(B333=J333,"-","check")))</f>
        <v>check</v>
      </c>
      <c r="J333" s="214" t="str">
        <f>"USD "&amp;IF(K333&lt;0,"( "&amp;-K333&amp;" )",K333)&amp;" / "&amp;IF(L333&lt;0,"( "&amp;-L333&amp;" )",L333)</f>
        <v>USD 100 / 110</v>
      </c>
      <c r="K333" s="214">
        <v>100</v>
      </c>
      <c r="L333" s="214">
        <v>110</v>
      </c>
      <c r="M333" s="40" t="s">
        <v>3524</v>
      </c>
      <c r="N333" s="40" t="s">
        <v>856</v>
      </c>
      <c r="O333" s="40" t="s">
        <v>2675</v>
      </c>
      <c r="P333" s="40" t="s">
        <v>2656</v>
      </c>
      <c r="Q333" s="40" t="s">
        <v>3523</v>
      </c>
    </row>
    <row r="334" spans="1:18" s="61" customFormat="1" ht="19.5" customHeight="1">
      <c r="A334" s="160" t="s">
        <v>3530</v>
      </c>
      <c r="B334" s="1106" t="s">
        <v>4005</v>
      </c>
      <c r="C334" s="1223" t="s">
        <v>2358</v>
      </c>
      <c r="D334" s="1224"/>
      <c r="E334" s="1225"/>
      <c r="F334" s="886" t="s">
        <v>3526</v>
      </c>
      <c r="G334" s="887" t="s">
        <v>3527</v>
      </c>
      <c r="H334" s="164">
        <v>46</v>
      </c>
      <c r="I334" s="558" t="str">
        <f>IF(J334="","",IF(J334="SYSTEM PRICE","",IF(B334=J334,"-","check")))</f>
        <v>check</v>
      </c>
      <c r="J334" s="214" t="str">
        <f>"USD "&amp;IF(K334&lt;0,"( "&amp;-K334&amp;" )",K334)&amp;" / "&amp;IF(L334&lt;0,"( "&amp;-L334&amp;" )",L334)</f>
        <v>USD 150 / 160</v>
      </c>
      <c r="K334" s="214">
        <v>150</v>
      </c>
      <c r="L334" s="214">
        <v>160</v>
      </c>
      <c r="M334" s="40" t="s">
        <v>3529</v>
      </c>
      <c r="N334" s="40" t="s">
        <v>3527</v>
      </c>
      <c r="O334" s="40" t="s">
        <v>2675</v>
      </c>
      <c r="P334" s="40" t="s">
        <v>2656</v>
      </c>
      <c r="Q334" s="40" t="s">
        <v>3523</v>
      </c>
    </row>
    <row r="335" spans="1:18" s="28" customFormat="1" ht="19.5" customHeight="1">
      <c r="A335" s="1206"/>
      <c r="B335" s="1207"/>
      <c r="C335" s="1207"/>
      <c r="D335" s="1207"/>
      <c r="E335" s="1207"/>
      <c r="F335" s="1207"/>
      <c r="G335" s="1207"/>
      <c r="H335" s="1208"/>
      <c r="I335" s="558"/>
      <c r="J335" s="214"/>
      <c r="K335" s="214"/>
      <c r="L335" s="214"/>
      <c r="M335" s="40"/>
      <c r="N335" s="40"/>
      <c r="O335" s="40"/>
      <c r="P335" s="40"/>
      <c r="Q335" s="40"/>
    </row>
    <row r="336" spans="1:18" s="40" customFormat="1" ht="19.5" customHeight="1">
      <c r="A336" s="1187" t="s">
        <v>3872</v>
      </c>
      <c r="B336" s="1188"/>
      <c r="C336" s="1188"/>
      <c r="D336" s="1188"/>
      <c r="E336" s="1188"/>
      <c r="F336" s="1188"/>
      <c r="G336" s="1188"/>
      <c r="H336" s="1189"/>
      <c r="I336" s="558"/>
      <c r="J336" s="214"/>
      <c r="K336" s="214"/>
      <c r="L336" s="214"/>
    </row>
    <row r="337" spans="1:18" s="28" customFormat="1" ht="19.5" customHeight="1">
      <c r="A337" s="38" t="s">
        <v>472</v>
      </c>
      <c r="B337" s="49"/>
      <c r="C337" s="49"/>
      <c r="D337" s="49"/>
      <c r="E337" s="49"/>
      <c r="F337" s="49"/>
      <c r="G337" s="49"/>
      <c r="H337" s="45"/>
      <c r="I337" s="558" t="str">
        <f t="shared" si="37"/>
        <v/>
      </c>
      <c r="J337" s="214"/>
      <c r="K337" s="214"/>
      <c r="L337" s="214"/>
      <c r="N337" s="40"/>
      <c r="O337" s="40"/>
      <c r="Q337" s="40"/>
    </row>
    <row r="338" spans="1:18" s="281" customFormat="1" ht="19.5" customHeight="1">
      <c r="A338" s="1210" t="s">
        <v>522</v>
      </c>
      <c r="B338" s="1211"/>
      <c r="C338" s="1211"/>
      <c r="D338" s="1211"/>
      <c r="E338" s="1211"/>
      <c r="F338" s="1211"/>
      <c r="G338" s="1211"/>
      <c r="H338" s="1212"/>
      <c r="I338" s="558" t="str">
        <f t="shared" si="37"/>
        <v/>
      </c>
      <c r="J338" s="214"/>
      <c r="K338" s="214"/>
      <c r="L338" s="214"/>
      <c r="M338" s="40"/>
      <c r="N338" s="40"/>
      <c r="O338" s="40"/>
      <c r="P338" s="40"/>
      <c r="Q338" s="40"/>
    </row>
    <row r="339" spans="1:18" s="40" customFormat="1" ht="19.5" customHeight="1" thickBot="1">
      <c r="A339" s="1220" t="s">
        <v>1951</v>
      </c>
      <c r="B339" s="1221"/>
      <c r="C339" s="1221"/>
      <c r="D339" s="1221"/>
      <c r="E339" s="1221"/>
      <c r="F339" s="1221"/>
      <c r="G339" s="1221"/>
      <c r="H339" s="1222"/>
      <c r="I339" s="558" t="str">
        <f t="shared" si="37"/>
        <v/>
      </c>
      <c r="J339" s="214"/>
      <c r="K339" s="214"/>
      <c r="L339" s="214"/>
    </row>
    <row r="340" spans="1:18" s="40" customFormat="1" ht="19.5" customHeight="1">
      <c r="A340" s="1204"/>
      <c r="B340" s="1205"/>
      <c r="C340" s="1205"/>
      <c r="D340" s="1205"/>
      <c r="E340" s="1205"/>
      <c r="F340" s="1205"/>
      <c r="G340" s="62"/>
      <c r="H340" s="63"/>
      <c r="I340" s="558" t="str">
        <f t="shared" si="37"/>
        <v/>
      </c>
      <c r="J340" s="214"/>
      <c r="K340" s="214"/>
      <c r="L340" s="214"/>
    </row>
    <row r="341" spans="1:18" s="40" customFormat="1" ht="19.5" customHeight="1">
      <c r="A341" s="155" t="s">
        <v>221</v>
      </c>
      <c r="B341" s="1072" t="s">
        <v>2</v>
      </c>
      <c r="C341" s="1219" t="s">
        <v>72</v>
      </c>
      <c r="D341" s="1219"/>
      <c r="E341" s="24" t="s">
        <v>3</v>
      </c>
      <c r="F341" s="24" t="s">
        <v>4</v>
      </c>
      <c r="G341" s="24" t="s">
        <v>5</v>
      </c>
      <c r="H341" s="65" t="s">
        <v>6</v>
      </c>
      <c r="I341" s="558" t="str">
        <f t="shared" si="37"/>
        <v/>
      </c>
      <c r="J341" s="572" t="s">
        <v>2811</v>
      </c>
      <c r="K341" s="214"/>
      <c r="L341" s="214"/>
    </row>
    <row r="342" spans="1:18" s="40" customFormat="1" ht="19.5" customHeight="1">
      <c r="A342" s="602" t="s">
        <v>3990</v>
      </c>
      <c r="B342" s="1171" t="s">
        <v>4244</v>
      </c>
      <c r="C342" s="1202">
        <v>0</v>
      </c>
      <c r="D342" s="1203"/>
      <c r="E342" s="903" t="s">
        <v>213</v>
      </c>
      <c r="F342" s="905" t="s">
        <v>3568</v>
      </c>
      <c r="G342" s="182" t="s">
        <v>8</v>
      </c>
      <c r="H342" s="222" t="s">
        <v>2832</v>
      </c>
      <c r="I342" s="558" t="e">
        <f t="shared" si="37"/>
        <v>#DIV/0!</v>
      </c>
      <c r="J342" s="214" t="e">
        <f t="shared" ref="J342:J344" si="39">"USD "&amp;IF(K342&lt;0,"( "&amp;-K342&amp;" )",K342)&amp;" / "&amp;IF(L342&lt;0,"( "&amp;-L342&amp;" )",L342)</f>
        <v>#DIV/0!</v>
      </c>
      <c r="K342" s="214" t="e">
        <f>LOOKUP(1,0/($M342&amp;$N342&amp;$O342&amp;$P342&amp;$Q342=全球运价!$B$7:$B$7&amp;全球运价!$C$7:$C$7&amp;全球运价!$S$7:$S$7&amp;全球运价!$L$7:$L$7&amp;全球运价!$P$7:$P$7),全球运价!D$7:D$7)</f>
        <v>#DIV/0!</v>
      </c>
      <c r="L342" s="214" t="e">
        <f>LOOKUP(1,0/($M342&amp;$N342&amp;$O342&amp;$P342&amp;$Q342=全球运价!$B$7:$B$7&amp;全球运价!$C$7:$C$7&amp;全球运价!$S$7:$S$7&amp;全球运价!$L$7:$L$7&amp;全球运价!$P$7:$P$7),全球运价!E$7:E$7)</f>
        <v>#DIV/0!</v>
      </c>
      <c r="M342" s="40" t="s">
        <v>2681</v>
      </c>
      <c r="N342" s="40" t="s">
        <v>563</v>
      </c>
      <c r="O342" s="40" t="s">
        <v>2678</v>
      </c>
      <c r="P342" s="40" t="s">
        <v>2677</v>
      </c>
      <c r="Q342" s="40" t="s">
        <v>2734</v>
      </c>
    </row>
    <row r="343" spans="1:18" s="40" customFormat="1" ht="19.5" customHeight="1">
      <c r="A343" s="602" t="s">
        <v>3991</v>
      </c>
      <c r="B343" s="1171" t="s">
        <v>4244</v>
      </c>
      <c r="C343" s="1202">
        <v>0</v>
      </c>
      <c r="D343" s="1203"/>
      <c r="E343" s="903" t="s">
        <v>213</v>
      </c>
      <c r="F343" s="905" t="s">
        <v>557</v>
      </c>
      <c r="G343" s="648" t="s">
        <v>73</v>
      </c>
      <c r="H343" s="222" t="s">
        <v>74</v>
      </c>
      <c r="I343" s="558" t="e">
        <f t="shared" si="37"/>
        <v>#DIV/0!</v>
      </c>
      <c r="J343" s="214" t="e">
        <f t="shared" si="39"/>
        <v>#DIV/0!</v>
      </c>
      <c r="K343" s="214" t="e">
        <f>LOOKUP(1,0/($M343&amp;$N343&amp;$O343&amp;$P343&amp;$Q343=全球运价!$B$7:$B$7&amp;全球运价!$C$7:$C$7&amp;全球运价!$S$7:$S$7&amp;全球运价!$L$7:$L$7&amp;全球运价!$P$7:$P$7),全球运价!D$7:D$7)</f>
        <v>#DIV/0!</v>
      </c>
      <c r="L343" s="214" t="e">
        <f>LOOKUP(1,0/($M343&amp;$N343&amp;$O343&amp;$P343&amp;$Q343=全球运价!$B$7:$B$7&amp;全球运价!$C$7:$C$7&amp;全球运价!$S$7:$S$7&amp;全球运价!$L$7:$L$7&amp;全球运价!$P$7:$P$7),全球运价!E$7:E$7)</f>
        <v>#DIV/0!</v>
      </c>
      <c r="M343" s="40" t="s">
        <v>2683</v>
      </c>
      <c r="N343" s="40" t="s">
        <v>563</v>
      </c>
      <c r="O343" s="40" t="s">
        <v>2678</v>
      </c>
      <c r="P343" s="40" t="s">
        <v>2677</v>
      </c>
      <c r="Q343" s="40" t="s">
        <v>2734</v>
      </c>
    </row>
    <row r="344" spans="1:18" s="66" customFormat="1" ht="19.5" customHeight="1">
      <c r="A344" s="602" t="s">
        <v>3992</v>
      </c>
      <c r="B344" s="1171" t="s">
        <v>4245</v>
      </c>
      <c r="C344" s="1202">
        <v>0</v>
      </c>
      <c r="D344" s="1203"/>
      <c r="E344" s="903" t="s">
        <v>213</v>
      </c>
      <c r="F344" s="905" t="s">
        <v>557</v>
      </c>
      <c r="G344" s="648" t="s">
        <v>73</v>
      </c>
      <c r="H344" s="222" t="s">
        <v>75</v>
      </c>
      <c r="I344" s="558" t="e">
        <f t="shared" si="37"/>
        <v>#DIV/0!</v>
      </c>
      <c r="J344" s="214" t="e">
        <f t="shared" si="39"/>
        <v>#DIV/0!</v>
      </c>
      <c r="K344" s="214" t="e">
        <f>LOOKUP(1,0/($M344&amp;$N344&amp;$O344&amp;$P344&amp;$Q344=全球运价!$B$7:$B$7&amp;全球运价!$C$7:$C$7&amp;全球运价!$S$7:$S$7&amp;全球运价!$L$7:$L$7&amp;全球运价!$P$7:$P$7),全球运价!D$7:D$7)</f>
        <v>#DIV/0!</v>
      </c>
      <c r="L344" s="214" t="e">
        <f>LOOKUP(1,0/($M344&amp;$N344&amp;$O344&amp;$P344&amp;$Q344=全球运价!$B$7:$B$7&amp;全球运价!$C$7:$C$7&amp;全球运价!$S$7:$S$7&amp;全球运价!$L$7:$L$7&amp;全球运价!$P$7:$P$7),全球运价!E$7:E$7)</f>
        <v>#DIV/0!</v>
      </c>
      <c r="M344" s="40" t="s">
        <v>1442</v>
      </c>
      <c r="N344" s="40" t="s">
        <v>563</v>
      </c>
      <c r="O344" s="40" t="s">
        <v>2678</v>
      </c>
      <c r="P344" s="40" t="s">
        <v>2677</v>
      </c>
      <c r="Q344" s="40" t="s">
        <v>2734</v>
      </c>
    </row>
    <row r="345" spans="1:18" s="40" customFormat="1" ht="19.5" customHeight="1">
      <c r="A345" s="1206"/>
      <c r="B345" s="1207"/>
      <c r="C345" s="1207"/>
      <c r="D345" s="1207"/>
      <c r="E345" s="1207"/>
      <c r="F345" s="1207"/>
      <c r="G345" s="1207"/>
      <c r="H345" s="1208"/>
      <c r="I345" s="563" t="s">
        <v>2965</v>
      </c>
      <c r="J345" s="214"/>
      <c r="K345" s="214"/>
      <c r="L345" s="214"/>
    </row>
    <row r="346" spans="1:18" s="28" customFormat="1" ht="19.5" customHeight="1">
      <c r="A346" s="38" t="s">
        <v>2966</v>
      </c>
      <c r="B346" s="31"/>
      <c r="C346" s="31"/>
      <c r="D346" s="31"/>
      <c r="E346" s="31"/>
      <c r="F346" s="31"/>
      <c r="G346" s="31"/>
      <c r="H346" s="35"/>
      <c r="I346" s="558" t="str">
        <f t="shared" ref="I346:I358" si="40">IF(J346="","",IF(J346="SYSTEM PRICE","",IF(B346=J346,"-","check")))</f>
        <v/>
      </c>
      <c r="J346" s="214"/>
      <c r="K346" s="214"/>
      <c r="L346" s="214"/>
      <c r="N346" s="40"/>
      <c r="O346" s="40"/>
      <c r="Q346" s="40"/>
    </row>
    <row r="347" spans="1:18" s="40" customFormat="1" ht="19.5" customHeight="1" thickBot="1">
      <c r="A347" s="1220" t="s">
        <v>462</v>
      </c>
      <c r="B347" s="1221"/>
      <c r="C347" s="1221"/>
      <c r="D347" s="1221"/>
      <c r="E347" s="1221"/>
      <c r="F347" s="1221"/>
      <c r="G347" s="1221"/>
      <c r="H347" s="1222"/>
      <c r="I347" s="558" t="str">
        <f t="shared" si="40"/>
        <v/>
      </c>
      <c r="J347" s="214"/>
      <c r="K347" s="214"/>
      <c r="L347" s="214"/>
    </row>
    <row r="348" spans="1:18" s="28" customFormat="1" ht="19.5" customHeight="1">
      <c r="A348" s="1204"/>
      <c r="B348" s="1205"/>
      <c r="C348" s="1205"/>
      <c r="D348" s="1205"/>
      <c r="E348" s="1205"/>
      <c r="F348" s="1205"/>
      <c r="G348" s="62"/>
      <c r="H348" s="63"/>
      <c r="I348" s="558" t="str">
        <f t="shared" si="40"/>
        <v/>
      </c>
      <c r="J348" s="214"/>
      <c r="K348" s="214"/>
      <c r="L348" s="214"/>
      <c r="N348" s="40"/>
      <c r="O348" s="40"/>
      <c r="Q348" s="40"/>
    </row>
    <row r="349" spans="1:18" s="28" customFormat="1" ht="19.5" customHeight="1">
      <c r="A349" s="64" t="s">
        <v>76</v>
      </c>
      <c r="B349" s="229" t="s">
        <v>2</v>
      </c>
      <c r="C349" s="1209" t="s">
        <v>77</v>
      </c>
      <c r="D349" s="1209"/>
      <c r="E349" s="24" t="s">
        <v>3</v>
      </c>
      <c r="F349" s="24" t="s">
        <v>4</v>
      </c>
      <c r="G349" s="24" t="s">
        <v>5</v>
      </c>
      <c r="H349" s="65" t="s">
        <v>6</v>
      </c>
      <c r="I349" s="558" t="str">
        <f t="shared" si="40"/>
        <v/>
      </c>
      <c r="J349" s="572" t="s">
        <v>2811</v>
      </c>
      <c r="K349" s="214" t="s">
        <v>2771</v>
      </c>
      <c r="L349" s="214" t="s">
        <v>2772</v>
      </c>
      <c r="M349" s="72" t="s">
        <v>2652</v>
      </c>
      <c r="N349" s="72" t="s">
        <v>2740</v>
      </c>
      <c r="O349" s="72" t="s">
        <v>2741</v>
      </c>
      <c r="P349" s="72" t="s">
        <v>2742</v>
      </c>
      <c r="Q349" s="72" t="s">
        <v>2719</v>
      </c>
      <c r="R349" s="556"/>
    </row>
    <row r="350" spans="1:18" s="40" customFormat="1" ht="19.5" customHeight="1">
      <c r="A350" s="187" t="s">
        <v>3986</v>
      </c>
      <c r="B350" s="1171" t="s">
        <v>4246</v>
      </c>
      <c r="C350" s="1202">
        <v>0</v>
      </c>
      <c r="D350" s="1203"/>
      <c r="E350" s="903" t="s">
        <v>55</v>
      </c>
      <c r="F350" s="626" t="s">
        <v>2928</v>
      </c>
      <c r="G350" s="182" t="s">
        <v>8</v>
      </c>
      <c r="H350" s="222" t="s">
        <v>49</v>
      </c>
      <c r="I350" s="558" t="e">
        <f t="shared" si="40"/>
        <v>#DIV/0!</v>
      </c>
      <c r="J350" s="214" t="e">
        <f t="shared" ref="J350:J358" si="41">"USD "&amp;IF(K350&lt;0,"( "&amp;-K350&amp;" )",K350)&amp;" / "&amp;IF(L350&lt;0,"( "&amp;-L350&amp;" )",L350)</f>
        <v>#DIV/0!</v>
      </c>
      <c r="K350" s="214" t="e">
        <f>LOOKUP(1,0/($M350&amp;$N350&amp;$O350&amp;$P350&amp;$Q350=全球运价!$B$7:$B$7&amp;全球运价!$C$7:$C$7&amp;全球运价!$S$7:$S$7&amp;全球运价!$L$7:$L$7&amp;全球运价!$P$7:$P$7),全球运价!D$7:D$7)</f>
        <v>#DIV/0!</v>
      </c>
      <c r="L350" s="214" t="e">
        <f>LOOKUP(1,0/($M350&amp;$N350&amp;$O350&amp;$P350&amp;$Q350=全球运价!$B$7:$B$7&amp;全球运价!$C$7:$C$7&amp;全球运价!$S$7:$S$7&amp;全球运价!$L$7:$L$7&amp;全球运价!$P$7:$P$7),全球运价!E$7:E$7)</f>
        <v>#DIV/0!</v>
      </c>
      <c r="M350" s="40" t="s">
        <v>2684</v>
      </c>
      <c r="N350" s="40" t="s">
        <v>865</v>
      </c>
      <c r="O350" s="40" t="s">
        <v>2678</v>
      </c>
      <c r="P350" s="40" t="s">
        <v>2677</v>
      </c>
      <c r="Q350" s="40" t="s">
        <v>2733</v>
      </c>
    </row>
    <row r="351" spans="1:18" s="40" customFormat="1" ht="19.5" customHeight="1">
      <c r="A351" s="187" t="s">
        <v>3336</v>
      </c>
      <c r="B351" s="1171" t="s">
        <v>4247</v>
      </c>
      <c r="C351" s="1202"/>
      <c r="D351" s="1203"/>
      <c r="E351" s="903" t="s">
        <v>55</v>
      </c>
      <c r="F351" s="626" t="s">
        <v>2928</v>
      </c>
      <c r="G351" s="626" t="s">
        <v>261</v>
      </c>
      <c r="H351" s="222" t="s">
        <v>262</v>
      </c>
      <c r="I351" s="558" t="e">
        <f t="shared" si="40"/>
        <v>#DIV/0!</v>
      </c>
      <c r="J351" s="214" t="e">
        <f t="shared" si="41"/>
        <v>#DIV/0!</v>
      </c>
      <c r="K351" s="214" t="e">
        <f>LOOKUP(1,0/($M351&amp;$N351&amp;$O351&amp;$P351&amp;$Q351=全球运价!$B$7:$B$7&amp;全球运价!$C$7:$C$7&amp;全球运价!$S$7:$S$7&amp;全球运价!$L$7:$L$7&amp;全球运价!$P$7:$P$7),全球运价!D$7:D$7)</f>
        <v>#DIV/0!</v>
      </c>
      <c r="L351" s="214" t="e">
        <f>LOOKUP(1,0/($M351&amp;$N351&amp;$O351&amp;$P351&amp;$Q351=全球运价!$B$7:$B$7&amp;全球运价!$C$7:$C$7&amp;全球运价!$S$7:$S$7&amp;全球运价!$L$7:$L$7&amp;全球运价!$P$7:$P$7),全球运价!E$7:E$7)</f>
        <v>#DIV/0!</v>
      </c>
      <c r="M351" s="40" t="s">
        <v>869</v>
      </c>
      <c r="N351" s="40" t="s">
        <v>865</v>
      </c>
      <c r="O351" s="40" t="s">
        <v>2678</v>
      </c>
      <c r="P351" s="40" t="s">
        <v>2677</v>
      </c>
      <c r="Q351" s="40" t="s">
        <v>2734</v>
      </c>
    </row>
    <row r="352" spans="1:18" s="40" customFormat="1" ht="19.5" customHeight="1">
      <c r="A352" s="187" t="s">
        <v>3988</v>
      </c>
      <c r="B352" s="1171" t="s">
        <v>4246</v>
      </c>
      <c r="C352" s="1202">
        <v>0</v>
      </c>
      <c r="D352" s="1203"/>
      <c r="E352" s="1107" t="s">
        <v>55</v>
      </c>
      <c r="F352" s="626" t="s">
        <v>2927</v>
      </c>
      <c r="G352" s="182" t="s">
        <v>8</v>
      </c>
      <c r="H352" s="222" t="s">
        <v>78</v>
      </c>
      <c r="I352" s="558" t="e">
        <f t="shared" si="40"/>
        <v>#DIV/0!</v>
      </c>
      <c r="J352" s="214" t="e">
        <f t="shared" si="41"/>
        <v>#DIV/0!</v>
      </c>
      <c r="K352" s="214" t="e">
        <f>LOOKUP(1,0/($M352&amp;$N352&amp;$O352&amp;$P352&amp;$Q352=全球运价!$B$7:$B$7&amp;全球运价!$C$7:$C$7&amp;全球运价!$S$7:$S$7&amp;全球运价!$L$7:$L$7&amp;全球运价!$P$7:$P$7),全球运价!D$7:D$7)</f>
        <v>#DIV/0!</v>
      </c>
      <c r="L352" s="214" t="e">
        <f>LOOKUP(1,0/($M352&amp;$N352&amp;$O352&amp;$P352&amp;$Q352=全球运价!$B$7:$B$7&amp;全球运价!$C$7:$C$7&amp;全球运价!$S$7:$S$7&amp;全球运价!$L$7:$L$7&amp;全球运价!$P$7:$P$7),全球运价!E$7:E$7)</f>
        <v>#DIV/0!</v>
      </c>
      <c r="M352" s="40" t="s">
        <v>871</v>
      </c>
      <c r="N352" s="40" t="s">
        <v>871</v>
      </c>
      <c r="O352" s="40" t="s">
        <v>2678</v>
      </c>
      <c r="P352" s="40" t="s">
        <v>2677</v>
      </c>
      <c r="Q352" s="40" t="s">
        <v>2733</v>
      </c>
    </row>
    <row r="353" spans="1:18" s="40" customFormat="1" ht="19.5" customHeight="1">
      <c r="A353" s="187" t="s">
        <v>3987</v>
      </c>
      <c r="B353" s="1171" t="s">
        <v>4248</v>
      </c>
      <c r="C353" s="1202">
        <v>0</v>
      </c>
      <c r="D353" s="1203"/>
      <c r="E353" s="1107" t="s">
        <v>55</v>
      </c>
      <c r="F353" s="1102" t="s">
        <v>3004</v>
      </c>
      <c r="G353" s="1102" t="s">
        <v>79</v>
      </c>
      <c r="H353" s="222" t="s">
        <v>80</v>
      </c>
      <c r="I353" s="558"/>
      <c r="J353" s="214"/>
      <c r="K353" s="214"/>
      <c r="L353" s="214"/>
    </row>
    <row r="354" spans="1:18" s="40" customFormat="1" ht="19.5" customHeight="1">
      <c r="A354" s="187" t="s">
        <v>3989</v>
      </c>
      <c r="B354" s="1154" t="s">
        <v>4249</v>
      </c>
      <c r="C354" s="1202"/>
      <c r="D354" s="1203"/>
      <c r="E354" s="1107" t="s">
        <v>55</v>
      </c>
      <c r="F354" s="626" t="s">
        <v>3004</v>
      </c>
      <c r="G354" s="626" t="s">
        <v>79</v>
      </c>
      <c r="H354" s="222" t="s">
        <v>80</v>
      </c>
      <c r="I354" s="558" t="e">
        <f t="shared" si="40"/>
        <v>#DIV/0!</v>
      </c>
      <c r="J354" s="214" t="e">
        <f t="shared" si="41"/>
        <v>#DIV/0!</v>
      </c>
      <c r="K354" s="214" t="e">
        <f>LOOKUP(1,0/($M354&amp;$N354&amp;$O354&amp;$P354&amp;$Q354=全球运价!$B$7:$B$7&amp;全球运价!$C$7:$C$7&amp;全球运价!$S$7:$S$7&amp;全球运价!$L$7:$L$7&amp;全球运价!$P$7:$P$7),全球运价!D$7:D$7)</f>
        <v>#DIV/0!</v>
      </c>
      <c r="L354" s="214" t="e">
        <f>LOOKUP(1,0/($M354&amp;$N354&amp;$O354&amp;$P354&amp;$Q354=全球运价!$B$7:$B$7&amp;全球运价!$C$7:$C$7&amp;全球运价!$S$7:$S$7&amp;全球运价!$L$7:$L$7&amp;全球运价!$P$7:$P$7),全球运价!E$7:E$7)</f>
        <v>#DIV/0!</v>
      </c>
      <c r="M354" s="40" t="s">
        <v>942</v>
      </c>
      <c r="N354" s="40" t="s">
        <v>871</v>
      </c>
      <c r="O354" s="40" t="s">
        <v>2678</v>
      </c>
      <c r="P354" s="40" t="s">
        <v>2677</v>
      </c>
      <c r="Q354" s="40" t="s">
        <v>2734</v>
      </c>
    </row>
    <row r="355" spans="1:18" s="40" customFormat="1" ht="19.5" customHeight="1">
      <c r="A355" s="187" t="s">
        <v>2466</v>
      </c>
      <c r="B355" s="1171" t="s">
        <v>4250</v>
      </c>
      <c r="C355" s="1202">
        <v>0</v>
      </c>
      <c r="D355" s="1203"/>
      <c r="E355" s="903" t="s">
        <v>441</v>
      </c>
      <c r="F355" s="671" t="s">
        <v>3255</v>
      </c>
      <c r="G355" s="182" t="s">
        <v>3254</v>
      </c>
      <c r="H355" s="196">
        <v>28</v>
      </c>
      <c r="I355" s="558" t="e">
        <f t="shared" si="40"/>
        <v>#DIV/0!</v>
      </c>
      <c r="J355" s="214" t="e">
        <f t="shared" si="41"/>
        <v>#DIV/0!</v>
      </c>
      <c r="K355" s="214" t="e">
        <f>LOOKUP(1,0/($M355&amp;$N355&amp;$O355&amp;$P355&amp;$Q355=全球运价!$B$7:$B$7&amp;全球运价!$C$7:$C$7&amp;全球运价!$S$7:$S$7&amp;全球运价!$L$7:$L$7&amp;全球运价!$P$7:$P$7),全球运价!D$7:D$7)</f>
        <v>#DIV/0!</v>
      </c>
      <c r="L355" s="214" t="e">
        <f>LOOKUP(1,0/($M355&amp;$N355&amp;$O355&amp;$P355&amp;$Q355=全球运价!$B$7:$B$7&amp;全球运价!$C$7:$C$7&amp;全球运价!$S$7:$S$7&amp;全球运价!$L$7:$L$7&amp;全球运价!$P$7:$P$7),全球运价!E$7:E$7)</f>
        <v>#DIV/0!</v>
      </c>
      <c r="M355" s="40" t="s">
        <v>2069</v>
      </c>
      <c r="N355" s="40" t="s">
        <v>3253</v>
      </c>
      <c r="O355" s="40" t="s">
        <v>2678</v>
      </c>
      <c r="P355" s="40" t="s">
        <v>2677</v>
      </c>
      <c r="Q355" s="40" t="s">
        <v>2734</v>
      </c>
    </row>
    <row r="356" spans="1:18" s="40" customFormat="1" ht="19.5" customHeight="1">
      <c r="A356" s="187" t="s">
        <v>3769</v>
      </c>
      <c r="B356" s="1171" t="s">
        <v>4250</v>
      </c>
      <c r="C356" s="1202"/>
      <c r="D356" s="1203"/>
      <c r="E356" s="903" t="s">
        <v>441</v>
      </c>
      <c r="F356" s="671" t="s">
        <v>3255</v>
      </c>
      <c r="G356" s="182" t="s">
        <v>8</v>
      </c>
      <c r="H356" s="196">
        <v>28</v>
      </c>
      <c r="I356" s="558" t="e">
        <f t="shared" si="40"/>
        <v>#DIV/0!</v>
      </c>
      <c r="J356" s="214" t="e">
        <f t="shared" si="41"/>
        <v>#DIV/0!</v>
      </c>
      <c r="K356" s="214" t="e">
        <f>LOOKUP(1,0/($M356&amp;$N356&amp;$O356&amp;$P356&amp;$Q356=全球运价!$B$7:$B$7&amp;全球运价!$C$7:$C$7&amp;全球运价!$S$7:$S$7&amp;全球运价!$L$7:$L$7&amp;全球运价!$P$7:$P$7),全球运价!D$7:D$7)</f>
        <v>#DIV/0!</v>
      </c>
      <c r="L356" s="214" t="e">
        <f>LOOKUP(1,0/($M356&amp;$N356&amp;$O356&amp;$P356&amp;$Q356=全球运价!$B$7:$B$7&amp;全球运价!$C$7:$C$7&amp;全球运价!$S$7:$S$7&amp;全球运价!$L$7:$L$7&amp;全球运价!$P$7:$P$7),全球运价!E$7:E$7)</f>
        <v>#DIV/0!</v>
      </c>
      <c r="M356" s="40" t="s">
        <v>3253</v>
      </c>
      <c r="N356" s="40" t="s">
        <v>3253</v>
      </c>
      <c r="O356" s="40" t="s">
        <v>2675</v>
      </c>
      <c r="P356" s="40" t="s">
        <v>2656</v>
      </c>
      <c r="Q356" s="40" t="s">
        <v>2705</v>
      </c>
    </row>
    <row r="357" spans="1:18" s="67" customFormat="1" ht="19.5" customHeight="1">
      <c r="A357" s="187" t="s">
        <v>3337</v>
      </c>
      <c r="B357" s="1171" t="s">
        <v>4251</v>
      </c>
      <c r="C357" s="1202"/>
      <c r="D357" s="1203"/>
      <c r="E357" s="1107" t="s">
        <v>55</v>
      </c>
      <c r="F357" s="626" t="s">
        <v>2927</v>
      </c>
      <c r="G357" s="626" t="s">
        <v>79</v>
      </c>
      <c r="H357" s="196">
        <v>40</v>
      </c>
      <c r="I357" s="558" t="e">
        <f t="shared" si="40"/>
        <v>#DIV/0!</v>
      </c>
      <c r="J357" s="214" t="e">
        <f t="shared" si="41"/>
        <v>#DIV/0!</v>
      </c>
      <c r="K357" s="214" t="e">
        <f>LOOKUP(1,0/($M357&amp;$N357&amp;$O357&amp;$P357&amp;$Q357=全球运价!$B$7:$B$7&amp;全球运价!$C$7:$C$7&amp;全球运价!$S$7:$S$7&amp;全球运价!$L$7:$L$7&amp;全球运价!$P$7:$P$7),全球运价!D$7:D$7)</f>
        <v>#DIV/0!</v>
      </c>
      <c r="L357" s="214" t="e">
        <f>LOOKUP(1,0/($M357&amp;$N357&amp;$O357&amp;$P357&amp;$Q357=全球运价!$B$7:$B$7&amp;全球运价!$C$7:$C$7&amp;全球运价!$S$7:$S$7&amp;全球运价!$L$7:$L$7&amp;全球运价!$P$7:$P$7),全球运价!E$7:E$7)</f>
        <v>#DIV/0!</v>
      </c>
      <c r="M357" s="40" t="s">
        <v>1444</v>
      </c>
      <c r="N357" s="40" t="s">
        <v>871</v>
      </c>
      <c r="O357" s="40" t="s">
        <v>2678</v>
      </c>
      <c r="P357" s="40" t="s">
        <v>2677</v>
      </c>
      <c r="Q357" s="40" t="s">
        <v>2734</v>
      </c>
    </row>
    <row r="358" spans="1:18" s="40" customFormat="1" ht="19.5" customHeight="1">
      <c r="A358" s="204" t="s">
        <v>3338</v>
      </c>
      <c r="B358" s="1154" t="s">
        <v>4252</v>
      </c>
      <c r="C358" s="1202">
        <v>0</v>
      </c>
      <c r="D358" s="1203"/>
      <c r="E358" s="625" t="s">
        <v>551</v>
      </c>
      <c r="F358" s="626" t="s">
        <v>2926</v>
      </c>
      <c r="G358" s="182" t="s">
        <v>8</v>
      </c>
      <c r="H358" s="222" t="s">
        <v>2924</v>
      </c>
      <c r="I358" s="558" t="e">
        <f t="shared" si="40"/>
        <v>#DIV/0!</v>
      </c>
      <c r="J358" s="214" t="e">
        <f t="shared" si="41"/>
        <v>#DIV/0!</v>
      </c>
      <c r="K358" s="214" t="e">
        <f>LOOKUP(1,0/($M358&amp;$N358&amp;$O358&amp;$P358&amp;$Q358=全球运价!$B$7:$B$7&amp;全球运价!$C$7:$C$7&amp;全球运价!$S$7:$S$7&amp;全球运价!$L$7:$L$7&amp;全球运价!$P$7:$P$7),全球运价!D$7:D$7)</f>
        <v>#DIV/0!</v>
      </c>
      <c r="L358" s="214" t="e">
        <f>LOOKUP(1,0/($M358&amp;$N358&amp;$O358&amp;$P358&amp;$Q358=全球运价!$B$7:$B$7&amp;全球运价!$C$7:$C$7&amp;全球运价!$S$7:$S$7&amp;全球运价!$L$7:$L$7&amp;全球运价!$P$7:$P$7),全球运价!E$7:E$7)</f>
        <v>#DIV/0!</v>
      </c>
      <c r="M358" s="40" t="s">
        <v>2803</v>
      </c>
      <c r="N358" s="40" t="s">
        <v>870</v>
      </c>
      <c r="O358" s="40" t="s">
        <v>2678</v>
      </c>
      <c r="P358" s="40" t="s">
        <v>2677</v>
      </c>
      <c r="Q358" s="40" t="s">
        <v>2734</v>
      </c>
    </row>
    <row r="359" spans="1:18" s="40" customFormat="1" ht="19.5" customHeight="1">
      <c r="A359" s="1206"/>
      <c r="B359" s="1207"/>
      <c r="C359" s="1207"/>
      <c r="D359" s="1207"/>
      <c r="E359" s="1207"/>
      <c r="F359" s="1207"/>
      <c r="G359" s="1207"/>
      <c r="H359" s="1208"/>
      <c r="I359" s="563" t="s">
        <v>2964</v>
      </c>
      <c r="J359" s="214"/>
      <c r="K359" s="214"/>
      <c r="L359" s="214"/>
    </row>
    <row r="360" spans="1:18" s="303" customFormat="1" ht="19.5" customHeight="1">
      <c r="A360" s="330" t="s">
        <v>3368</v>
      </c>
      <c r="B360" s="304"/>
      <c r="C360" s="304"/>
      <c r="D360" s="304"/>
      <c r="E360" s="305"/>
      <c r="F360" s="304"/>
      <c r="G360" s="304"/>
      <c r="H360" s="306"/>
      <c r="I360" s="558" t="str">
        <f t="shared" ref="I360:I362" si="42">IF(J360="","",IF(J360="SYSTEM PRICE","",IF(B360=J360,"-","check")))</f>
        <v/>
      </c>
      <c r="J360" s="214"/>
      <c r="K360" s="214"/>
      <c r="L360" s="214"/>
      <c r="M360" s="40"/>
      <c r="N360" s="40"/>
      <c r="O360" s="40"/>
      <c r="P360" s="40"/>
      <c r="Q360" s="40"/>
      <c r="R360" s="40"/>
    </row>
    <row r="361" spans="1:18" s="40" customFormat="1" ht="19.5" customHeight="1">
      <c r="A361" s="264" t="s">
        <v>488</v>
      </c>
      <c r="B361" s="262"/>
      <c r="C361" s="262"/>
      <c r="D361" s="262"/>
      <c r="E361" s="262"/>
      <c r="F361" s="262"/>
      <c r="G361" s="262"/>
      <c r="H361" s="263"/>
      <c r="I361" s="558" t="str">
        <f t="shared" si="42"/>
        <v/>
      </c>
      <c r="J361" s="214"/>
      <c r="K361" s="214"/>
      <c r="L361" s="214"/>
    </row>
    <row r="362" spans="1:18" s="40" customFormat="1" ht="19.5" customHeight="1">
      <c r="A362" s="238" t="s">
        <v>445</v>
      </c>
      <c r="B362" s="239"/>
      <c r="C362" s="239"/>
      <c r="D362" s="239"/>
      <c r="E362" s="239"/>
      <c r="F362" s="239"/>
      <c r="G362" s="239"/>
      <c r="H362" s="240"/>
      <c r="I362" s="558" t="str">
        <f t="shared" si="42"/>
        <v/>
      </c>
      <c r="J362" s="214"/>
      <c r="K362" s="214"/>
      <c r="L362" s="214"/>
    </row>
    <row r="363" spans="1:18" s="40" customFormat="1" ht="19.5" customHeight="1">
      <c r="A363" s="38" t="s">
        <v>439</v>
      </c>
      <c r="B363" s="175"/>
      <c r="C363" s="175"/>
      <c r="D363" s="175"/>
      <c r="E363" s="175"/>
      <c r="F363" s="175"/>
      <c r="G363" s="175"/>
      <c r="H363" s="176"/>
      <c r="I363" s="563" t="s">
        <v>2963</v>
      </c>
      <c r="J363" s="214"/>
      <c r="K363" s="214"/>
      <c r="L363" s="214"/>
    </row>
    <row r="364" spans="1:18" s="40" customFormat="1" ht="19.5" customHeight="1" thickBot="1">
      <c r="A364" s="38" t="s">
        <v>446</v>
      </c>
      <c r="B364" s="31"/>
      <c r="C364" s="31"/>
      <c r="D364" s="31"/>
      <c r="E364" s="31"/>
      <c r="F364" s="31"/>
      <c r="G364" s="31"/>
      <c r="H364" s="35"/>
      <c r="I364" s="558" t="str">
        <f t="shared" ref="I364:I375" si="43">IF(J364="","",IF(J364="SYSTEM PRICE","",IF(B364=J364,"-","check")))</f>
        <v/>
      </c>
      <c r="J364" s="214"/>
      <c r="K364" s="214"/>
      <c r="L364" s="214"/>
    </row>
    <row r="365" spans="1:18" s="40" customFormat="1" ht="19.5" customHeight="1">
      <c r="A365" s="1199"/>
      <c r="B365" s="1200"/>
      <c r="C365" s="1200"/>
      <c r="D365" s="1200"/>
      <c r="E365" s="1200"/>
      <c r="F365" s="1200"/>
      <c r="G365" s="1200"/>
      <c r="H365" s="1201"/>
      <c r="I365" s="558" t="str">
        <f t="shared" si="43"/>
        <v/>
      </c>
      <c r="J365" s="214"/>
      <c r="K365" s="214"/>
      <c r="L365" s="214"/>
    </row>
    <row r="366" spans="1:18" s="40" customFormat="1" ht="19.5" customHeight="1">
      <c r="A366" s="64" t="s">
        <v>81</v>
      </c>
      <c r="B366" s="1072" t="s">
        <v>2</v>
      </c>
      <c r="C366" s="1198" t="s">
        <v>77</v>
      </c>
      <c r="D366" s="1198"/>
      <c r="E366" s="24" t="s">
        <v>3</v>
      </c>
      <c r="F366" s="24" t="s">
        <v>4</v>
      </c>
      <c r="G366" s="24" t="s">
        <v>5</v>
      </c>
      <c r="H366" s="65" t="s">
        <v>6</v>
      </c>
      <c r="I366" s="558" t="str">
        <f t="shared" si="43"/>
        <v/>
      </c>
      <c r="J366" s="572" t="s">
        <v>2811</v>
      </c>
      <c r="K366" s="214" t="s">
        <v>2771</v>
      </c>
      <c r="L366" s="214" t="s">
        <v>2772</v>
      </c>
      <c r="M366" s="72" t="s">
        <v>2652</v>
      </c>
      <c r="N366" s="72" t="s">
        <v>2740</v>
      </c>
      <c r="O366" s="72" t="s">
        <v>2741</v>
      </c>
      <c r="P366" s="72" t="s">
        <v>2742</v>
      </c>
      <c r="Q366" s="72" t="s">
        <v>2719</v>
      </c>
      <c r="R366" s="556"/>
    </row>
    <row r="367" spans="1:18" s="28" customFormat="1" ht="19.5" customHeight="1">
      <c r="A367" s="187" t="s">
        <v>3985</v>
      </c>
      <c r="B367" s="1154" t="s">
        <v>4253</v>
      </c>
      <c r="C367" s="1202">
        <v>0</v>
      </c>
      <c r="D367" s="1203"/>
      <c r="E367" s="920" t="s">
        <v>2341</v>
      </c>
      <c r="F367" s="302" t="s">
        <v>3025</v>
      </c>
      <c r="G367" s="182" t="s">
        <v>8</v>
      </c>
      <c r="H367" s="222" t="s">
        <v>429</v>
      </c>
      <c r="I367" s="558" t="e">
        <f t="shared" si="43"/>
        <v>#DIV/0!</v>
      </c>
      <c r="J367" s="214" t="e">
        <f t="shared" ref="J367:J375" si="44">"USD "&amp;IF(K367&lt;0,"( "&amp;-K367&amp;" )",K367)&amp;" / "&amp;IF(L367&lt;0,"( "&amp;-L367&amp;" )",L367)</f>
        <v>#DIV/0!</v>
      </c>
      <c r="K367" s="214" t="e">
        <f>LOOKUP(1,0/($M367&amp;$N367&amp;$O367&amp;$P367&amp;$Q367=全球运价!$B$7:$B$7&amp;全球运价!$C$7:$C$7&amp;全球运价!$S$7:$S$7&amp;全球运价!$L$7:$L$7&amp;全球运价!$P$7:$P$7),全球运价!D$7:D$7)</f>
        <v>#DIV/0!</v>
      </c>
      <c r="L367" s="214" t="e">
        <f>LOOKUP(1,0/($M367&amp;$N367&amp;$O367&amp;$P367&amp;$Q367=全球运价!$B$7:$B$7&amp;全球运价!$C$7:$C$7&amp;全球运价!$S$7:$S$7&amp;全球运价!$L$7:$L$7&amp;全球运价!$P$7:$P$7),全球运价!E$7:E$7)</f>
        <v>#DIV/0!</v>
      </c>
      <c r="M367" s="40" t="s">
        <v>2698</v>
      </c>
      <c r="N367" s="40" t="s">
        <v>562</v>
      </c>
      <c r="O367" s="40" t="s">
        <v>2678</v>
      </c>
      <c r="P367" s="40" t="s">
        <v>2677</v>
      </c>
      <c r="Q367" s="40" t="s">
        <v>2733</v>
      </c>
    </row>
    <row r="368" spans="1:18" s="61" customFormat="1" ht="19.5" customHeight="1">
      <c r="A368" s="187" t="s">
        <v>3340</v>
      </c>
      <c r="B368" s="1154" t="s">
        <v>4254</v>
      </c>
      <c r="C368" s="1202"/>
      <c r="D368" s="1203"/>
      <c r="E368" s="920" t="s">
        <v>3767</v>
      </c>
      <c r="F368" s="302" t="s">
        <v>3768</v>
      </c>
      <c r="G368" s="182" t="s">
        <v>8</v>
      </c>
      <c r="H368" s="196">
        <v>35</v>
      </c>
      <c r="I368" s="558" t="e">
        <f t="shared" si="43"/>
        <v>#DIV/0!</v>
      </c>
      <c r="J368" s="214" t="e">
        <f t="shared" ref="J368" si="45">"USD "&amp;IF(K368&lt;0,"( "&amp;-K368&amp;" )",K368)&amp;" / "&amp;IF(L368&lt;0,"( "&amp;-L368&amp;" )",L368)</f>
        <v>#DIV/0!</v>
      </c>
      <c r="K368" s="214" t="e">
        <f>LOOKUP(1,0/($M368&amp;$N368&amp;$O368&amp;$P368&amp;$Q368=全球运价!$B$7:$B$7&amp;全球运价!$C$7:$C$7&amp;全球运价!$S$7:$S$7&amp;全球运价!$L$7:$L$7&amp;全球运价!$P$7:$P$7),全球运价!D$7:D$7)</f>
        <v>#DIV/0!</v>
      </c>
      <c r="L368" s="214" t="e">
        <f>LOOKUP(1,0/($M368&amp;$N368&amp;$O368&amp;$P368&amp;$Q368=全球运价!$B$7:$B$7&amp;全球运价!$C$7:$C$7&amp;全球运价!$S$7:$S$7&amp;全球运价!$L$7:$L$7&amp;全球运价!$P$7:$P$7),全球运价!E$7:E$7)</f>
        <v>#DIV/0!</v>
      </c>
      <c r="M368" s="40" t="s">
        <v>3339</v>
      </c>
      <c r="N368" s="40" t="s">
        <v>3339</v>
      </c>
      <c r="O368" s="40" t="s">
        <v>2675</v>
      </c>
      <c r="P368" s="40" t="s">
        <v>2664</v>
      </c>
      <c r="Q368" s="40" t="s">
        <v>2877</v>
      </c>
    </row>
    <row r="369" spans="1:18" s="28" customFormat="1" ht="19.5" customHeight="1">
      <c r="A369" s="187" t="s">
        <v>3984</v>
      </c>
      <c r="B369" s="1154" t="s">
        <v>4253</v>
      </c>
      <c r="C369" s="1202">
        <v>0</v>
      </c>
      <c r="D369" s="1203"/>
      <c r="E369" s="920" t="s">
        <v>2341</v>
      </c>
      <c r="F369" s="302" t="s">
        <v>3025</v>
      </c>
      <c r="G369" s="695" t="s">
        <v>82</v>
      </c>
      <c r="H369" s="196">
        <v>35</v>
      </c>
      <c r="I369" s="558" t="e">
        <f t="shared" si="43"/>
        <v>#DIV/0!</v>
      </c>
      <c r="J369" s="214" t="e">
        <f t="shared" si="44"/>
        <v>#DIV/0!</v>
      </c>
      <c r="K369" s="214" t="e">
        <f>LOOKUP(1,0/($M369&amp;$N369&amp;$O369&amp;$P369&amp;$Q369=全球运价!$B$7:$B$7&amp;全球运价!$C$7:$C$7&amp;全球运价!$S$7:$S$7&amp;全球运价!$L$7:$L$7&amp;全球运价!$P$7:$P$7),全球运价!D$7:D$7)</f>
        <v>#DIV/0!</v>
      </c>
      <c r="L369" s="214" t="e">
        <f>LOOKUP(1,0/($M369&amp;$N369&amp;$O369&amp;$P369&amp;$Q369=全球运价!$B$7:$B$7&amp;全球运价!$C$7:$C$7&amp;全球运价!$S$7:$S$7&amp;全球运价!$L$7:$L$7&amp;全球运价!$P$7:$P$7),全球运价!E$7:E$7)</f>
        <v>#DIV/0!</v>
      </c>
      <c r="M369" s="40" t="s">
        <v>2804</v>
      </c>
      <c r="N369" s="40" t="s">
        <v>562</v>
      </c>
      <c r="O369" s="40" t="s">
        <v>2678</v>
      </c>
      <c r="P369" s="40" t="s">
        <v>2677</v>
      </c>
      <c r="Q369" s="40" t="s">
        <v>2733</v>
      </c>
    </row>
    <row r="370" spans="1:18" s="28" customFormat="1" ht="19.5" customHeight="1">
      <c r="A370" s="187" t="s">
        <v>4088</v>
      </c>
      <c r="B370" s="1154" t="s">
        <v>4255</v>
      </c>
      <c r="C370" s="1202">
        <v>0</v>
      </c>
      <c r="D370" s="1203"/>
      <c r="E370" s="920" t="s">
        <v>2341</v>
      </c>
      <c r="F370" s="302" t="s">
        <v>3026</v>
      </c>
      <c r="G370" s="695" t="s">
        <v>82</v>
      </c>
      <c r="H370" s="196">
        <v>35</v>
      </c>
      <c r="I370" s="558" t="e">
        <f t="shared" si="43"/>
        <v>#DIV/0!</v>
      </c>
      <c r="J370" s="214" t="e">
        <f t="shared" si="44"/>
        <v>#DIV/0!</v>
      </c>
      <c r="K370" s="214" t="e">
        <f>LOOKUP(1,0/($M370&amp;$N370&amp;$O370&amp;$P370&amp;$Q370=全球运价!$B$7:$B$7&amp;全球运价!$C$7:$C$7&amp;全球运价!$S$7:$S$7&amp;全球运价!$L$7:$L$7&amp;全球运价!$P$7:$P$7),全球运价!D$7:D$7)</f>
        <v>#DIV/0!</v>
      </c>
      <c r="L370" s="214" t="e">
        <f>LOOKUP(1,0/($M370&amp;$N370&amp;$O370&amp;$P370&amp;$Q370=全球运价!$B$7:$B$7&amp;全球运价!$C$7:$C$7&amp;全球运价!$S$7:$S$7&amp;全球运价!$L$7:$L$7&amp;全球运价!$P$7:$P$7),全球运价!E$7:E$7)</f>
        <v>#DIV/0!</v>
      </c>
      <c r="M370" s="40" t="s">
        <v>2685</v>
      </c>
      <c r="N370" s="40" t="s">
        <v>562</v>
      </c>
      <c r="O370" s="40" t="s">
        <v>2678</v>
      </c>
      <c r="P370" s="40" t="s">
        <v>2677</v>
      </c>
      <c r="Q370" s="40" t="s">
        <v>2734</v>
      </c>
    </row>
    <row r="371" spans="1:18" s="28" customFormat="1" ht="19.5" customHeight="1">
      <c r="A371" s="187" t="s">
        <v>3983</v>
      </c>
      <c r="B371" s="1154" t="s">
        <v>4256</v>
      </c>
      <c r="C371" s="1202">
        <v>0</v>
      </c>
      <c r="D371" s="1203"/>
      <c r="E371" s="920" t="s">
        <v>2341</v>
      </c>
      <c r="F371" s="302" t="s">
        <v>3025</v>
      </c>
      <c r="G371" s="695" t="s">
        <v>82</v>
      </c>
      <c r="H371" s="196">
        <v>35</v>
      </c>
      <c r="I371" s="558" t="e">
        <f t="shared" si="43"/>
        <v>#DIV/0!</v>
      </c>
      <c r="J371" s="214" t="e">
        <f t="shared" si="44"/>
        <v>#DIV/0!</v>
      </c>
      <c r="K371" s="214" t="e">
        <f>LOOKUP(1,0/($M371&amp;$N371&amp;$O371&amp;$P371&amp;$Q371=全球运价!$B$7:$B$7&amp;全球运价!$C$7:$C$7&amp;全球运价!$S$7:$S$7&amp;全球运价!$L$7:$L$7&amp;全球运价!$P$7:$P$7),全球运价!D$7:D$7)</f>
        <v>#DIV/0!</v>
      </c>
      <c r="L371" s="214" t="e">
        <f>LOOKUP(1,0/($M371&amp;$N371&amp;$O371&amp;$P371&amp;$Q371=全球运价!$B$7:$B$7&amp;全球运价!$C$7:$C$7&amp;全球运价!$S$7:$S$7&amp;全球运价!$L$7:$L$7&amp;全球运价!$P$7:$P$7),全球运价!E$7:E$7)</f>
        <v>#DIV/0!</v>
      </c>
      <c r="M371" s="40" t="s">
        <v>2686</v>
      </c>
      <c r="N371" s="40" t="s">
        <v>562</v>
      </c>
      <c r="O371" s="40" t="s">
        <v>2678</v>
      </c>
      <c r="P371" s="40" t="s">
        <v>2677</v>
      </c>
      <c r="Q371" s="40" t="s">
        <v>2734</v>
      </c>
    </row>
    <row r="372" spans="1:18" s="28" customFormat="1" ht="19.5" customHeight="1">
      <c r="A372" s="187" t="s">
        <v>3982</v>
      </c>
      <c r="B372" s="1154" t="s">
        <v>4257</v>
      </c>
      <c r="C372" s="1202">
        <v>0</v>
      </c>
      <c r="D372" s="1203"/>
      <c r="E372" s="920" t="s">
        <v>2341</v>
      </c>
      <c r="F372" s="302" t="s">
        <v>3025</v>
      </c>
      <c r="G372" s="695" t="s">
        <v>82</v>
      </c>
      <c r="H372" s="196">
        <v>40</v>
      </c>
      <c r="I372" s="558" t="e">
        <f t="shared" si="43"/>
        <v>#DIV/0!</v>
      </c>
      <c r="J372" s="214" t="e">
        <f t="shared" si="44"/>
        <v>#DIV/0!</v>
      </c>
      <c r="K372" s="214" t="e">
        <f>LOOKUP(1,0/($M372&amp;$N372&amp;$O372&amp;$P372&amp;$Q372=全球运价!$B$7:$B$7&amp;全球运价!$C$7:$C$7&amp;全球运价!$S$7:$S$7&amp;全球运价!$L$7:$L$7&amp;全球运价!$P$7:$P$7),全球运价!D$7:D$7)</f>
        <v>#DIV/0!</v>
      </c>
      <c r="L372" s="214" t="e">
        <f>LOOKUP(1,0/($M372&amp;$N372&amp;$O372&amp;$P372&amp;$Q372=全球运价!$B$7:$B$7&amp;全球运价!$C$7:$C$7&amp;全球运价!$S$7:$S$7&amp;全球运价!$L$7:$L$7&amp;全球运价!$P$7:$P$7),全球运价!E$7:E$7)</f>
        <v>#DIV/0!</v>
      </c>
      <c r="M372" s="40" t="s">
        <v>2697</v>
      </c>
      <c r="N372" s="40" t="s">
        <v>562</v>
      </c>
      <c r="O372" s="40" t="s">
        <v>2678</v>
      </c>
      <c r="P372" s="40" t="s">
        <v>2677</v>
      </c>
      <c r="Q372" s="40" t="s">
        <v>2734</v>
      </c>
    </row>
    <row r="373" spans="1:18" s="40" customFormat="1" ht="19.5" customHeight="1">
      <c r="A373" s="187" t="s">
        <v>3981</v>
      </c>
      <c r="B373" s="1154" t="s">
        <v>4258</v>
      </c>
      <c r="C373" s="1202">
        <v>0</v>
      </c>
      <c r="D373" s="1203"/>
      <c r="E373" s="920" t="s">
        <v>2341</v>
      </c>
      <c r="F373" s="302" t="s">
        <v>3026</v>
      </c>
      <c r="G373" s="695" t="s">
        <v>82</v>
      </c>
      <c r="H373" s="196">
        <v>40</v>
      </c>
      <c r="I373" s="558" t="e">
        <f t="shared" si="43"/>
        <v>#DIV/0!</v>
      </c>
      <c r="J373" s="214" t="e">
        <f t="shared" si="44"/>
        <v>#DIV/0!</v>
      </c>
      <c r="K373" s="214" t="e">
        <f>LOOKUP(1,0/($M373&amp;$N373&amp;$O373&amp;$P373&amp;$Q373=全球运价!$B$7:$B$7&amp;全球运价!$C$7:$C$7&amp;全球运价!$S$7:$S$7&amp;全球运价!$L$7:$L$7&amp;全球运价!$P$7:$P$7),全球运价!D$7:D$7)</f>
        <v>#DIV/0!</v>
      </c>
      <c r="L373" s="214" t="e">
        <f>LOOKUP(1,0/($M373&amp;$N373&amp;$O373&amp;$P373&amp;$Q373=全球运价!$B$7:$B$7&amp;全球运价!$C$7:$C$7&amp;全球运价!$S$7:$S$7&amp;全球运价!$L$7:$L$7&amp;全球运价!$P$7:$P$7),全球运价!E$7:E$7)</f>
        <v>#DIV/0!</v>
      </c>
      <c r="M373" s="40" t="s">
        <v>2687</v>
      </c>
      <c r="N373" s="40" t="s">
        <v>562</v>
      </c>
      <c r="O373" s="40" t="s">
        <v>2678</v>
      </c>
      <c r="P373" s="40" t="s">
        <v>2677</v>
      </c>
      <c r="Q373" s="40" t="s">
        <v>2733</v>
      </c>
    </row>
    <row r="374" spans="1:18" s="40" customFormat="1" ht="19.5" customHeight="1">
      <c r="A374" s="187" t="s">
        <v>3980</v>
      </c>
      <c r="B374" s="1154" t="s">
        <v>4259</v>
      </c>
      <c r="C374" s="1202">
        <v>0</v>
      </c>
      <c r="D374" s="1203"/>
      <c r="E374" s="920" t="s">
        <v>2341</v>
      </c>
      <c r="F374" s="302" t="s">
        <v>3027</v>
      </c>
      <c r="G374" s="695" t="s">
        <v>82</v>
      </c>
      <c r="H374" s="196">
        <v>35</v>
      </c>
      <c r="I374" s="558" t="e">
        <f t="shared" si="43"/>
        <v>#DIV/0!</v>
      </c>
      <c r="J374" s="214" t="e">
        <f t="shared" si="44"/>
        <v>#DIV/0!</v>
      </c>
      <c r="K374" s="214" t="e">
        <f>LOOKUP(1,0/($M374&amp;$N374&amp;$O374&amp;$P374&amp;$Q374=全球运价!$B$7:$B$7&amp;全球运价!$C$7:$C$7&amp;全球运价!$S$7:$S$7&amp;全球运价!$L$7:$L$7&amp;全球运价!$P$7:$P$7),全球运价!D$7:D$7)</f>
        <v>#DIV/0!</v>
      </c>
      <c r="L374" s="214" t="e">
        <f>LOOKUP(1,0/($M374&amp;$N374&amp;$O374&amp;$P374&amp;$Q374=全球运价!$B$7:$B$7&amp;全球运价!$C$7:$C$7&amp;全球运价!$S$7:$S$7&amp;全球运价!$L$7:$L$7&amp;全球运价!$P$7:$P$7),全球运价!E$7:E$7)</f>
        <v>#DIV/0!</v>
      </c>
      <c r="M374" s="40" t="s">
        <v>2688</v>
      </c>
      <c r="N374" s="40" t="s">
        <v>562</v>
      </c>
      <c r="O374" s="40" t="s">
        <v>2678</v>
      </c>
      <c r="P374" s="40" t="s">
        <v>2677</v>
      </c>
      <c r="Q374" s="40" t="s">
        <v>2734</v>
      </c>
    </row>
    <row r="375" spans="1:18" s="40" customFormat="1" ht="19.5" customHeight="1">
      <c r="A375" s="187" t="s">
        <v>3979</v>
      </c>
      <c r="B375" s="1154" t="s">
        <v>4259</v>
      </c>
      <c r="C375" s="1202">
        <v>0</v>
      </c>
      <c r="D375" s="1203"/>
      <c r="E375" s="920" t="s">
        <v>2341</v>
      </c>
      <c r="F375" s="302" t="s">
        <v>3025</v>
      </c>
      <c r="G375" s="695" t="s">
        <v>82</v>
      </c>
      <c r="H375" s="196">
        <v>35</v>
      </c>
      <c r="I375" s="558" t="e">
        <f t="shared" si="43"/>
        <v>#DIV/0!</v>
      </c>
      <c r="J375" s="214" t="e">
        <f t="shared" si="44"/>
        <v>#DIV/0!</v>
      </c>
      <c r="K375" s="214" t="e">
        <f>LOOKUP(1,0/($M375&amp;$N375&amp;$O375&amp;$P375&amp;$Q375=全球运价!$B$7:$B$7&amp;全球运价!$C$7:$C$7&amp;全球运价!$S$7:$S$7&amp;全球运价!$L$7:$L$7&amp;全球运价!$P$7:$P$7),全球运价!D$7:D$7)</f>
        <v>#DIV/0!</v>
      </c>
      <c r="L375" s="214" t="e">
        <f>LOOKUP(1,0/($M375&amp;$N375&amp;$O375&amp;$P375&amp;$Q375=全球运价!$B$7:$B$7&amp;全球运价!$C$7:$C$7&amp;全球运价!$S$7:$S$7&amp;全球运价!$L$7:$L$7&amp;全球运价!$P$7:$P$7),全球运价!E$7:E$7)</f>
        <v>#DIV/0!</v>
      </c>
      <c r="M375" s="40" t="s">
        <v>2689</v>
      </c>
      <c r="N375" s="40" t="s">
        <v>562</v>
      </c>
      <c r="O375" s="40" t="s">
        <v>2678</v>
      </c>
      <c r="P375" s="40" t="s">
        <v>2677</v>
      </c>
      <c r="Q375" s="40" t="s">
        <v>2734</v>
      </c>
    </row>
    <row r="376" spans="1:18" s="40" customFormat="1" ht="19.5" customHeight="1">
      <c r="A376" s="1206"/>
      <c r="B376" s="1207"/>
      <c r="C376" s="1207"/>
      <c r="D376" s="1207"/>
      <c r="E376" s="1207"/>
      <c r="F376" s="1207"/>
      <c r="G376" s="1207"/>
      <c r="H376" s="1208"/>
      <c r="I376" s="563" t="s">
        <v>2964</v>
      </c>
      <c r="J376" s="214"/>
      <c r="K376" s="214"/>
      <c r="L376" s="214"/>
    </row>
    <row r="377" spans="1:18" s="28" customFormat="1" ht="19.5" customHeight="1">
      <c r="A377" s="1210" t="s">
        <v>477</v>
      </c>
      <c r="B377" s="1211"/>
      <c r="C377" s="1211"/>
      <c r="D377" s="1211"/>
      <c r="E377" s="1211"/>
      <c r="F377" s="1211"/>
      <c r="G377" s="1211"/>
      <c r="H377" s="1212"/>
      <c r="I377" s="558" t="str">
        <f t="shared" ref="I377:I387" si="46">IF(J377="","",IF(J377="SYSTEM PRICE","",IF(B377=J377,"-","check")))</f>
        <v/>
      </c>
      <c r="J377" s="214"/>
      <c r="K377" s="214"/>
      <c r="L377" s="214"/>
      <c r="N377" s="40"/>
      <c r="O377" s="40"/>
      <c r="Q377" s="40"/>
    </row>
    <row r="378" spans="1:18" s="40" customFormat="1" ht="19.5" customHeight="1">
      <c r="A378" s="38" t="s">
        <v>426</v>
      </c>
      <c r="B378" s="49"/>
      <c r="C378" s="49"/>
      <c r="D378" s="49"/>
      <c r="E378" s="49"/>
      <c r="F378" s="49"/>
      <c r="G378" s="49"/>
      <c r="H378" s="306"/>
      <c r="I378" s="558" t="str">
        <f t="shared" si="46"/>
        <v/>
      </c>
      <c r="J378" s="214"/>
      <c r="K378" s="214"/>
      <c r="L378" s="214"/>
    </row>
    <row r="379" spans="1:18" s="40" customFormat="1" ht="19.5" customHeight="1">
      <c r="A379" s="38" t="s">
        <v>2395</v>
      </c>
      <c r="B379" s="49"/>
      <c r="C379" s="49"/>
      <c r="D379" s="49"/>
      <c r="E379" s="49"/>
      <c r="F379" s="49"/>
      <c r="G379" s="49"/>
      <c r="H379" s="306"/>
      <c r="I379" s="558" t="str">
        <f t="shared" si="46"/>
        <v/>
      </c>
      <c r="J379" s="214"/>
      <c r="K379" s="214"/>
      <c r="L379" s="214"/>
    </row>
    <row r="380" spans="1:18" s="40" customFormat="1" ht="19.5" customHeight="1" thickBot="1">
      <c r="A380" s="333" t="s">
        <v>3366</v>
      </c>
      <c r="B380" s="36"/>
      <c r="C380" s="36"/>
      <c r="D380" s="36"/>
      <c r="E380" s="36"/>
      <c r="F380" s="36"/>
      <c r="G380" s="36"/>
      <c r="H380" s="306"/>
      <c r="I380" s="558" t="str">
        <f t="shared" si="46"/>
        <v/>
      </c>
      <c r="J380" s="214"/>
      <c r="K380" s="214"/>
      <c r="L380" s="214"/>
    </row>
    <row r="381" spans="1:18" s="40" customFormat="1" ht="19.5" customHeight="1">
      <c r="A381" s="1199"/>
      <c r="B381" s="1200"/>
      <c r="C381" s="1200"/>
      <c r="D381" s="1200"/>
      <c r="E381" s="1200"/>
      <c r="F381" s="1200"/>
      <c r="G381" s="1200"/>
      <c r="H381" s="1201"/>
      <c r="I381" s="558" t="str">
        <f t="shared" si="46"/>
        <v/>
      </c>
      <c r="J381" s="214"/>
      <c r="K381" s="214"/>
      <c r="L381" s="214"/>
    </row>
    <row r="382" spans="1:18" s="40" customFormat="1" ht="19.5" customHeight="1">
      <c r="A382" s="64" t="s">
        <v>76</v>
      </c>
      <c r="B382" s="229" t="s">
        <v>2</v>
      </c>
      <c r="C382" s="1198" t="s">
        <v>77</v>
      </c>
      <c r="D382" s="1198"/>
      <c r="E382" s="24" t="s">
        <v>3</v>
      </c>
      <c r="F382" s="24" t="s">
        <v>4</v>
      </c>
      <c r="G382" s="24" t="s">
        <v>5</v>
      </c>
      <c r="H382" s="65" t="s">
        <v>6</v>
      </c>
      <c r="I382" s="558" t="str">
        <f t="shared" si="46"/>
        <v/>
      </c>
      <c r="J382" s="572" t="s">
        <v>2811</v>
      </c>
      <c r="K382" s="214" t="s">
        <v>2771</v>
      </c>
      <c r="L382" s="214" t="s">
        <v>2772</v>
      </c>
      <c r="M382" s="72" t="s">
        <v>2652</v>
      </c>
      <c r="N382" s="72" t="s">
        <v>2740</v>
      </c>
      <c r="O382" s="72" t="s">
        <v>2741</v>
      </c>
      <c r="P382" s="72" t="s">
        <v>2742</v>
      </c>
      <c r="Q382" s="72" t="s">
        <v>2719</v>
      </c>
      <c r="R382" s="556"/>
    </row>
    <row r="383" spans="1:18" s="40" customFormat="1" ht="19.5" customHeight="1">
      <c r="A383" s="161" t="s">
        <v>2384</v>
      </c>
      <c r="B383" s="1154" t="s">
        <v>4260</v>
      </c>
      <c r="C383" s="1196">
        <v>0</v>
      </c>
      <c r="D383" s="1197"/>
      <c r="E383" s="920" t="s">
        <v>3108</v>
      </c>
      <c r="F383" s="1009" t="s">
        <v>3794</v>
      </c>
      <c r="G383" s="162" t="s">
        <v>8</v>
      </c>
      <c r="H383" s="164">
        <v>35</v>
      </c>
      <c r="I383" s="558" t="e">
        <f t="shared" si="46"/>
        <v>#DIV/0!</v>
      </c>
      <c r="J383" s="214" t="e">
        <f t="shared" ref="J383:J387" si="47">"USD "&amp;IF(K383&lt;0,"( "&amp;-K383&amp;" )",K383)&amp;" / "&amp;IF(L383&lt;0,"( "&amp;-L383&amp;" )",L383)</f>
        <v>#DIV/0!</v>
      </c>
      <c r="K383" s="214" t="e">
        <f>LOOKUP(1,0/($M383&amp;$N383&amp;$O383&amp;$P383&amp;$Q383=全球运价!$B$7:$B$7&amp;全球运价!$C$7:$C$7&amp;全球运价!$S$7:$S$7&amp;全球运价!$L$7:$L$7&amp;全球运价!$P$7:$P$7),全球运价!D$7:D$7)</f>
        <v>#DIV/0!</v>
      </c>
      <c r="L383" s="214" t="e">
        <f>LOOKUP(1,0/($M383&amp;$N383&amp;$O383&amp;$P383&amp;$Q383=全球运价!$B$7:$B$7&amp;全球运价!$C$7:$C$7&amp;全球运价!$S$7:$S$7&amp;全球运价!$L$7:$L$7&amp;全球运价!$P$7:$P$7),全球运价!E$7:E$7)</f>
        <v>#DIV/0!</v>
      </c>
      <c r="M383" s="40" t="s">
        <v>577</v>
      </c>
      <c r="N383" s="40" t="s">
        <v>577</v>
      </c>
      <c r="O383" s="40" t="s">
        <v>2678</v>
      </c>
      <c r="P383" s="40" t="s">
        <v>2677</v>
      </c>
      <c r="Q383" s="40" t="s">
        <v>2734</v>
      </c>
    </row>
    <row r="384" spans="1:18" s="40" customFormat="1" ht="19.5" customHeight="1">
      <c r="A384" s="161" t="s">
        <v>2577</v>
      </c>
      <c r="B384" s="1154" t="s">
        <v>4261</v>
      </c>
      <c r="C384" s="1196"/>
      <c r="D384" s="1197"/>
      <c r="E384" s="920" t="s">
        <v>3209</v>
      </c>
      <c r="F384" s="331" t="s">
        <v>2949</v>
      </c>
      <c r="G384" s="162" t="s">
        <v>2110</v>
      </c>
      <c r="H384" s="164" t="s">
        <v>1044</v>
      </c>
      <c r="I384" s="558" t="e">
        <f t="shared" si="46"/>
        <v>#DIV/0!</v>
      </c>
      <c r="J384" s="214" t="e">
        <f t="shared" si="47"/>
        <v>#DIV/0!</v>
      </c>
      <c r="K384" s="214" t="e">
        <f>LOOKUP(1,0/($M384&amp;$N384&amp;$O384&amp;$P384&amp;$Q384=全球运价!$B$7:$B$7&amp;全球运价!$C$7:$C$7&amp;全球运价!$S$7:$S$7&amp;全球运价!$L$7:$L$7&amp;全球运价!$P$7:$P$7),全球运价!D$7:D$7)</f>
        <v>#DIV/0!</v>
      </c>
      <c r="L384" s="214" t="e">
        <f>LOOKUP(1,0/($M384&amp;$N384&amp;$O384&amp;$P384&amp;$Q384=全球运价!$B$7:$B$7&amp;全球运价!$C$7:$C$7&amp;全球运价!$S$7:$S$7&amp;全球运价!$L$7:$L$7&amp;全球运价!$P$7:$P$7),全球运价!E$7:E$7)</f>
        <v>#DIV/0!</v>
      </c>
      <c r="M384" s="40" t="s">
        <v>1405</v>
      </c>
      <c r="N384" s="40" t="s">
        <v>577</v>
      </c>
      <c r="O384" s="40" t="s">
        <v>2678</v>
      </c>
      <c r="P384" s="40" t="s">
        <v>2677</v>
      </c>
      <c r="Q384" s="40" t="s">
        <v>2734</v>
      </c>
    </row>
    <row r="385" spans="1:18" s="40" customFormat="1" ht="19.5" customHeight="1">
      <c r="A385" s="171" t="s">
        <v>2405</v>
      </c>
      <c r="B385" s="1154" t="s">
        <v>4262</v>
      </c>
      <c r="C385" s="1196">
        <v>0</v>
      </c>
      <c r="D385" s="1197"/>
      <c r="E385" s="920" t="s">
        <v>55</v>
      </c>
      <c r="F385" s="331" t="s">
        <v>3361</v>
      </c>
      <c r="G385" s="162" t="s">
        <v>8</v>
      </c>
      <c r="H385" s="163" t="s">
        <v>2950</v>
      </c>
      <c r="I385" s="558" t="e">
        <f t="shared" si="46"/>
        <v>#DIV/0!</v>
      </c>
      <c r="J385" s="214" t="e">
        <f t="shared" si="47"/>
        <v>#DIV/0!</v>
      </c>
      <c r="K385" s="214" t="e">
        <f>LOOKUP(1,0/($M385&amp;$N385&amp;$O385&amp;$P385&amp;$Q385=全球运价!$B$7:$B$7&amp;全球运价!$C$7:$C$7&amp;全球运价!$S$7:$S$7&amp;全球运价!$L$7:$L$7&amp;全球运价!$P$7:$P$7),全球运价!D$7:D$7)</f>
        <v>#DIV/0!</v>
      </c>
      <c r="L385" s="214" t="e">
        <f>LOOKUP(1,0/($M385&amp;$N385&amp;$O385&amp;$P385&amp;$Q385=全球运价!$B$7:$B$7&amp;全球运价!$C$7:$C$7&amp;全球运价!$S$7:$S$7&amp;全球运价!$L$7:$L$7&amp;全球运价!$P$7:$P$7),全球运价!E$7:E$7)</f>
        <v>#DIV/0!</v>
      </c>
      <c r="M385" s="40" t="s">
        <v>2690</v>
      </c>
      <c r="N385" s="40" t="s">
        <v>571</v>
      </c>
      <c r="O385" s="40" t="s">
        <v>2678</v>
      </c>
      <c r="P385" s="40" t="s">
        <v>2677</v>
      </c>
      <c r="Q385" s="40" t="s">
        <v>2734</v>
      </c>
    </row>
    <row r="386" spans="1:18" s="40" customFormat="1" ht="19.5" customHeight="1">
      <c r="A386" s="171" t="s">
        <v>3217</v>
      </c>
      <c r="B386" s="1154" t="s">
        <v>4263</v>
      </c>
      <c r="C386" s="1196">
        <v>0</v>
      </c>
      <c r="D386" s="1197"/>
      <c r="E386" s="920" t="s">
        <v>2434</v>
      </c>
      <c r="F386" s="987" t="s">
        <v>3033</v>
      </c>
      <c r="G386" s="162" t="s">
        <v>2330</v>
      </c>
      <c r="H386" s="163" t="s">
        <v>2331</v>
      </c>
      <c r="I386" s="558" t="e">
        <f t="shared" si="46"/>
        <v>#DIV/0!</v>
      </c>
      <c r="J386" s="214" t="e">
        <f t="shared" si="47"/>
        <v>#DIV/0!</v>
      </c>
      <c r="K386" s="214" t="e">
        <f>LOOKUP(1,0/($M386&amp;$N386&amp;$O386&amp;$P386&amp;$Q386=全球运价!$B$7:$B$7&amp;全球运价!$C$7:$C$7&amp;全球运价!$S$7:$S$7&amp;全球运价!$L$7:$L$7&amp;全球运价!$P$7:$P$7),全球运价!D$7:D$7)</f>
        <v>#DIV/0!</v>
      </c>
      <c r="L386" s="214" t="e">
        <f>LOOKUP(1,0/($M386&amp;$N386&amp;$O386&amp;$P386&amp;$Q386=全球运价!$B$7:$B$7&amp;全球运价!$C$7:$C$7&amp;全球运价!$S$7:$S$7&amp;全球运价!$L$7:$L$7&amp;全球运价!$P$7:$P$7),全球运价!E$7:E$7)</f>
        <v>#DIV/0!</v>
      </c>
      <c r="M386" s="40" t="s">
        <v>1479</v>
      </c>
      <c r="N386" s="40" t="s">
        <v>571</v>
      </c>
      <c r="O386" s="40" t="s">
        <v>2678</v>
      </c>
      <c r="P386" s="40" t="s">
        <v>2677</v>
      </c>
      <c r="Q386" s="40" t="s">
        <v>2734</v>
      </c>
    </row>
    <row r="387" spans="1:18" s="40" customFormat="1" ht="19.5" customHeight="1">
      <c r="A387" s="171" t="s">
        <v>3978</v>
      </c>
      <c r="B387" s="1154" t="s">
        <v>4264</v>
      </c>
      <c r="C387" s="1196">
        <v>0</v>
      </c>
      <c r="D387" s="1197"/>
      <c r="E387" s="1157" t="s">
        <v>4149</v>
      </c>
      <c r="F387" s="987" t="s">
        <v>3755</v>
      </c>
      <c r="G387" s="162" t="s">
        <v>8</v>
      </c>
      <c r="H387" s="164">
        <v>32</v>
      </c>
      <c r="I387" s="558" t="e">
        <f t="shared" si="46"/>
        <v>#DIV/0!</v>
      </c>
      <c r="J387" s="214" t="e">
        <f t="shared" si="47"/>
        <v>#DIV/0!</v>
      </c>
      <c r="K387" s="214" t="e">
        <f>LOOKUP(1,0/($M387&amp;$N387&amp;$O387&amp;$P387&amp;$Q387=全球运价!$B$7:$B$7&amp;全球运价!$C$7:$C$7&amp;全球运价!$S$7:$S$7&amp;全球运价!$L$7:$L$7&amp;全球运价!$P$7:$P$7),全球运价!D$7:D$7)</f>
        <v>#DIV/0!</v>
      </c>
      <c r="L387" s="214" t="e">
        <f>LOOKUP(1,0/($M387&amp;$N387&amp;$O387&amp;$P387&amp;$Q387=全球运价!$B$7:$B$7&amp;全球运价!$C$7:$C$7&amp;全球运价!$S$7:$S$7&amp;全球运价!$L$7:$L$7&amp;全球运价!$P$7:$P$7),全球运价!E$7:E$7)</f>
        <v>#DIV/0!</v>
      </c>
      <c r="M387" s="40" t="s">
        <v>2696</v>
      </c>
      <c r="N387" s="40" t="s">
        <v>1068</v>
      </c>
      <c r="O387" s="40" t="s">
        <v>2678</v>
      </c>
      <c r="P387" s="40" t="s">
        <v>2677</v>
      </c>
      <c r="Q387" s="40" t="s">
        <v>2733</v>
      </c>
    </row>
    <row r="388" spans="1:18" s="40" customFormat="1" ht="19.5" customHeight="1">
      <c r="A388" s="1210"/>
      <c r="B388" s="1211"/>
      <c r="C388" s="1211"/>
      <c r="D388" s="1211"/>
      <c r="E388" s="1211"/>
      <c r="F388" s="1211"/>
      <c r="G388" s="1211"/>
      <c r="H388" s="1212"/>
      <c r="I388" s="563" t="s">
        <v>2964</v>
      </c>
      <c r="J388" s="214"/>
      <c r="K388" s="214"/>
      <c r="L388" s="214"/>
    </row>
    <row r="389" spans="1:18" s="40" customFormat="1" ht="19.5" customHeight="1">
      <c r="A389" s="1210" t="s">
        <v>2139</v>
      </c>
      <c r="B389" s="1211"/>
      <c r="C389" s="1211"/>
      <c r="D389" s="1211"/>
      <c r="E389" s="1211"/>
      <c r="F389" s="1211"/>
      <c r="G389" s="1211"/>
      <c r="H389" s="1212"/>
      <c r="I389" s="558" t="str">
        <f t="shared" ref="I389:I417" si="48">IF(J389="","",IF(J389="SYSTEM PRICE","",IF(B389=J389,"-","check")))</f>
        <v/>
      </c>
      <c r="J389" s="214"/>
      <c r="K389" s="214"/>
      <c r="L389" s="214"/>
    </row>
    <row r="390" spans="1:18" s="28" customFormat="1" ht="19.5" customHeight="1">
      <c r="A390" s="1210" t="s">
        <v>477</v>
      </c>
      <c r="B390" s="1211"/>
      <c r="C390" s="1211"/>
      <c r="D390" s="1211"/>
      <c r="E390" s="1211"/>
      <c r="F390" s="1211"/>
      <c r="G390" s="1211"/>
      <c r="H390" s="1212"/>
      <c r="I390" s="558" t="str">
        <f t="shared" si="48"/>
        <v/>
      </c>
      <c r="J390" s="214"/>
      <c r="K390" s="214"/>
      <c r="L390" s="214"/>
      <c r="N390" s="40"/>
      <c r="O390" s="40"/>
      <c r="Q390" s="40"/>
    </row>
    <row r="391" spans="1:18" s="40" customFormat="1" ht="19.5" customHeight="1" thickBot="1">
      <c r="A391" s="38" t="s">
        <v>223</v>
      </c>
      <c r="B391" s="175"/>
      <c r="C391" s="175"/>
      <c r="D391" s="175"/>
      <c r="E391" s="175"/>
      <c r="F391" s="175"/>
      <c r="G391" s="175"/>
      <c r="H391" s="176"/>
      <c r="I391" s="558" t="str">
        <f t="shared" si="48"/>
        <v/>
      </c>
      <c r="J391" s="214"/>
      <c r="K391" s="214"/>
      <c r="L391" s="214"/>
    </row>
    <row r="392" spans="1:18" s="40" customFormat="1" ht="19.5" customHeight="1">
      <c r="A392" s="1199"/>
      <c r="B392" s="1200"/>
      <c r="C392" s="1200"/>
      <c r="D392" s="1200"/>
      <c r="E392" s="1200"/>
      <c r="F392" s="1200"/>
      <c r="G392" s="1200"/>
      <c r="H392" s="1201"/>
      <c r="I392" s="558" t="str">
        <f t="shared" si="48"/>
        <v/>
      </c>
      <c r="J392" s="214"/>
      <c r="K392" s="214"/>
      <c r="L392" s="214"/>
    </row>
    <row r="393" spans="1:18" s="40" customFormat="1" ht="19.5" customHeight="1">
      <c r="A393" s="64" t="s">
        <v>83</v>
      </c>
      <c r="B393" s="270" t="s">
        <v>2</v>
      </c>
      <c r="C393" s="1198" t="s">
        <v>77</v>
      </c>
      <c r="D393" s="1198"/>
      <c r="E393" s="24" t="s">
        <v>3</v>
      </c>
      <c r="F393" s="24" t="s">
        <v>4</v>
      </c>
      <c r="G393" s="24" t="s">
        <v>5</v>
      </c>
      <c r="H393" s="65" t="s">
        <v>6</v>
      </c>
      <c r="I393" s="558" t="str">
        <f t="shared" si="48"/>
        <v/>
      </c>
      <c r="J393" s="572" t="s">
        <v>2811</v>
      </c>
      <c r="K393" s="214" t="s">
        <v>2771</v>
      </c>
      <c r="L393" s="214" t="s">
        <v>2772</v>
      </c>
      <c r="M393" s="72" t="s">
        <v>2652</v>
      </c>
      <c r="N393" s="72" t="s">
        <v>2740</v>
      </c>
      <c r="O393" s="72" t="s">
        <v>2741</v>
      </c>
      <c r="P393" s="72" t="s">
        <v>2742</v>
      </c>
      <c r="Q393" s="72" t="s">
        <v>2719</v>
      </c>
      <c r="R393" s="556"/>
    </row>
    <row r="394" spans="1:18" s="40" customFormat="1" ht="19.5" customHeight="1">
      <c r="A394" s="231" t="s">
        <v>2479</v>
      </c>
      <c r="B394" s="1154" t="s">
        <v>4265</v>
      </c>
      <c r="C394" s="1196">
        <v>0</v>
      </c>
      <c r="D394" s="1197"/>
      <c r="E394" s="920" t="s">
        <v>2477</v>
      </c>
      <c r="F394" s="331" t="s">
        <v>2478</v>
      </c>
      <c r="G394" s="162" t="s">
        <v>8</v>
      </c>
      <c r="H394" s="164">
        <v>33</v>
      </c>
      <c r="I394" s="558" t="e">
        <f t="shared" si="48"/>
        <v>#DIV/0!</v>
      </c>
      <c r="J394" s="214" t="e">
        <f t="shared" ref="J394:J417" si="49">"USD "&amp;IF(K394&lt;0,"( "&amp;-K394&amp;" )",K394)&amp;" / "&amp;IF(L394&lt;0,"( "&amp;-L394&amp;" )",L394)</f>
        <v>#DIV/0!</v>
      </c>
      <c r="K394" s="214" t="e">
        <f>LOOKUP(1,0/($M394&amp;$N394&amp;$O394&amp;$P394&amp;$Q394=全球运价!$B$7:$B$7&amp;全球运价!$C$7:$C$7&amp;全球运价!$S$7:$S$7&amp;全球运价!$L$7:$L$7&amp;全球运价!$P$7:$P$7),全球运价!D$7:D$7)</f>
        <v>#DIV/0!</v>
      </c>
      <c r="L394" s="214" t="e">
        <f>LOOKUP(1,0/($M394&amp;$N394&amp;$O394&amp;$P394&amp;$Q394=全球运价!$B$7:$B$7&amp;全球运价!$C$7:$C$7&amp;全球运价!$S$7:$S$7&amp;全球运价!$L$7:$L$7&amp;全球运价!$P$7:$P$7),全球运价!E$7:E$7)</f>
        <v>#DIV/0!</v>
      </c>
      <c r="M394" s="40" t="s">
        <v>868</v>
      </c>
      <c r="N394" s="40" t="s">
        <v>868</v>
      </c>
      <c r="O394" s="40" t="s">
        <v>2678</v>
      </c>
      <c r="P394" s="40" t="s">
        <v>2677</v>
      </c>
      <c r="Q394" s="40" t="s">
        <v>2734</v>
      </c>
    </row>
    <row r="395" spans="1:18" s="40" customFormat="1" ht="19.5" customHeight="1">
      <c r="A395" s="231" t="s">
        <v>2163</v>
      </c>
      <c r="B395" s="1154" t="s">
        <v>4266</v>
      </c>
      <c r="C395" s="1196">
        <v>0</v>
      </c>
      <c r="D395" s="1197"/>
      <c r="E395" s="920" t="s">
        <v>2477</v>
      </c>
      <c r="F395" s="331" t="s">
        <v>2478</v>
      </c>
      <c r="G395" s="331" t="s">
        <v>84</v>
      </c>
      <c r="H395" s="164">
        <v>40</v>
      </c>
      <c r="I395" s="558" t="e">
        <f t="shared" si="48"/>
        <v>#DIV/0!</v>
      </c>
      <c r="J395" s="214" t="e">
        <f t="shared" si="49"/>
        <v>#DIV/0!</v>
      </c>
      <c r="K395" s="214" t="e">
        <f>LOOKUP(1,0/($M395&amp;$N395&amp;$O395&amp;$P395&amp;$Q395=全球运价!$B$7:$B$7&amp;全球运价!$C$7:$C$7&amp;全球运价!$S$7:$S$7&amp;全球运价!$L$7:$L$7&amp;全球运价!$P$7:$P$7),全球运价!D$7:D$7)</f>
        <v>#DIV/0!</v>
      </c>
      <c r="L395" s="214" t="e">
        <f>LOOKUP(1,0/($M395&amp;$N395&amp;$O395&amp;$P395&amp;$Q395=全球运价!$B$7:$B$7&amp;全球运价!$C$7:$C$7&amp;全球运价!$S$7:$S$7&amp;全球运价!$L$7:$L$7&amp;全球运价!$P$7:$P$7),全球运价!E$7:E$7)</f>
        <v>#DIV/0!</v>
      </c>
      <c r="M395" s="40" t="s">
        <v>1036</v>
      </c>
      <c r="N395" s="40" t="s">
        <v>868</v>
      </c>
      <c r="O395" s="40" t="s">
        <v>2678</v>
      </c>
      <c r="P395" s="40" t="s">
        <v>2677</v>
      </c>
      <c r="Q395" s="40" t="s">
        <v>2734</v>
      </c>
    </row>
    <row r="396" spans="1:18" s="40" customFormat="1" ht="19.5" customHeight="1">
      <c r="A396" s="231" t="s">
        <v>2164</v>
      </c>
      <c r="B396" s="1154" t="s">
        <v>4267</v>
      </c>
      <c r="C396" s="1196">
        <v>0</v>
      </c>
      <c r="D396" s="1197"/>
      <c r="E396" s="920" t="s">
        <v>2477</v>
      </c>
      <c r="F396" s="331" t="s">
        <v>2478</v>
      </c>
      <c r="G396" s="331" t="s">
        <v>84</v>
      </c>
      <c r="H396" s="164">
        <v>40</v>
      </c>
      <c r="I396" s="558" t="e">
        <f t="shared" si="48"/>
        <v>#DIV/0!</v>
      </c>
      <c r="J396" s="214" t="e">
        <f t="shared" si="49"/>
        <v>#DIV/0!</v>
      </c>
      <c r="K396" s="214" t="e">
        <f>LOOKUP(1,0/($M396&amp;$N396&amp;$O396&amp;$P396&amp;$Q396=全球运价!$B$7:$B$7&amp;全球运价!$C$7:$C$7&amp;全球运价!$S$7:$S$7&amp;全球运价!$L$7:$L$7&amp;全球运价!$P$7:$P$7),全球运价!D$7:D$7)</f>
        <v>#DIV/0!</v>
      </c>
      <c r="L396" s="214" t="e">
        <f>LOOKUP(1,0/($M396&amp;$N396&amp;$O396&amp;$P396&amp;$Q396=全球运价!$B$7:$B$7&amp;全球运价!$C$7:$C$7&amp;全球运价!$S$7:$S$7&amp;全球运价!$L$7:$L$7&amp;全球运价!$P$7:$P$7),全球运价!E$7:E$7)</f>
        <v>#DIV/0!</v>
      </c>
      <c r="M396" s="40" t="s">
        <v>982</v>
      </c>
      <c r="N396" s="40" t="s">
        <v>868</v>
      </c>
      <c r="O396" s="40" t="s">
        <v>2678</v>
      </c>
      <c r="P396" s="40" t="s">
        <v>2677</v>
      </c>
      <c r="Q396" s="40" t="s">
        <v>2734</v>
      </c>
    </row>
    <row r="397" spans="1:18" s="66" customFormat="1" ht="19.5" customHeight="1">
      <c r="A397" s="231" t="s">
        <v>2359</v>
      </c>
      <c r="B397" s="1154" t="s">
        <v>4266</v>
      </c>
      <c r="C397" s="1196">
        <v>0</v>
      </c>
      <c r="D397" s="1197"/>
      <c r="E397" s="920" t="s">
        <v>2477</v>
      </c>
      <c r="F397" s="331" t="s">
        <v>2478</v>
      </c>
      <c r="G397" s="331" t="s">
        <v>84</v>
      </c>
      <c r="H397" s="164">
        <v>40</v>
      </c>
      <c r="I397" s="558" t="e">
        <f t="shared" si="48"/>
        <v>#DIV/0!</v>
      </c>
      <c r="J397" s="214" t="e">
        <f t="shared" si="49"/>
        <v>#DIV/0!</v>
      </c>
      <c r="K397" s="214" t="e">
        <f>LOOKUP(1,0/($M397&amp;$N397&amp;$O397&amp;$P397&amp;$Q397=全球运价!$B$7:$B$7&amp;全球运价!$C$7:$C$7&amp;全球运价!$S$7:$S$7&amp;全球运价!$L$7:$L$7&amp;全球运价!$P$7:$P$7),全球运价!D$7:D$7)</f>
        <v>#DIV/0!</v>
      </c>
      <c r="L397" s="214" t="e">
        <f>LOOKUP(1,0/($M397&amp;$N397&amp;$O397&amp;$P397&amp;$Q397=全球运价!$B$7:$B$7&amp;全球运价!$C$7:$C$7&amp;全球运价!$S$7:$S$7&amp;全球运价!$L$7:$L$7&amp;全球运价!$P$7:$P$7),全球运价!E$7:E$7)</f>
        <v>#DIV/0!</v>
      </c>
      <c r="M397" s="40" t="s">
        <v>1414</v>
      </c>
      <c r="N397" s="40" t="s">
        <v>868</v>
      </c>
      <c r="O397" s="40" t="s">
        <v>2678</v>
      </c>
      <c r="P397" s="40" t="s">
        <v>2677</v>
      </c>
      <c r="Q397" s="40" t="s">
        <v>2734</v>
      </c>
    </row>
    <row r="398" spans="1:18" s="28" customFormat="1" ht="19.5" customHeight="1">
      <c r="A398" s="231" t="s">
        <v>2360</v>
      </c>
      <c r="B398" s="1154" t="s">
        <v>4268</v>
      </c>
      <c r="C398" s="1196">
        <v>0</v>
      </c>
      <c r="D398" s="1197"/>
      <c r="E398" s="920" t="s">
        <v>551</v>
      </c>
      <c r="F398" s="331" t="s">
        <v>553</v>
      </c>
      <c r="G398" s="162" t="s">
        <v>8</v>
      </c>
      <c r="H398" s="164">
        <v>22</v>
      </c>
      <c r="I398" s="558" t="e">
        <f t="shared" si="48"/>
        <v>#DIV/0!</v>
      </c>
      <c r="J398" s="214" t="e">
        <f t="shared" si="49"/>
        <v>#DIV/0!</v>
      </c>
      <c r="K398" s="214" t="e">
        <f>LOOKUP(1,0/($M398&amp;$N398&amp;$O398&amp;$P398&amp;$Q398=全球运价!$B$7:$B$7&amp;全球运价!$C$7:$C$7&amp;全球运价!$S$7:$S$7&amp;全球运价!$L$7:$L$7&amp;全球运价!$P$7:$P$7),全球运价!D$7:D$7)</f>
        <v>#DIV/0!</v>
      </c>
      <c r="L398" s="214" t="e">
        <f>LOOKUP(1,0/($M398&amp;$N398&amp;$O398&amp;$P398&amp;$Q398=全球运价!$B$7:$B$7&amp;全球运价!$C$7:$C$7&amp;全球运价!$S$7:$S$7&amp;全球运价!$L$7:$L$7&amp;全球运价!$P$7:$P$7),全球运价!E$7:E$7)</f>
        <v>#DIV/0!</v>
      </c>
      <c r="M398" s="40" t="s">
        <v>2805</v>
      </c>
      <c r="N398" s="40" t="s">
        <v>1340</v>
      </c>
      <c r="O398" s="40" t="s">
        <v>2678</v>
      </c>
      <c r="P398" s="40" t="s">
        <v>2677</v>
      </c>
      <c r="Q398" s="40" t="s">
        <v>2734</v>
      </c>
    </row>
    <row r="399" spans="1:18" s="40" customFormat="1" ht="19.5" customHeight="1">
      <c r="A399" s="924" t="s">
        <v>3973</v>
      </c>
      <c r="B399" s="1154" t="s">
        <v>4269</v>
      </c>
      <c r="C399" s="1196">
        <v>0</v>
      </c>
      <c r="D399" s="1197"/>
      <c r="E399" s="920" t="s">
        <v>55</v>
      </c>
      <c r="F399" s="331" t="s">
        <v>3633</v>
      </c>
      <c r="G399" s="162" t="s">
        <v>8</v>
      </c>
      <c r="H399" s="164">
        <v>30</v>
      </c>
      <c r="I399" s="558" t="e">
        <f t="shared" si="48"/>
        <v>#DIV/0!</v>
      </c>
      <c r="J399" s="214" t="e">
        <f t="shared" si="49"/>
        <v>#DIV/0!</v>
      </c>
      <c r="K399" s="214" t="e">
        <f>LOOKUP(1,0/($M399&amp;$N399&amp;$O399&amp;$P399&amp;$Q399=全球运价!$B$7:$B$7&amp;全球运价!$C$7:$C$7&amp;全球运价!$S$7:$S$7&amp;全球运价!$L$7:$L$7&amp;全球运价!$P$7:$P$7),全球运价!D$7:D$7)</f>
        <v>#DIV/0!</v>
      </c>
      <c r="L399" s="214" t="e">
        <f>LOOKUP(1,0/($M399&amp;$N399&amp;$O399&amp;$P399&amp;$Q399=全球运价!$B$7:$B$7&amp;全球运价!$C$7:$C$7&amp;全球运价!$S$7:$S$7&amp;全球运价!$L$7:$L$7&amp;全球运价!$P$7:$P$7),全球运价!E$7:E$7)</f>
        <v>#DIV/0!</v>
      </c>
      <c r="M399" s="40" t="s">
        <v>2691</v>
      </c>
      <c r="N399" s="40" t="s">
        <v>565</v>
      </c>
      <c r="O399" s="40" t="s">
        <v>2678</v>
      </c>
      <c r="P399" s="40" t="s">
        <v>2677</v>
      </c>
      <c r="Q399" s="40" t="s">
        <v>2734</v>
      </c>
    </row>
    <row r="400" spans="1:18" s="40" customFormat="1" ht="19.5" customHeight="1">
      <c r="A400" s="924" t="s">
        <v>3974</v>
      </c>
      <c r="B400" s="1154" t="s">
        <v>4270</v>
      </c>
      <c r="C400" s="1196">
        <v>0</v>
      </c>
      <c r="D400" s="1197"/>
      <c r="E400" s="920" t="s">
        <v>55</v>
      </c>
      <c r="F400" s="331" t="s">
        <v>3633</v>
      </c>
      <c r="G400" s="331" t="s">
        <v>86</v>
      </c>
      <c r="H400" s="164">
        <v>40</v>
      </c>
      <c r="I400" s="558" t="e">
        <f>IF(J400="","",IF(J400="SYSTEM PRICE","",IF(B400=J400,"-","check")))</f>
        <v>#DIV/0!</v>
      </c>
      <c r="J400" s="214" t="e">
        <f t="shared" si="49"/>
        <v>#DIV/0!</v>
      </c>
      <c r="K400" s="214" t="e">
        <f>LOOKUP(1,0/($M400&amp;$N400&amp;$O400&amp;$P400&amp;$Q400=全球运价!$B$7:$B$7&amp;全球运价!$C$7:$C$7&amp;全球运价!$S$7:$S$7&amp;全球运价!$L$7:$L$7&amp;全球运价!$P$7:$P$7),全球运价!D$7:D$7)</f>
        <v>#DIV/0!</v>
      </c>
      <c r="L400" s="214" t="e">
        <f>LOOKUP(1,0/($M400&amp;$N400&amp;$O400&amp;$P400&amp;$Q400=全球运价!$B$7:$B$7&amp;全球运价!$C$7:$C$7&amp;全球运价!$S$7:$S$7&amp;全球运价!$L$7:$L$7&amp;全球运价!$P$7:$P$7),全球运价!E$7:E$7)</f>
        <v>#DIV/0!</v>
      </c>
      <c r="M400" s="40" t="s">
        <v>2692</v>
      </c>
      <c r="N400" s="40" t="s">
        <v>565</v>
      </c>
      <c r="O400" s="40" t="s">
        <v>2678</v>
      </c>
      <c r="P400" s="40" t="s">
        <v>2677</v>
      </c>
      <c r="Q400" s="40" t="s">
        <v>2734</v>
      </c>
    </row>
    <row r="401" spans="1:17" s="40" customFormat="1" ht="19.5" customHeight="1">
      <c r="A401" s="924" t="s">
        <v>3975</v>
      </c>
      <c r="B401" s="1154" t="s">
        <v>4271</v>
      </c>
      <c r="C401" s="1196">
        <v>0</v>
      </c>
      <c r="D401" s="1197"/>
      <c r="E401" s="920" t="s">
        <v>55</v>
      </c>
      <c r="F401" s="331" t="s">
        <v>3633</v>
      </c>
      <c r="G401" s="331" t="s">
        <v>86</v>
      </c>
      <c r="H401" s="164">
        <v>40</v>
      </c>
      <c r="I401" s="558" t="e">
        <f>IF(J401="","",IF(J401="SYSTEM PRICE","",IF(B401=J401,"-","check")))</f>
        <v>#DIV/0!</v>
      </c>
      <c r="J401" s="214" t="e">
        <f t="shared" si="49"/>
        <v>#DIV/0!</v>
      </c>
      <c r="K401" s="214" t="e">
        <f>LOOKUP(1,0/($M401&amp;$N401&amp;$O401&amp;$P401&amp;$Q401=全球运价!$B$7:$B$7&amp;全球运价!$C$7:$C$7&amp;全球运价!$S$7:$S$7&amp;全球运价!$L$7:$L$7&amp;全球运价!$P$7:$P$7),全球运价!D$7:D$7)</f>
        <v>#DIV/0!</v>
      </c>
      <c r="L401" s="214" t="e">
        <f>LOOKUP(1,0/($M401&amp;$N401&amp;$O401&amp;$P401&amp;$Q401=全球运价!$B$7:$B$7&amp;全球运价!$C$7:$C$7&amp;全球运价!$S$7:$S$7&amp;全球运价!$L$7:$L$7&amp;全球运价!$P$7:$P$7),全球运价!E$7:E$7)</f>
        <v>#DIV/0!</v>
      </c>
      <c r="M401" s="40" t="s">
        <v>2693</v>
      </c>
      <c r="N401" s="40" t="s">
        <v>565</v>
      </c>
      <c r="O401" s="40" t="s">
        <v>2678</v>
      </c>
      <c r="P401" s="40" t="s">
        <v>2677</v>
      </c>
      <c r="Q401" s="40" t="s">
        <v>2734</v>
      </c>
    </row>
    <row r="402" spans="1:17" s="28" customFormat="1" ht="19.5" customHeight="1">
      <c r="A402" s="924" t="s">
        <v>3976</v>
      </c>
      <c r="B402" s="1154" t="s">
        <v>4272</v>
      </c>
      <c r="C402" s="1196">
        <v>0</v>
      </c>
      <c r="D402" s="1197"/>
      <c r="E402" s="920" t="s">
        <v>55</v>
      </c>
      <c r="F402" s="331" t="s">
        <v>3633</v>
      </c>
      <c r="G402" s="331" t="s">
        <v>86</v>
      </c>
      <c r="H402" s="164">
        <v>40</v>
      </c>
      <c r="I402" s="558" t="e">
        <f t="shared" si="48"/>
        <v>#DIV/0!</v>
      </c>
      <c r="J402" s="214" t="e">
        <f t="shared" si="49"/>
        <v>#DIV/0!</v>
      </c>
      <c r="K402" s="214" t="e">
        <f>LOOKUP(1,0/($M402&amp;$N402&amp;$O402&amp;$P402&amp;$Q402=全球运价!$B$7:$B$7&amp;全球运价!$C$7:$C$7&amp;全球运价!$S$7:$S$7&amp;全球运价!$L$7:$L$7&amp;全球运价!$P$7:$P$7),全球运价!D$7:D$7)</f>
        <v>#DIV/0!</v>
      </c>
      <c r="L402" s="214" t="e">
        <f>LOOKUP(1,0/($M402&amp;$N402&amp;$O402&amp;$P402&amp;$Q402=全球运价!$B$7:$B$7&amp;全球运价!$C$7:$C$7&amp;全球运价!$S$7:$S$7&amp;全球运价!$L$7:$L$7&amp;全球运价!$P$7:$P$7),全球运价!E$7:E$7)</f>
        <v>#DIV/0!</v>
      </c>
      <c r="M402" s="40" t="s">
        <v>2694</v>
      </c>
      <c r="N402" s="40" t="s">
        <v>565</v>
      </c>
      <c r="O402" s="40" t="s">
        <v>2678</v>
      </c>
      <c r="P402" s="40" t="s">
        <v>2677</v>
      </c>
      <c r="Q402" s="40" t="s">
        <v>2734</v>
      </c>
    </row>
    <row r="403" spans="1:17" s="28" customFormat="1" ht="19.5" customHeight="1">
      <c r="A403" s="924" t="s">
        <v>3977</v>
      </c>
      <c r="B403" s="1154" t="s">
        <v>4273</v>
      </c>
      <c r="C403" s="1196">
        <v>0</v>
      </c>
      <c r="D403" s="1197"/>
      <c r="E403" s="920" t="s">
        <v>55</v>
      </c>
      <c r="F403" s="331" t="s">
        <v>3633</v>
      </c>
      <c r="G403" s="331" t="s">
        <v>86</v>
      </c>
      <c r="H403" s="164">
        <v>40</v>
      </c>
      <c r="I403" s="558" t="e">
        <f t="shared" si="48"/>
        <v>#DIV/0!</v>
      </c>
      <c r="J403" s="214" t="e">
        <f t="shared" si="49"/>
        <v>#DIV/0!</v>
      </c>
      <c r="K403" s="214" t="e">
        <f>LOOKUP(1,0/($M403&amp;$N403&amp;$O403&amp;$P403&amp;$Q403=全球运价!$B$7:$B$7&amp;全球运价!$C$7:$C$7&amp;全球运价!$S$7:$S$7&amp;全球运价!$L$7:$L$7&amp;全球运价!$P$7:$P$7),全球运价!D$7:D$7)</f>
        <v>#DIV/0!</v>
      </c>
      <c r="L403" s="214" t="e">
        <f>LOOKUP(1,0/($M403&amp;$N403&amp;$O403&amp;$P403&amp;$Q403=全球运价!$B$7:$B$7&amp;全球运价!$C$7:$C$7&amp;全球运价!$S$7:$S$7&amp;全球运价!$L$7:$L$7&amp;全球运价!$P$7:$P$7),全球运价!E$7:E$7)</f>
        <v>#DIV/0!</v>
      </c>
      <c r="M403" s="40" t="s">
        <v>2695</v>
      </c>
      <c r="N403" s="40" t="s">
        <v>565</v>
      </c>
      <c r="O403" s="40" t="s">
        <v>2678</v>
      </c>
      <c r="P403" s="40" t="s">
        <v>2677</v>
      </c>
      <c r="Q403" s="40" t="s">
        <v>2734</v>
      </c>
    </row>
    <row r="404" spans="1:17" s="28" customFormat="1" ht="19.5" customHeight="1">
      <c r="A404" s="161" t="s">
        <v>3972</v>
      </c>
      <c r="B404" s="1154" t="s">
        <v>4274</v>
      </c>
      <c r="C404" s="1196"/>
      <c r="D404" s="1197"/>
      <c r="E404" s="920" t="s">
        <v>2958</v>
      </c>
      <c r="F404" s="331" t="s">
        <v>895</v>
      </c>
      <c r="G404" s="162" t="s">
        <v>8</v>
      </c>
      <c r="H404" s="164">
        <v>30</v>
      </c>
      <c r="I404" s="558" t="e">
        <f t="shared" si="48"/>
        <v>#DIV/0!</v>
      </c>
      <c r="J404" s="214" t="e">
        <f t="shared" si="49"/>
        <v>#DIV/0!</v>
      </c>
      <c r="K404" s="214" t="e">
        <f>LOOKUP(1,0/($M404&amp;$N404&amp;$O404&amp;$P404&amp;$Q404=全球运价!$B$7:$B$7&amp;全球运价!$C$7:$C$7&amp;全球运价!$S$7:$S$7&amp;全球运价!$L$7:$L$7&amp;全球运价!$P$7:$P$7),全球运价!D$7:D$7)</f>
        <v>#DIV/0!</v>
      </c>
      <c r="L404" s="214" t="e">
        <f>LOOKUP(1,0/($M404&amp;$N404&amp;$O404&amp;$P404&amp;$Q404=全球运价!$B$7:$B$7&amp;全球运价!$C$7:$C$7&amp;全球运价!$S$7:$S$7&amp;全球运价!$L$7:$L$7&amp;全球运价!$P$7:$P$7),全球运价!E$7:E$7)</f>
        <v>#DIV/0!</v>
      </c>
      <c r="M404" s="40" t="s">
        <v>2700</v>
      </c>
      <c r="N404" s="40" t="s">
        <v>570</v>
      </c>
      <c r="O404" s="40" t="s">
        <v>2678</v>
      </c>
      <c r="P404" s="40" t="s">
        <v>853</v>
      </c>
      <c r="Q404" s="40" t="s">
        <v>2732</v>
      </c>
    </row>
    <row r="405" spans="1:17" s="28" customFormat="1" ht="19.5" customHeight="1">
      <c r="A405" s="161" t="s">
        <v>3971</v>
      </c>
      <c r="B405" s="1154" t="s">
        <v>4275</v>
      </c>
      <c r="C405" s="1196"/>
      <c r="D405" s="1197"/>
      <c r="E405" s="920" t="s">
        <v>2958</v>
      </c>
      <c r="F405" s="331" t="s">
        <v>895</v>
      </c>
      <c r="G405" s="162" t="s">
        <v>8</v>
      </c>
      <c r="H405" s="164">
        <v>30</v>
      </c>
      <c r="I405" s="558" t="e">
        <f t="shared" si="48"/>
        <v>#DIV/0!</v>
      </c>
      <c r="J405" s="214" t="e">
        <f t="shared" si="49"/>
        <v>#DIV/0!</v>
      </c>
      <c r="K405" s="214" t="e">
        <f>LOOKUP(1,0/($M405&amp;$N405&amp;$O405&amp;$P405&amp;$Q405=全球运价!$B$7:$B$7&amp;全球运价!$C$7:$C$7&amp;全球运价!$S$7:$S$7&amp;全球运价!$L$7:$L$7&amp;全球运价!$P$7:$P$7),全球运价!D$7:D$7)</f>
        <v>#DIV/0!</v>
      </c>
      <c r="L405" s="214" t="e">
        <f>LOOKUP(1,0/($M405&amp;$N405&amp;$O405&amp;$P405&amp;$Q405=全球运价!$B$7:$B$7&amp;全球运价!$C$7:$C$7&amp;全球运价!$S$7:$S$7&amp;全球运价!$L$7:$L$7&amp;全球运价!$P$7:$P$7),全球运价!E$7:E$7)</f>
        <v>#DIV/0!</v>
      </c>
      <c r="M405" s="40" t="s">
        <v>2700</v>
      </c>
      <c r="N405" s="40" t="s">
        <v>570</v>
      </c>
      <c r="O405" s="40" t="s">
        <v>2678</v>
      </c>
      <c r="P405" s="40" t="s">
        <v>2699</v>
      </c>
      <c r="Q405" s="40" t="s">
        <v>2732</v>
      </c>
    </row>
    <row r="406" spans="1:17" s="40" customFormat="1" ht="19.5" customHeight="1">
      <c r="A406" s="170" t="s">
        <v>3970</v>
      </c>
      <c r="B406" s="1154" t="s">
        <v>4274</v>
      </c>
      <c r="C406" s="1196">
        <v>0</v>
      </c>
      <c r="D406" s="1197"/>
      <c r="E406" s="920" t="s">
        <v>3615</v>
      </c>
      <c r="F406" s="331" t="s">
        <v>3252</v>
      </c>
      <c r="G406" s="162" t="s">
        <v>8</v>
      </c>
      <c r="H406" s="163" t="s">
        <v>235</v>
      </c>
      <c r="I406" s="558" t="e">
        <f t="shared" si="48"/>
        <v>#DIV/0!</v>
      </c>
      <c r="J406" s="214" t="e">
        <f t="shared" si="49"/>
        <v>#DIV/0!</v>
      </c>
      <c r="K406" s="214" t="e">
        <f>LOOKUP(1,0/($M406&amp;$N406&amp;$O406&amp;$P406&amp;$Q406=全球运价!$B$7:$B$7&amp;全球运价!$C$7:$C$7&amp;全球运价!$S$7:$S$7&amp;全球运价!$L$7:$L$7&amp;全球运价!$P$7:$P$7),全球运价!D$7:D$7)</f>
        <v>#DIV/0!</v>
      </c>
      <c r="L406" s="214" t="e">
        <f>LOOKUP(1,0/($M406&amp;$N406&amp;$O406&amp;$P406&amp;$Q406=全球运价!$B$7:$B$7&amp;全球运价!$C$7:$C$7&amp;全球运价!$S$7:$S$7&amp;全球运价!$L$7:$L$7&amp;全球运价!$P$7:$P$7),全球运价!E$7:E$7)</f>
        <v>#DIV/0!</v>
      </c>
      <c r="M406" s="40" t="s">
        <v>2700</v>
      </c>
      <c r="N406" s="40" t="s">
        <v>570</v>
      </c>
      <c r="O406" s="40" t="s">
        <v>2678</v>
      </c>
      <c r="P406" s="40" t="s">
        <v>853</v>
      </c>
      <c r="Q406" s="40" t="s">
        <v>2732</v>
      </c>
    </row>
    <row r="407" spans="1:17" s="40" customFormat="1" ht="19.5" customHeight="1">
      <c r="A407" s="170" t="s">
        <v>3969</v>
      </c>
      <c r="B407" s="1154" t="s">
        <v>4275</v>
      </c>
      <c r="C407" s="1196"/>
      <c r="D407" s="1197"/>
      <c r="E407" s="920" t="s">
        <v>3615</v>
      </c>
      <c r="F407" s="331" t="s">
        <v>3252</v>
      </c>
      <c r="G407" s="162" t="s">
        <v>8</v>
      </c>
      <c r="H407" s="163" t="s">
        <v>235</v>
      </c>
      <c r="I407" s="558" t="e">
        <f t="shared" si="48"/>
        <v>#DIV/0!</v>
      </c>
      <c r="J407" s="214" t="e">
        <f t="shared" si="49"/>
        <v>#DIV/0!</v>
      </c>
      <c r="K407" s="214" t="e">
        <f>LOOKUP(1,0/($M407&amp;$N407&amp;$O407&amp;$P407&amp;$Q407=全球运价!$B$7:$B$7&amp;全球运价!$C$7:$C$7&amp;全球运价!$S$7:$S$7&amp;全球运价!$L$7:$L$7&amp;全球运价!$P$7:$P$7),全球运价!D$7:D$7)</f>
        <v>#DIV/0!</v>
      </c>
      <c r="L407" s="214" t="e">
        <f>LOOKUP(1,0/($M407&amp;$N407&amp;$O407&amp;$P407&amp;$Q407=全球运价!$B$7:$B$7&amp;全球运价!$C$7:$C$7&amp;全球运价!$S$7:$S$7&amp;全球运价!$L$7:$L$7&amp;全球运价!$P$7:$P$7),全球运价!E$7:E$7)</f>
        <v>#DIV/0!</v>
      </c>
      <c r="M407" s="40" t="s">
        <v>2700</v>
      </c>
      <c r="N407" s="40" t="s">
        <v>570</v>
      </c>
      <c r="O407" s="40" t="s">
        <v>2678</v>
      </c>
      <c r="P407" s="40" t="s">
        <v>2699</v>
      </c>
      <c r="Q407" s="40" t="s">
        <v>2732</v>
      </c>
    </row>
    <row r="408" spans="1:17" s="40" customFormat="1" ht="19.5" customHeight="1">
      <c r="A408" s="170" t="s">
        <v>3968</v>
      </c>
      <c r="B408" s="1154" t="s">
        <v>4276</v>
      </c>
      <c r="C408" s="1196">
        <v>0</v>
      </c>
      <c r="D408" s="1197"/>
      <c r="E408" s="920" t="s">
        <v>3615</v>
      </c>
      <c r="F408" s="331" t="s">
        <v>3252</v>
      </c>
      <c r="G408" s="162" t="s">
        <v>570</v>
      </c>
      <c r="H408" s="164">
        <v>30</v>
      </c>
      <c r="I408" s="558" t="e">
        <f t="shared" si="48"/>
        <v>#DIV/0!</v>
      </c>
      <c r="J408" s="214" t="e">
        <f t="shared" si="49"/>
        <v>#DIV/0!</v>
      </c>
      <c r="K408" s="214" t="e">
        <f>LOOKUP(1,0/($M408&amp;$N408&amp;$O408&amp;$P408&amp;$Q408=全球运价!$B$7:$B$7&amp;全球运价!$C$7:$C$7&amp;全球运价!$S$7:$S$7&amp;全球运价!$L$7:$L$7&amp;全球运价!$P$7:$P$7),全球运价!D$7:D$7)</f>
        <v>#DIV/0!</v>
      </c>
      <c r="L408" s="214" t="e">
        <f>LOOKUP(1,0/($M408&amp;$N408&amp;$O408&amp;$P408&amp;$Q408=全球运价!$B$7:$B$7&amp;全球运价!$C$7:$C$7&amp;全球运价!$S$7:$S$7&amp;全球运价!$L$7:$L$7&amp;全球运价!$P$7:$P$7),全球运价!E$7:E$7)</f>
        <v>#DIV/0!</v>
      </c>
      <c r="M408" s="40" t="s">
        <v>2701</v>
      </c>
      <c r="N408" s="40" t="s">
        <v>570</v>
      </c>
      <c r="O408" s="40" t="s">
        <v>2678</v>
      </c>
      <c r="P408" s="40" t="s">
        <v>853</v>
      </c>
      <c r="Q408" s="40" t="s">
        <v>2732</v>
      </c>
    </row>
    <row r="409" spans="1:17" s="40" customFormat="1" ht="19.5" customHeight="1">
      <c r="A409" s="170" t="s">
        <v>3967</v>
      </c>
      <c r="B409" s="1154" t="s">
        <v>4277</v>
      </c>
      <c r="C409" s="1196"/>
      <c r="D409" s="1197"/>
      <c r="E409" s="920" t="s">
        <v>3615</v>
      </c>
      <c r="F409" s="331" t="s">
        <v>3252</v>
      </c>
      <c r="G409" s="162" t="s">
        <v>570</v>
      </c>
      <c r="H409" s="164">
        <v>30</v>
      </c>
      <c r="I409" s="558" t="e">
        <f t="shared" si="48"/>
        <v>#DIV/0!</v>
      </c>
      <c r="J409" s="214" t="e">
        <f t="shared" si="49"/>
        <v>#DIV/0!</v>
      </c>
      <c r="K409" s="214" t="e">
        <f>LOOKUP(1,0/($M409&amp;$N409&amp;$O409&amp;$P409&amp;$Q409=全球运价!$B$7:$B$7&amp;全球运价!$C$7:$C$7&amp;全球运价!$S$7:$S$7&amp;全球运价!$L$7:$L$7&amp;全球运价!$P$7:$P$7),全球运价!D$7:D$7)</f>
        <v>#DIV/0!</v>
      </c>
      <c r="L409" s="214" t="e">
        <f>LOOKUP(1,0/($M409&amp;$N409&amp;$O409&amp;$P409&amp;$Q409=全球运价!$B$7:$B$7&amp;全球运价!$C$7:$C$7&amp;全球运价!$S$7:$S$7&amp;全球运价!$L$7:$L$7&amp;全球运价!$P$7:$P$7),全球运价!E$7:E$7)</f>
        <v>#DIV/0!</v>
      </c>
      <c r="M409" s="40" t="s">
        <v>2701</v>
      </c>
      <c r="N409" s="40" t="s">
        <v>570</v>
      </c>
      <c r="O409" s="40" t="s">
        <v>2678</v>
      </c>
      <c r="P409" s="40" t="s">
        <v>2699</v>
      </c>
      <c r="Q409" s="40" t="s">
        <v>2732</v>
      </c>
    </row>
    <row r="410" spans="1:17" s="40" customFormat="1" ht="19.5" customHeight="1">
      <c r="A410" s="925" t="s">
        <v>3966</v>
      </c>
      <c r="B410" s="1154" t="s">
        <v>4278</v>
      </c>
      <c r="C410" s="1196">
        <v>0</v>
      </c>
      <c r="D410" s="1197"/>
      <c r="E410" s="920" t="s">
        <v>3615</v>
      </c>
      <c r="F410" s="331" t="s">
        <v>3252</v>
      </c>
      <c r="G410" s="162" t="s">
        <v>570</v>
      </c>
      <c r="H410" s="164">
        <v>33</v>
      </c>
      <c r="I410" s="558" t="e">
        <f t="shared" si="48"/>
        <v>#DIV/0!</v>
      </c>
      <c r="J410" s="214" t="e">
        <f t="shared" si="49"/>
        <v>#DIV/0!</v>
      </c>
      <c r="K410" s="214" t="e">
        <f>LOOKUP(1,0/($M410&amp;$N410&amp;$O410&amp;$P410&amp;$Q410=全球运价!$B$7:$B$7&amp;全球运价!$C$7:$C$7&amp;全球运价!$S$7:$S$7&amp;全球运价!$L$7:$L$7&amp;全球运价!$P$7:$P$7),全球运价!D$7:D$7)</f>
        <v>#DIV/0!</v>
      </c>
      <c r="L410" s="214" t="e">
        <f>LOOKUP(1,0/($M410&amp;$N410&amp;$O410&amp;$P410&amp;$Q410=全球运价!$B$7:$B$7&amp;全球运价!$C$7:$C$7&amp;全球运价!$S$7:$S$7&amp;全球运价!$L$7:$L$7&amp;全球运价!$P$7:$P$7),全球运价!E$7:E$7)</f>
        <v>#DIV/0!</v>
      </c>
      <c r="M410" s="40" t="s">
        <v>2702</v>
      </c>
      <c r="N410" s="40" t="s">
        <v>570</v>
      </c>
      <c r="O410" s="40" t="s">
        <v>2678</v>
      </c>
      <c r="P410" s="40" t="s">
        <v>853</v>
      </c>
      <c r="Q410" s="40" t="s">
        <v>2732</v>
      </c>
    </row>
    <row r="411" spans="1:17" s="40" customFormat="1" ht="19.5" customHeight="1">
      <c r="A411" s="925" t="s">
        <v>3965</v>
      </c>
      <c r="B411" s="1154" t="s">
        <v>4247</v>
      </c>
      <c r="C411" s="1196"/>
      <c r="D411" s="1197"/>
      <c r="E411" s="920" t="s">
        <v>3615</v>
      </c>
      <c r="F411" s="331" t="s">
        <v>3252</v>
      </c>
      <c r="G411" s="162" t="s">
        <v>570</v>
      </c>
      <c r="H411" s="164">
        <v>33</v>
      </c>
      <c r="I411" s="558" t="e">
        <f t="shared" si="48"/>
        <v>#DIV/0!</v>
      </c>
      <c r="J411" s="214" t="e">
        <f t="shared" si="49"/>
        <v>#DIV/0!</v>
      </c>
      <c r="K411" s="214" t="e">
        <f>LOOKUP(1,0/($M411&amp;$N411&amp;$O411&amp;$P411&amp;$Q411=全球运价!$B$7:$B$7&amp;全球运价!$C$7:$C$7&amp;全球运价!$S$7:$S$7&amp;全球运价!$L$7:$L$7&amp;全球运价!$P$7:$P$7),全球运价!D$7:D$7)</f>
        <v>#DIV/0!</v>
      </c>
      <c r="L411" s="214" t="e">
        <f>LOOKUP(1,0/($M411&amp;$N411&amp;$O411&amp;$P411&amp;$Q411=全球运价!$B$7:$B$7&amp;全球运价!$C$7:$C$7&amp;全球运价!$S$7:$S$7&amp;全球运价!$L$7:$L$7&amp;全球运价!$P$7:$P$7),全球运价!E$7:E$7)</f>
        <v>#DIV/0!</v>
      </c>
      <c r="M411" s="40" t="s">
        <v>2702</v>
      </c>
      <c r="N411" s="40" t="s">
        <v>570</v>
      </c>
      <c r="O411" s="40" t="s">
        <v>2678</v>
      </c>
      <c r="P411" s="40" t="s">
        <v>2699</v>
      </c>
      <c r="Q411" s="40" t="s">
        <v>2732</v>
      </c>
    </row>
    <row r="412" spans="1:17" s="40" customFormat="1" ht="19.5" customHeight="1">
      <c r="A412" s="926" t="s">
        <v>3964</v>
      </c>
      <c r="B412" s="1154" t="s">
        <v>4279</v>
      </c>
      <c r="C412" s="1196">
        <v>0</v>
      </c>
      <c r="D412" s="1197"/>
      <c r="E412" s="920" t="s">
        <v>213</v>
      </c>
      <c r="F412" s="331" t="s">
        <v>246</v>
      </c>
      <c r="G412" s="162" t="s">
        <v>8</v>
      </c>
      <c r="H412" s="164">
        <v>33</v>
      </c>
      <c r="I412" s="558" t="e">
        <f t="shared" si="48"/>
        <v>#DIV/0!</v>
      </c>
      <c r="J412" s="214" t="e">
        <f t="shared" si="49"/>
        <v>#DIV/0!</v>
      </c>
      <c r="K412" s="214" t="e">
        <f>LOOKUP(1,0/($M412&amp;$N412&amp;$O412&amp;$P412&amp;$Q412=全球运价!$B$7:$B$7&amp;全球运价!$C$7:$C$7&amp;全球运价!$S$7:$S$7&amp;全球运价!$L$7:$L$7&amp;全球运价!$P$7:$P$7),全球运价!D$7:D$7)</f>
        <v>#DIV/0!</v>
      </c>
      <c r="L412" s="214" t="e">
        <f>LOOKUP(1,0/($M412&amp;$N412&amp;$O412&amp;$P412&amp;$Q412=全球运价!$B$7:$B$7&amp;全球运价!$C$7:$C$7&amp;全球运价!$S$7:$S$7&amp;全球运价!$L$7:$L$7&amp;全球运价!$P$7:$P$7),全球运价!E$7:E$7)</f>
        <v>#DIV/0!</v>
      </c>
      <c r="M412" s="40" t="s">
        <v>2703</v>
      </c>
      <c r="N412" s="40" t="s">
        <v>1243</v>
      </c>
      <c r="O412" s="40" t="s">
        <v>2678</v>
      </c>
      <c r="P412" s="40" t="s">
        <v>853</v>
      </c>
      <c r="Q412" s="40" t="s">
        <v>2732</v>
      </c>
    </row>
    <row r="413" spans="1:17" s="40" customFormat="1" ht="19.5" customHeight="1">
      <c r="A413" s="926" t="s">
        <v>3963</v>
      </c>
      <c r="B413" s="1154" t="s">
        <v>4251</v>
      </c>
      <c r="C413" s="1196"/>
      <c r="D413" s="1197"/>
      <c r="E413" s="920" t="s">
        <v>213</v>
      </c>
      <c r="F413" s="331" t="s">
        <v>246</v>
      </c>
      <c r="G413" s="162" t="s">
        <v>8</v>
      </c>
      <c r="H413" s="164">
        <v>33</v>
      </c>
      <c r="I413" s="558" t="e">
        <f t="shared" si="48"/>
        <v>#DIV/0!</v>
      </c>
      <c r="J413" s="214" t="e">
        <f t="shared" si="49"/>
        <v>#DIV/0!</v>
      </c>
      <c r="K413" s="214" t="e">
        <f>LOOKUP(1,0/($M413&amp;$N413&amp;$O413&amp;$P413&amp;$Q413=全球运价!$B$7:$B$7&amp;全球运价!$C$7:$C$7&amp;全球运价!$S$7:$S$7&amp;全球运价!$L$7:$L$7&amp;全球运价!$P$7:$P$7),全球运价!D$7:D$7)</f>
        <v>#DIV/0!</v>
      </c>
      <c r="L413" s="214" t="e">
        <f>LOOKUP(1,0/($M413&amp;$N413&amp;$O413&amp;$P413&amp;$Q413=全球运价!$B$7:$B$7&amp;全球运价!$C$7:$C$7&amp;全球运价!$S$7:$S$7&amp;全球运价!$L$7:$L$7&amp;全球运价!$P$7:$P$7),全球运价!E$7:E$7)</f>
        <v>#DIV/0!</v>
      </c>
      <c r="M413" s="40" t="s">
        <v>2703</v>
      </c>
      <c r="N413" s="40" t="s">
        <v>1243</v>
      </c>
      <c r="O413" s="40" t="s">
        <v>2678</v>
      </c>
      <c r="P413" s="40" t="s">
        <v>2699</v>
      </c>
      <c r="Q413" s="40" t="s">
        <v>2732</v>
      </c>
    </row>
    <row r="414" spans="1:17" s="40" customFormat="1" ht="19.5" customHeight="1">
      <c r="A414" s="927" t="s">
        <v>3961</v>
      </c>
      <c r="B414" s="1154" t="s">
        <v>4278</v>
      </c>
      <c r="C414" s="1196">
        <v>0</v>
      </c>
      <c r="D414" s="1197"/>
      <c r="E414" s="920" t="s">
        <v>3615</v>
      </c>
      <c r="F414" s="331" t="s">
        <v>3252</v>
      </c>
      <c r="G414" s="162" t="s">
        <v>570</v>
      </c>
      <c r="H414" s="164">
        <v>30</v>
      </c>
      <c r="I414" s="558" t="e">
        <f t="shared" si="48"/>
        <v>#DIV/0!</v>
      </c>
      <c r="J414" s="214" t="e">
        <f t="shared" si="49"/>
        <v>#DIV/0!</v>
      </c>
      <c r="K414" s="214" t="e">
        <f>LOOKUP(1,0/($M414&amp;$N414&amp;$O414&amp;$P414&amp;$Q414=全球运价!$B$7:$B$7&amp;全球运价!$C$7:$C$7&amp;全球运价!$S$7:$S$7&amp;全球运价!$L$7:$L$7&amp;全球运价!$P$7:$P$7),全球运价!D$7:D$7)</f>
        <v>#DIV/0!</v>
      </c>
      <c r="L414" s="214" t="e">
        <f>LOOKUP(1,0/($M414&amp;$N414&amp;$O414&amp;$P414&amp;$Q414=全球运价!$B$7:$B$7&amp;全球运价!$C$7:$C$7&amp;全球运价!$S$7:$S$7&amp;全球运价!$L$7:$L$7&amp;全球运价!$P$7:$P$7),全球运价!E$7:E$7)</f>
        <v>#DIV/0!</v>
      </c>
      <c r="M414" s="40" t="s">
        <v>2704</v>
      </c>
      <c r="N414" s="40" t="s">
        <v>570</v>
      </c>
      <c r="O414" s="40" t="s">
        <v>2678</v>
      </c>
      <c r="P414" s="40" t="s">
        <v>853</v>
      </c>
      <c r="Q414" s="40" t="s">
        <v>2732</v>
      </c>
    </row>
    <row r="415" spans="1:17" s="40" customFormat="1" ht="19.5" customHeight="1">
      <c r="A415" s="927" t="s">
        <v>3962</v>
      </c>
      <c r="B415" s="1154" t="s">
        <v>4247</v>
      </c>
      <c r="C415" s="1196"/>
      <c r="D415" s="1197"/>
      <c r="E415" s="920" t="s">
        <v>3615</v>
      </c>
      <c r="F415" s="331" t="s">
        <v>3252</v>
      </c>
      <c r="G415" s="162" t="s">
        <v>570</v>
      </c>
      <c r="H415" s="164">
        <v>30</v>
      </c>
      <c r="I415" s="558" t="e">
        <f t="shared" si="48"/>
        <v>#DIV/0!</v>
      </c>
      <c r="J415" s="214" t="e">
        <f t="shared" si="49"/>
        <v>#DIV/0!</v>
      </c>
      <c r="K415" s="214" t="e">
        <f>LOOKUP(1,0/($M415&amp;$N415&amp;$O415&amp;$P415&amp;$Q415=全球运价!$B$7:$B$7&amp;全球运价!$C$7:$C$7&amp;全球运价!$S$7:$S$7&amp;全球运价!$L$7:$L$7&amp;全球运价!$P$7:$P$7),全球运价!D$7:D$7)</f>
        <v>#DIV/0!</v>
      </c>
      <c r="L415" s="214" t="e">
        <f>LOOKUP(1,0/($M415&amp;$N415&amp;$O415&amp;$P415&amp;$Q415=全球运价!$B$7:$B$7&amp;全球运价!$C$7:$C$7&amp;全球运价!$S$7:$S$7&amp;全球运价!$L$7:$L$7&amp;全球运价!$P$7:$P$7),全球运价!E$7:E$7)</f>
        <v>#DIV/0!</v>
      </c>
      <c r="M415" s="40" t="s">
        <v>2704</v>
      </c>
      <c r="N415" s="40" t="s">
        <v>570</v>
      </c>
      <c r="O415" s="40" t="s">
        <v>2678</v>
      </c>
      <c r="P415" s="40" t="s">
        <v>2699</v>
      </c>
      <c r="Q415" s="40" t="s">
        <v>2732</v>
      </c>
    </row>
    <row r="416" spans="1:17" s="28" customFormat="1" ht="19.5" customHeight="1">
      <c r="A416" s="232" t="s">
        <v>2332</v>
      </c>
      <c r="B416" s="1154" t="s">
        <v>4280</v>
      </c>
      <c r="C416" s="1196">
        <v>0</v>
      </c>
      <c r="D416" s="1197"/>
      <c r="E416" s="1157" t="s">
        <v>4150</v>
      </c>
      <c r="F416" s="1161" t="s">
        <v>4151</v>
      </c>
      <c r="G416" s="162" t="s">
        <v>8</v>
      </c>
      <c r="H416" s="164">
        <v>32</v>
      </c>
      <c r="I416" s="558" t="e">
        <f t="shared" si="48"/>
        <v>#DIV/0!</v>
      </c>
      <c r="J416" s="214" t="e">
        <f t="shared" si="49"/>
        <v>#DIV/0!</v>
      </c>
      <c r="K416" s="214" t="e">
        <f>LOOKUP(1,0/($M416&amp;$N416&amp;$O416&amp;$P416&amp;$Q416=全球运价!$B$7:$B$7&amp;全球运价!$C$7:$C$7&amp;全球运价!$S$7:$S$7&amp;全球运价!$L$7:$L$7&amp;全球运价!$P$7:$P$7),全球运价!D$7:D$7)</f>
        <v>#DIV/0!</v>
      </c>
      <c r="L416" s="214" t="e">
        <f>LOOKUP(1,0/($M416&amp;$N416&amp;$O416&amp;$P416&amp;$Q416=全球运价!$B$7:$B$7&amp;全球运价!$C$7:$C$7&amp;全球运价!$S$7:$S$7&amp;全球运价!$L$7:$L$7&amp;全球运价!$P$7:$P$7),全球运价!E$7:E$7)</f>
        <v>#DIV/0!</v>
      </c>
      <c r="M416" s="40" t="s">
        <v>928</v>
      </c>
      <c r="N416" s="40" t="s">
        <v>928</v>
      </c>
      <c r="O416" s="40" t="s">
        <v>2678</v>
      </c>
      <c r="P416" s="40" t="s">
        <v>2677</v>
      </c>
      <c r="Q416" s="40" t="s">
        <v>2734</v>
      </c>
    </row>
    <row r="417" spans="1:18" s="61" customFormat="1" ht="19.5" customHeight="1">
      <c r="A417" s="232" t="s">
        <v>2338</v>
      </c>
      <c r="B417" s="1154" t="s">
        <v>4281</v>
      </c>
      <c r="C417" s="1196">
        <v>0</v>
      </c>
      <c r="D417" s="1197"/>
      <c r="E417" s="920" t="s">
        <v>1915</v>
      </c>
      <c r="F417" s="331" t="s">
        <v>1916</v>
      </c>
      <c r="G417" s="162" t="s">
        <v>8</v>
      </c>
      <c r="H417" s="164">
        <v>35</v>
      </c>
      <c r="I417" s="558" t="e">
        <f t="shared" si="48"/>
        <v>#DIV/0!</v>
      </c>
      <c r="J417" s="214" t="e">
        <f t="shared" si="49"/>
        <v>#DIV/0!</v>
      </c>
      <c r="K417" s="214" t="e">
        <f>LOOKUP(1,0/($M417&amp;$N417&amp;$O417&amp;$P417&amp;$Q417=全球运价!$B$7:$B$7&amp;全球运价!$C$7:$C$7&amp;全球运价!$S$7:$S$7&amp;全球运价!$L$7:$L$7&amp;全球运价!$P$7:$P$7),全球运价!D$7:D$7)</f>
        <v>#DIV/0!</v>
      </c>
      <c r="L417" s="214" t="e">
        <f>LOOKUP(1,0/($M417&amp;$N417&amp;$O417&amp;$P417&amp;$Q417=全球运价!$B$7:$B$7&amp;全球运价!$C$7:$C$7&amp;全球运价!$S$7:$S$7&amp;全球运价!$L$7:$L$7&amp;全球运价!$P$7:$P$7),全球运价!E$7:E$7)</f>
        <v>#DIV/0!</v>
      </c>
      <c r="M417" s="40" t="s">
        <v>1187</v>
      </c>
      <c r="N417" s="40" t="s">
        <v>1187</v>
      </c>
      <c r="O417" s="40" t="s">
        <v>2678</v>
      </c>
      <c r="P417" s="40" t="s">
        <v>2677</v>
      </c>
      <c r="Q417" s="40" t="s">
        <v>2734</v>
      </c>
    </row>
    <row r="418" spans="1:18" s="28" customFormat="1" ht="19.5" customHeight="1">
      <c r="A418" s="232" t="s">
        <v>3960</v>
      </c>
      <c r="B418" s="1154" t="s">
        <v>4282</v>
      </c>
      <c r="C418" s="1196"/>
      <c r="D418" s="1197"/>
      <c r="E418" s="920" t="s">
        <v>3634</v>
      </c>
      <c r="F418" s="331" t="s">
        <v>3377</v>
      </c>
      <c r="G418" s="162" t="s">
        <v>8</v>
      </c>
      <c r="H418" s="164">
        <v>30</v>
      </c>
      <c r="I418" s="558" t="e">
        <f t="shared" ref="I418" si="50">IF(J418="","",IF(J418="SYSTEM PRICE","",IF(B418=J418,"-","check")))</f>
        <v>#DIV/0!</v>
      </c>
      <c r="J418" s="214" t="e">
        <f t="shared" ref="J418" si="51">"USD "&amp;IF(K418&lt;0,"( "&amp;-K418&amp;" )",K418)&amp;" / "&amp;IF(L418&lt;0,"( "&amp;-L418&amp;" )",L418)</f>
        <v>#DIV/0!</v>
      </c>
      <c r="K418" s="214" t="e">
        <f>LOOKUP(1,0/($M418&amp;$N418&amp;$O418&amp;$P418&amp;$Q418=全球运价!$B$7:$B$7&amp;全球运价!$C$7:$C$7&amp;全球运价!$S$7:$S$7&amp;全球运价!$L$7:$L$7&amp;全球运价!$P$7:$P$7),全球运价!D$7:D$7)</f>
        <v>#DIV/0!</v>
      </c>
      <c r="L418" s="214" t="e">
        <f>LOOKUP(1,0/($M418&amp;$N418&amp;$O418&amp;$P418&amp;$Q418=全球运价!$B$7:$B$7&amp;全球运价!$C$7:$C$7&amp;全球运价!$S$7:$S$7&amp;全球运价!$L$7:$L$7&amp;全球运价!$P$7:$P$7),全球运价!E$7:E$7)</f>
        <v>#DIV/0!</v>
      </c>
      <c r="M418" s="40" t="s">
        <v>3356</v>
      </c>
      <c r="N418" s="40" t="s">
        <v>3356</v>
      </c>
      <c r="O418" s="40" t="s">
        <v>2678</v>
      </c>
      <c r="P418" s="40" t="s">
        <v>2677</v>
      </c>
      <c r="Q418" s="40" t="s">
        <v>2705</v>
      </c>
    </row>
    <row r="419" spans="1:18" s="40" customFormat="1" ht="19.5" customHeight="1">
      <c r="A419" s="1213"/>
      <c r="B419" s="1214"/>
      <c r="C419" s="1214"/>
      <c r="D419" s="1214"/>
      <c r="E419" s="1214"/>
      <c r="F419" s="1214"/>
      <c r="G419" s="1214"/>
      <c r="H419" s="1215"/>
      <c r="I419" s="563" t="s">
        <v>2964</v>
      </c>
      <c r="J419" s="214"/>
      <c r="K419" s="214"/>
      <c r="L419" s="214"/>
    </row>
    <row r="420" spans="1:18" s="317" customFormat="1" ht="19.5" customHeight="1">
      <c r="A420" s="928" t="s">
        <v>3367</v>
      </c>
      <c r="B420" s="304"/>
      <c r="C420" s="304"/>
      <c r="D420" s="304"/>
      <c r="E420" s="304"/>
      <c r="F420" s="304"/>
      <c r="G420" s="307"/>
      <c r="H420" s="308"/>
      <c r="I420" s="558" t="str">
        <f t="shared" ref="I420:I437" si="52">IF(J420="","",IF(J420="SYSTEM PRICE","",IF(B420=J420,"-","check")))</f>
        <v/>
      </c>
      <c r="J420" s="214"/>
      <c r="K420" s="214"/>
      <c r="L420" s="214"/>
      <c r="M420" s="67"/>
      <c r="N420" s="40"/>
      <c r="O420" s="40"/>
      <c r="P420" s="40"/>
      <c r="Q420" s="40"/>
      <c r="R420" s="40"/>
    </row>
    <row r="421" spans="1:18" s="28" customFormat="1" ht="19.5" customHeight="1">
      <c r="A421" s="1213" t="s">
        <v>487</v>
      </c>
      <c r="B421" s="1214"/>
      <c r="C421" s="1214"/>
      <c r="D421" s="1214"/>
      <c r="E421" s="1214"/>
      <c r="F421" s="1214"/>
      <c r="G421" s="1214"/>
      <c r="H421" s="1215"/>
      <c r="I421" s="558" t="str">
        <f t="shared" si="52"/>
        <v/>
      </c>
      <c r="J421" s="214"/>
      <c r="K421" s="214"/>
      <c r="L421" s="214"/>
      <c r="N421" s="40"/>
      <c r="O421" s="40"/>
      <c r="P421" s="40"/>
      <c r="Q421" s="40"/>
      <c r="R421" s="40"/>
    </row>
    <row r="422" spans="1:18" s="28" customFormat="1" ht="19.5" customHeight="1">
      <c r="A422" s="247" t="s">
        <v>486</v>
      </c>
      <c r="B422" s="293"/>
      <c r="C422" s="293"/>
      <c r="D422" s="293"/>
      <c r="E422" s="293"/>
      <c r="F422" s="293"/>
      <c r="G422" s="293"/>
      <c r="H422" s="291"/>
      <c r="I422" s="558" t="str">
        <f t="shared" si="52"/>
        <v/>
      </c>
      <c r="J422" s="214"/>
      <c r="K422" s="214"/>
      <c r="L422" s="214"/>
      <c r="N422" s="40"/>
      <c r="O422" s="40"/>
      <c r="P422" s="40"/>
      <c r="Q422" s="40"/>
      <c r="R422" s="40"/>
    </row>
    <row r="423" spans="1:18" s="28" customFormat="1" ht="19.5" customHeight="1">
      <c r="A423" s="247" t="s">
        <v>269</v>
      </c>
      <c r="B423" s="293"/>
      <c r="C423" s="293"/>
      <c r="D423" s="293"/>
      <c r="E423" s="293"/>
      <c r="F423" s="293"/>
      <c r="G423" s="293"/>
      <c r="H423" s="291"/>
      <c r="I423" s="558" t="str">
        <f t="shared" si="52"/>
        <v/>
      </c>
      <c r="J423" s="214"/>
      <c r="K423" s="214"/>
      <c r="L423" s="214"/>
      <c r="N423" s="40"/>
      <c r="O423" s="40"/>
      <c r="Q423" s="40"/>
    </row>
    <row r="424" spans="1:18" s="28" customFormat="1" ht="19.5" customHeight="1">
      <c r="A424" s="247" t="s">
        <v>485</v>
      </c>
      <c r="B424" s="293"/>
      <c r="C424" s="293"/>
      <c r="D424" s="293"/>
      <c r="E424" s="293"/>
      <c r="F424" s="293"/>
      <c r="G424" s="293"/>
      <c r="H424" s="291"/>
      <c r="I424" s="558" t="str">
        <f t="shared" si="52"/>
        <v/>
      </c>
      <c r="J424" s="214"/>
      <c r="K424" s="214"/>
      <c r="L424" s="214"/>
      <c r="N424" s="40"/>
      <c r="O424" s="40"/>
      <c r="Q424" s="40"/>
    </row>
    <row r="425" spans="1:18" s="28" customFormat="1" ht="19.5" customHeight="1">
      <c r="A425" s="247" t="s">
        <v>87</v>
      </c>
      <c r="B425" s="293"/>
      <c r="C425" s="293"/>
      <c r="D425" s="293"/>
      <c r="E425" s="293"/>
      <c r="F425" s="293"/>
      <c r="G425" s="293"/>
      <c r="H425" s="291"/>
      <c r="I425" s="558" t="str">
        <f t="shared" si="52"/>
        <v/>
      </c>
      <c r="J425" s="214"/>
      <c r="K425" s="214"/>
      <c r="L425" s="214"/>
      <c r="N425" s="40"/>
      <c r="O425" s="40"/>
      <c r="Q425" s="40"/>
    </row>
    <row r="426" spans="1:18" s="40" customFormat="1" ht="19.5" customHeight="1">
      <c r="A426" s="247" t="s">
        <v>359</v>
      </c>
      <c r="B426" s="293"/>
      <c r="C426" s="293"/>
      <c r="D426" s="293"/>
      <c r="E426" s="293"/>
      <c r="F426" s="293"/>
      <c r="G426" s="293"/>
      <c r="H426" s="291"/>
      <c r="I426" s="558" t="str">
        <f t="shared" si="52"/>
        <v/>
      </c>
      <c r="J426" s="214"/>
      <c r="K426" s="214"/>
      <c r="L426" s="214"/>
    </row>
    <row r="427" spans="1:18" s="40" customFormat="1" ht="19.5" customHeight="1">
      <c r="A427" s="247" t="s">
        <v>360</v>
      </c>
      <c r="B427" s="293"/>
      <c r="C427" s="293"/>
      <c r="D427" s="293"/>
      <c r="E427" s="293"/>
      <c r="F427" s="293"/>
      <c r="G427" s="293"/>
      <c r="H427" s="291"/>
      <c r="I427" s="558" t="str">
        <f t="shared" si="52"/>
        <v/>
      </c>
      <c r="J427" s="214"/>
      <c r="K427" s="214"/>
      <c r="L427" s="214"/>
    </row>
    <row r="428" spans="1:18" s="40" customFormat="1" ht="19.5" customHeight="1">
      <c r="A428" s="247" t="s">
        <v>88</v>
      </c>
      <c r="B428" s="293"/>
      <c r="C428" s="293"/>
      <c r="D428" s="293"/>
      <c r="E428" s="293"/>
      <c r="F428" s="293"/>
      <c r="G428" s="293"/>
      <c r="H428" s="291"/>
      <c r="I428" s="558" t="str">
        <f t="shared" si="52"/>
        <v/>
      </c>
      <c r="J428" s="214"/>
      <c r="K428" s="214"/>
      <c r="L428" s="214"/>
    </row>
    <row r="429" spans="1:18" s="40" customFormat="1" ht="19.5" customHeight="1">
      <c r="A429" s="247" t="s">
        <v>89</v>
      </c>
      <c r="B429" s="293"/>
      <c r="C429" s="293"/>
      <c r="D429" s="293"/>
      <c r="E429" s="293"/>
      <c r="F429" s="293"/>
      <c r="G429" s="293"/>
      <c r="H429" s="291"/>
      <c r="I429" s="558" t="str">
        <f t="shared" si="52"/>
        <v/>
      </c>
      <c r="J429" s="214"/>
      <c r="K429" s="214"/>
      <c r="L429" s="214"/>
    </row>
    <row r="430" spans="1:18" s="40" customFormat="1" ht="19.5" customHeight="1">
      <c r="A430" s="247" t="s">
        <v>90</v>
      </c>
      <c r="B430" s="293"/>
      <c r="C430" s="293"/>
      <c r="D430" s="293"/>
      <c r="E430" s="293"/>
      <c r="F430" s="293"/>
      <c r="G430" s="293"/>
      <c r="H430" s="291"/>
      <c r="I430" s="558" t="str">
        <f t="shared" si="52"/>
        <v/>
      </c>
      <c r="J430" s="214"/>
      <c r="K430" s="214"/>
      <c r="L430" s="214"/>
    </row>
    <row r="431" spans="1:18" s="40" customFormat="1" ht="19.5" customHeight="1" thickBot="1">
      <c r="A431" s="929" t="s">
        <v>91</v>
      </c>
      <c r="B431" s="930"/>
      <c r="C431" s="930"/>
      <c r="D431" s="930"/>
      <c r="E431" s="930"/>
      <c r="F431" s="930"/>
      <c r="G431" s="930"/>
      <c r="H431" s="931"/>
      <c r="I431" s="558" t="str">
        <f t="shared" si="52"/>
        <v/>
      </c>
      <c r="J431" s="214"/>
      <c r="K431" s="214"/>
      <c r="L431" s="214"/>
    </row>
    <row r="432" spans="1:18" s="40" customFormat="1" ht="19.5" customHeight="1">
      <c r="A432" s="247"/>
      <c r="B432" s="293"/>
      <c r="C432" s="293"/>
      <c r="D432" s="293"/>
      <c r="E432" s="293"/>
      <c r="F432" s="293"/>
      <c r="G432" s="293"/>
      <c r="H432" s="291"/>
      <c r="I432" s="558" t="str">
        <f t="shared" si="52"/>
        <v/>
      </c>
      <c r="J432" s="214"/>
      <c r="K432" s="214"/>
      <c r="L432" s="214"/>
    </row>
    <row r="433" spans="1:18" s="1085" customFormat="1" ht="19.5" customHeight="1">
      <c r="A433" s="177" t="s">
        <v>92</v>
      </c>
      <c r="B433" s="1072" t="s">
        <v>2</v>
      </c>
      <c r="C433" s="1219" t="s">
        <v>77</v>
      </c>
      <c r="D433" s="1219"/>
      <c r="E433" s="1079" t="s">
        <v>3</v>
      </c>
      <c r="F433" s="1079" t="s">
        <v>4</v>
      </c>
      <c r="G433" s="1079" t="s">
        <v>5</v>
      </c>
      <c r="H433" s="25" t="s">
        <v>6</v>
      </c>
      <c r="I433" s="1080" t="str">
        <f t="shared" si="52"/>
        <v/>
      </c>
      <c r="J433" s="1081" t="s">
        <v>2811</v>
      </c>
      <c r="K433" s="1082" t="s">
        <v>2771</v>
      </c>
      <c r="L433" s="1082" t="s">
        <v>2772</v>
      </c>
      <c r="M433" s="1083" t="s">
        <v>2652</v>
      </c>
      <c r="N433" s="1083" t="s">
        <v>2740</v>
      </c>
      <c r="O433" s="1083" t="s">
        <v>2741</v>
      </c>
      <c r="P433" s="1083" t="s">
        <v>2742</v>
      </c>
      <c r="Q433" s="1083" t="s">
        <v>2719</v>
      </c>
      <c r="R433" s="1084"/>
    </row>
    <row r="434" spans="1:18" s="40" customFormat="1" ht="19.5" customHeight="1">
      <c r="A434" s="161" t="s">
        <v>3959</v>
      </c>
      <c r="B434" s="1160" t="s">
        <v>4283</v>
      </c>
      <c r="C434" s="1196">
        <v>0</v>
      </c>
      <c r="D434" s="1197"/>
      <c r="E434" s="982" t="s">
        <v>3739</v>
      </c>
      <c r="F434" s="331" t="s">
        <v>3753</v>
      </c>
      <c r="G434" s="162" t="s">
        <v>8</v>
      </c>
      <c r="H434" s="163" t="s">
        <v>3740</v>
      </c>
      <c r="I434" s="558" t="e">
        <f t="shared" si="52"/>
        <v>#DIV/0!</v>
      </c>
      <c r="J434" s="214" t="e">
        <f t="shared" ref="J434:J437" si="53">"USD "&amp;IF(K434&lt;0,"( "&amp;-K434&amp;" )",K434)&amp;" / "&amp;IF(L434&lt;0,"( "&amp;-L434&amp;" )",L434)</f>
        <v>#DIV/0!</v>
      </c>
      <c r="K434" s="214" t="e">
        <f>LOOKUP(1,0/($M434&amp;$N434&amp;$O434&amp;$P434&amp;$Q434=全球运价!$B$7:$B$7&amp;全球运价!$C$7:$C$7&amp;全球运价!$S$7:$S$7&amp;全球运价!$L$7:$L$7&amp;全球运价!$P$7:$P$7),全球运价!D$7:D$7)</f>
        <v>#DIV/0!</v>
      </c>
      <c r="L434" s="214" t="e">
        <f>LOOKUP(1,0/($M434&amp;$N434&amp;$O434&amp;$P434&amp;$Q434=全球运价!$B$7:$B$7&amp;全球运价!$C$7:$C$7&amp;全球运价!$S$7:$S$7&amp;全球运价!$L$7:$L$7&amp;全球运价!$P$7:$P$7),全球运价!E$7:E$7)</f>
        <v>#DIV/0!</v>
      </c>
      <c r="M434" s="40" t="s">
        <v>567</v>
      </c>
      <c r="N434" s="40" t="s">
        <v>567</v>
      </c>
      <c r="O434" s="40" t="s">
        <v>2678</v>
      </c>
      <c r="P434" s="40" t="s">
        <v>2677</v>
      </c>
      <c r="Q434" s="40" t="s">
        <v>2733</v>
      </c>
    </row>
    <row r="435" spans="1:18" s="40" customFormat="1" ht="19.5" customHeight="1">
      <c r="A435" s="161" t="s">
        <v>2383</v>
      </c>
      <c r="B435" s="1160" t="s">
        <v>4284</v>
      </c>
      <c r="C435" s="1196" t="s">
        <v>93</v>
      </c>
      <c r="D435" s="1197"/>
      <c r="E435" s="982" t="s">
        <v>3739</v>
      </c>
      <c r="F435" s="331" t="s">
        <v>3753</v>
      </c>
      <c r="G435" s="932" t="s">
        <v>94</v>
      </c>
      <c r="H435" s="164">
        <v>38</v>
      </c>
      <c r="I435" s="558" t="e">
        <f t="shared" si="52"/>
        <v>#DIV/0!</v>
      </c>
      <c r="J435" s="214" t="e">
        <f t="shared" si="53"/>
        <v>#DIV/0!</v>
      </c>
      <c r="K435" s="214" t="e">
        <f>LOOKUP(1,0/($M435&amp;$N435&amp;$O435&amp;$P435&amp;$Q435=全球运价!$B$7:$B$7&amp;全球运价!$C$7:$C$7&amp;全球运价!$S$7:$S$7&amp;全球运价!$L$7:$L$7&amp;全球运价!$P$7:$P$7),全球运价!D$7:D$7)</f>
        <v>#DIV/0!</v>
      </c>
      <c r="L435" s="214" t="e">
        <f>LOOKUP(1,0/($M435&amp;$N435&amp;$O435&amp;$P435&amp;$Q435=全球运价!$B$7:$B$7&amp;全球运价!$C$7:$C$7&amp;全球运价!$S$7:$S$7&amp;全球运价!$L$7:$L$7&amp;全球运价!$P$7:$P$7),全球运价!E$7:E$7)</f>
        <v>#DIV/0!</v>
      </c>
      <c r="M435" s="40" t="s">
        <v>959</v>
      </c>
      <c r="N435" s="40" t="s">
        <v>567</v>
      </c>
      <c r="O435" s="40" t="s">
        <v>2678</v>
      </c>
      <c r="P435" s="40" t="s">
        <v>2677</v>
      </c>
      <c r="Q435" s="40" t="s">
        <v>2734</v>
      </c>
    </row>
    <row r="436" spans="1:18" s="40" customFormat="1" ht="19.5" customHeight="1">
      <c r="A436" s="161" t="s">
        <v>3958</v>
      </c>
      <c r="B436" s="1160" t="s">
        <v>4265</v>
      </c>
      <c r="C436" s="1196"/>
      <c r="D436" s="1197"/>
      <c r="E436" s="982" t="s">
        <v>3739</v>
      </c>
      <c r="F436" s="331" t="s">
        <v>3753</v>
      </c>
      <c r="G436" s="932" t="s">
        <v>94</v>
      </c>
      <c r="H436" s="164">
        <v>38</v>
      </c>
      <c r="I436" s="558" t="e">
        <f t="shared" si="52"/>
        <v>#DIV/0!</v>
      </c>
      <c r="J436" s="214" t="e">
        <f t="shared" si="53"/>
        <v>#DIV/0!</v>
      </c>
      <c r="K436" s="214" t="e">
        <f>LOOKUP(1,0/($M436&amp;$N436&amp;$O436&amp;$P436&amp;$Q436=全球运价!$B$7:$B$7&amp;全球运价!$C$7:$C$7&amp;全球运价!$S$7:$S$7&amp;全球运价!$L$7:$L$7&amp;全球运价!$P$7:$P$7),全球运价!D$7:D$7)</f>
        <v>#DIV/0!</v>
      </c>
      <c r="L436" s="214" t="e">
        <f>LOOKUP(1,0/($M436&amp;$N436&amp;$O436&amp;$P436&amp;$Q436=全球运价!$B$7:$B$7&amp;全球运价!$C$7:$C$7&amp;全球运价!$S$7:$S$7&amp;全球运价!$L$7:$L$7&amp;全球运价!$P$7:$P$7),全球运价!E$7:E$7)</f>
        <v>#DIV/0!</v>
      </c>
      <c r="M436" s="40" t="s">
        <v>2706</v>
      </c>
      <c r="N436" s="40" t="s">
        <v>567</v>
      </c>
      <c r="O436" s="40" t="s">
        <v>2678</v>
      </c>
      <c r="P436" s="40" t="s">
        <v>2677</v>
      </c>
      <c r="Q436" s="40" t="s">
        <v>2734</v>
      </c>
    </row>
    <row r="437" spans="1:18" s="40" customFormat="1" ht="19.5" customHeight="1">
      <c r="A437" s="161" t="s">
        <v>2275</v>
      </c>
      <c r="B437" s="1160" t="s">
        <v>4285</v>
      </c>
      <c r="C437" s="1196" t="s">
        <v>93</v>
      </c>
      <c r="D437" s="1197"/>
      <c r="E437" s="982" t="s">
        <v>3739</v>
      </c>
      <c r="F437" s="331" t="s">
        <v>3753</v>
      </c>
      <c r="G437" s="932" t="s">
        <v>94</v>
      </c>
      <c r="H437" s="164">
        <v>38</v>
      </c>
      <c r="I437" s="558" t="e">
        <f t="shared" si="52"/>
        <v>#DIV/0!</v>
      </c>
      <c r="J437" s="214" t="e">
        <f t="shared" si="53"/>
        <v>#DIV/0!</v>
      </c>
      <c r="K437" s="214" t="e">
        <f>LOOKUP(1,0/($M437&amp;$N437&amp;$O437&amp;$P437&amp;$Q437=全球运价!$B$7:$B$7&amp;全球运价!$C$7:$C$7&amp;全球运价!$S$7:$S$7&amp;全球运价!$L$7:$L$7&amp;全球运价!$P$7:$P$7),全球运价!D$7:D$7)</f>
        <v>#DIV/0!</v>
      </c>
      <c r="L437" s="214" t="e">
        <f>LOOKUP(1,0/($M437&amp;$N437&amp;$O437&amp;$P437&amp;$Q437=全球运价!$B$7:$B$7&amp;全球运价!$C$7:$C$7&amp;全球运价!$S$7:$S$7&amp;全球运价!$L$7:$L$7&amp;全球运价!$P$7:$P$7),全球运价!E$7:E$7)</f>
        <v>#DIV/0!</v>
      </c>
      <c r="M437" s="40" t="s">
        <v>1069</v>
      </c>
      <c r="N437" s="40" t="s">
        <v>567</v>
      </c>
      <c r="O437" s="539" t="s">
        <v>831</v>
      </c>
      <c r="P437" s="40" t="s">
        <v>2677</v>
      </c>
      <c r="Q437" s="40" t="s">
        <v>2734</v>
      </c>
    </row>
    <row r="438" spans="1:18" s="40" customFormat="1" ht="19.5" customHeight="1">
      <c r="A438" s="1213" t="s">
        <v>2454</v>
      </c>
      <c r="B438" s="1214"/>
      <c r="C438" s="1214"/>
      <c r="D438" s="1214"/>
      <c r="E438" s="1214"/>
      <c r="F438" s="1214"/>
      <c r="G438" s="1214"/>
      <c r="H438" s="1215"/>
      <c r="I438" s="563" t="s">
        <v>2965</v>
      </c>
      <c r="J438" s="214"/>
      <c r="K438" s="214"/>
      <c r="L438" s="214"/>
    </row>
    <row r="439" spans="1:18" s="284" customFormat="1" ht="19.5" customHeight="1">
      <c r="A439" s="1213" t="s">
        <v>530</v>
      </c>
      <c r="B439" s="1214"/>
      <c r="C439" s="1214"/>
      <c r="D439" s="1214"/>
      <c r="E439" s="1214"/>
      <c r="F439" s="1214"/>
      <c r="G439" s="1214"/>
      <c r="H439" s="1215"/>
      <c r="I439" s="558" t="str">
        <f t="shared" ref="I439:I463" si="54">IF(J439="","",IF(J439="SYSTEM PRICE","",IF(B439=J439,"-","check")))</f>
        <v/>
      </c>
      <c r="J439" s="214"/>
      <c r="K439" s="214"/>
      <c r="L439" s="214"/>
      <c r="M439" s="557"/>
      <c r="N439" s="40"/>
      <c r="O439" s="40"/>
      <c r="P439" s="557"/>
      <c r="Q439" s="40"/>
    </row>
    <row r="440" spans="1:18" s="40" customFormat="1" ht="19.5" customHeight="1">
      <c r="A440" s="247" t="s">
        <v>475</v>
      </c>
      <c r="B440" s="933"/>
      <c r="C440" s="933"/>
      <c r="D440" s="933"/>
      <c r="E440" s="933"/>
      <c r="F440" s="933"/>
      <c r="G440" s="933"/>
      <c r="H440" s="934"/>
      <c r="I440" s="558" t="str">
        <f t="shared" si="54"/>
        <v/>
      </c>
      <c r="J440" s="214"/>
      <c r="K440" s="214"/>
      <c r="L440" s="214"/>
    </row>
    <row r="441" spans="1:18" s="40" customFormat="1" ht="19.5" customHeight="1">
      <c r="A441" s="935" t="s">
        <v>453</v>
      </c>
      <c r="B441" s="933"/>
      <c r="C441" s="936"/>
      <c r="D441" s="936"/>
      <c r="E441" s="936"/>
      <c r="F441" s="936"/>
      <c r="G441" s="936"/>
      <c r="H441" s="934"/>
      <c r="I441" s="558" t="str">
        <f t="shared" si="54"/>
        <v/>
      </c>
      <c r="J441" s="214"/>
      <c r="K441" s="214"/>
      <c r="L441" s="214"/>
    </row>
    <row r="442" spans="1:18" s="40" customFormat="1" ht="19.5" customHeight="1" thickBot="1">
      <c r="A442" s="1134" t="s">
        <v>4097</v>
      </c>
      <c r="B442" s="293"/>
      <c r="C442" s="293"/>
      <c r="D442" s="293"/>
      <c r="E442" s="293"/>
      <c r="F442" s="293"/>
      <c r="G442" s="293"/>
      <c r="H442" s="291"/>
      <c r="I442" s="558" t="str">
        <f t="shared" si="54"/>
        <v/>
      </c>
      <c r="J442" s="214"/>
      <c r="K442" s="214"/>
      <c r="L442" s="214"/>
    </row>
    <row r="443" spans="1:18" s="40" customFormat="1" ht="19.5" customHeight="1">
      <c r="A443" s="1216"/>
      <c r="B443" s="1217"/>
      <c r="C443" s="1217"/>
      <c r="D443" s="1217"/>
      <c r="E443" s="1217"/>
      <c r="F443" s="1217"/>
      <c r="G443" s="1217"/>
      <c r="H443" s="1218"/>
      <c r="I443" s="558" t="str">
        <f t="shared" si="54"/>
        <v/>
      </c>
      <c r="J443" s="214"/>
      <c r="K443" s="214"/>
      <c r="L443" s="214"/>
    </row>
    <row r="444" spans="1:18" s="1085" customFormat="1" ht="19.5" customHeight="1">
      <c r="A444" s="177" t="s">
        <v>95</v>
      </c>
      <c r="B444" s="1072" t="s">
        <v>2</v>
      </c>
      <c r="C444" s="1219" t="s">
        <v>77</v>
      </c>
      <c r="D444" s="1219"/>
      <c r="E444" s="1079" t="s">
        <v>3</v>
      </c>
      <c r="F444" s="1079" t="s">
        <v>4</v>
      </c>
      <c r="G444" s="1079" t="s">
        <v>5</v>
      </c>
      <c r="H444" s="25" t="s">
        <v>6</v>
      </c>
      <c r="I444" s="1080" t="str">
        <f t="shared" si="54"/>
        <v/>
      </c>
      <c r="J444" s="1081" t="s">
        <v>2811</v>
      </c>
      <c r="K444" s="1082" t="s">
        <v>2771</v>
      </c>
      <c r="L444" s="1082" t="s">
        <v>2772</v>
      </c>
      <c r="M444" s="1083" t="s">
        <v>2652</v>
      </c>
      <c r="N444" s="1083" t="s">
        <v>2740</v>
      </c>
      <c r="O444" s="1083" t="s">
        <v>2741</v>
      </c>
      <c r="P444" s="1083" t="s">
        <v>2742</v>
      </c>
      <c r="Q444" s="1083" t="s">
        <v>2719</v>
      </c>
      <c r="R444" s="1084"/>
    </row>
    <row r="445" spans="1:18" s="40" customFormat="1" ht="19.5" customHeight="1">
      <c r="A445" s="161" t="s">
        <v>2494</v>
      </c>
      <c r="B445" s="1171" t="s">
        <v>4286</v>
      </c>
      <c r="C445" s="1196" t="s">
        <v>96</v>
      </c>
      <c r="D445" s="1197"/>
      <c r="E445" s="920" t="s">
        <v>1915</v>
      </c>
      <c r="F445" s="331" t="s">
        <v>1917</v>
      </c>
      <c r="G445" s="162" t="s">
        <v>8</v>
      </c>
      <c r="H445" s="164">
        <v>33</v>
      </c>
      <c r="I445" s="558" t="e">
        <f t="shared" si="54"/>
        <v>#DIV/0!</v>
      </c>
      <c r="J445" s="214" t="e">
        <f t="shared" ref="J445:J488" si="55">"USD "&amp;IF(K445&lt;0,"( "&amp;-K445&amp;" )",K445)&amp;" / "&amp;IF(L445&lt;0,"( "&amp;-L445&amp;" )",L445)</f>
        <v>#DIV/0!</v>
      </c>
      <c r="K445" s="214" t="e">
        <f>LOOKUP(1,0/($M445&amp;$N445&amp;$O445&amp;$P445&amp;$Q445=全球运价!$B$7:$B$7&amp;全球运价!$C$7:$C$7&amp;全球运价!$S$7:$S$7&amp;全球运价!$L$7:$L$7&amp;全球运价!$P$7:$P$7),全球运价!D$7:D$7)</f>
        <v>#DIV/0!</v>
      </c>
      <c r="L445" s="214" t="e">
        <f>LOOKUP(1,0/($M445&amp;$N445&amp;$O445&amp;$P445&amp;$Q445=全球运价!$B$7:$B$7&amp;全球运价!$C$7:$C$7&amp;全球运价!$S$7:$S$7&amp;全球运价!$L$7:$L$7&amp;全球运价!$P$7:$P$7),全球运价!E$7:E$7)</f>
        <v>#DIV/0!</v>
      </c>
      <c r="M445" s="40" t="s">
        <v>2707</v>
      </c>
      <c r="N445" s="40" t="s">
        <v>973</v>
      </c>
      <c r="O445" s="40" t="s">
        <v>2682</v>
      </c>
      <c r="P445" s="40" t="s">
        <v>2677</v>
      </c>
      <c r="Q445" s="40" t="s">
        <v>2734</v>
      </c>
    </row>
    <row r="446" spans="1:18" s="40" customFormat="1" ht="19.5" customHeight="1">
      <c r="A446" s="161" t="s">
        <v>2299</v>
      </c>
      <c r="B446" s="1171" t="s">
        <v>4287</v>
      </c>
      <c r="C446" s="1196" t="s">
        <v>96</v>
      </c>
      <c r="D446" s="1197"/>
      <c r="E446" s="920" t="s">
        <v>3109</v>
      </c>
      <c r="F446" s="331" t="s">
        <v>1917</v>
      </c>
      <c r="G446" s="162" t="s">
        <v>8</v>
      </c>
      <c r="H446" s="164">
        <v>33</v>
      </c>
      <c r="I446" s="558" t="e">
        <f t="shared" si="54"/>
        <v>#DIV/0!</v>
      </c>
      <c r="J446" s="214" t="e">
        <f t="shared" si="55"/>
        <v>#DIV/0!</v>
      </c>
      <c r="K446" s="214" t="e">
        <f>LOOKUP(1,0/($M446&amp;$N446&amp;$O446&amp;$P446&amp;$Q446=全球运价!$B$7:$B$7&amp;全球运价!$C$7:$C$7&amp;全球运价!$S$7:$S$7&amp;全球运价!$L$7:$L$7&amp;全球运价!$P$7:$P$7),全球运价!D$7:D$7)</f>
        <v>#DIV/0!</v>
      </c>
      <c r="L446" s="214" t="e">
        <f>LOOKUP(1,0/($M446&amp;$N446&amp;$O446&amp;$P446&amp;$Q446=全球运价!$B$7:$B$7&amp;全球运价!$C$7:$C$7&amp;全球运价!$S$7:$S$7&amp;全球运价!$L$7:$L$7&amp;全球运价!$P$7:$P$7),全球运价!E$7:E$7)</f>
        <v>#DIV/0!</v>
      </c>
      <c r="M446" s="40" t="s">
        <v>2708</v>
      </c>
      <c r="N446" s="40" t="s">
        <v>1347</v>
      </c>
      <c r="O446" s="40" t="s">
        <v>2682</v>
      </c>
      <c r="P446" s="40" t="s">
        <v>2677</v>
      </c>
      <c r="Q446" s="40" t="s">
        <v>2734</v>
      </c>
    </row>
    <row r="447" spans="1:18" s="40" customFormat="1" ht="19.5" customHeight="1">
      <c r="A447" s="161" t="s">
        <v>2501</v>
      </c>
      <c r="B447" s="1171" t="s">
        <v>4288</v>
      </c>
      <c r="C447" s="1196" t="s">
        <v>96</v>
      </c>
      <c r="D447" s="1197"/>
      <c r="E447" s="920" t="s">
        <v>2918</v>
      </c>
      <c r="F447" s="331" t="s">
        <v>2917</v>
      </c>
      <c r="G447" s="162" t="s">
        <v>8</v>
      </c>
      <c r="H447" s="164">
        <v>27</v>
      </c>
      <c r="I447" s="558" t="e">
        <f t="shared" si="54"/>
        <v>#DIV/0!</v>
      </c>
      <c r="J447" s="214" t="e">
        <f t="shared" si="55"/>
        <v>#DIV/0!</v>
      </c>
      <c r="K447" s="214" t="e">
        <f>LOOKUP(1,0/($M447&amp;$N447&amp;$O447&amp;$P447&amp;$Q447=全球运价!$B$7:$B$7&amp;全球运价!$C$7:$C$7&amp;全球运价!$S$7:$S$7&amp;全球运价!$L$7:$L$7&amp;全球运价!$P$7:$P$7),全球运价!D$7:D$7)</f>
        <v>#DIV/0!</v>
      </c>
      <c r="L447" s="214" t="e">
        <f>LOOKUP(1,0/($M447&amp;$N447&amp;$O447&amp;$P447&amp;$Q447=全球运价!$B$7:$B$7&amp;全球运价!$C$7:$C$7&amp;全球运价!$S$7:$S$7&amp;全球运价!$L$7:$L$7&amp;全球运价!$P$7:$P$7),全球运价!E$7:E$7)</f>
        <v>#DIV/0!</v>
      </c>
      <c r="M447" s="67" t="s">
        <v>2709</v>
      </c>
      <c r="N447" s="40" t="s">
        <v>932</v>
      </c>
      <c r="O447" s="40" t="s">
        <v>832</v>
      </c>
      <c r="P447" s="40" t="s">
        <v>2677</v>
      </c>
      <c r="Q447" s="40" t="s">
        <v>2734</v>
      </c>
    </row>
    <row r="448" spans="1:18" s="40" customFormat="1" ht="19.5" customHeight="1">
      <c r="A448" s="161" t="s">
        <v>2495</v>
      </c>
      <c r="B448" s="1171" t="s">
        <v>4289</v>
      </c>
      <c r="C448" s="1196" t="s">
        <v>96</v>
      </c>
      <c r="D448" s="1197"/>
      <c r="E448" s="920" t="s">
        <v>3102</v>
      </c>
      <c r="F448" s="331" t="s">
        <v>3008</v>
      </c>
      <c r="G448" s="331" t="s">
        <v>97</v>
      </c>
      <c r="H448" s="164">
        <v>30</v>
      </c>
      <c r="I448" s="558" t="e">
        <f t="shared" si="54"/>
        <v>#DIV/0!</v>
      </c>
      <c r="J448" s="214" t="e">
        <f t="shared" si="55"/>
        <v>#DIV/0!</v>
      </c>
      <c r="K448" s="214" t="e">
        <f>LOOKUP(1,0/($M448&amp;$N448&amp;$O448&amp;$P448&amp;$Q448=全球运价!$B$7:$B$7&amp;全球运价!$C$7:$C$7&amp;全球运价!$S$7:$S$7&amp;全球运价!$L$7:$L$7&amp;全球运价!$P$7:$P$7),全球运价!D$7:D$7)</f>
        <v>#DIV/0!</v>
      </c>
      <c r="L448" s="214" t="e">
        <f>LOOKUP(1,0/($M448&amp;$N448&amp;$O448&amp;$P448&amp;$Q448=全球运价!$B$7:$B$7&amp;全球运价!$C$7:$C$7&amp;全球运价!$S$7:$S$7&amp;全球运价!$L$7:$L$7&amp;全球运价!$P$7:$P$7),全球运价!E$7:E$7)</f>
        <v>#DIV/0!</v>
      </c>
      <c r="M448" s="40" t="s">
        <v>1369</v>
      </c>
      <c r="N448" s="40" t="s">
        <v>873</v>
      </c>
      <c r="O448" s="40" t="s">
        <v>832</v>
      </c>
      <c r="P448" s="40" t="s">
        <v>2677</v>
      </c>
      <c r="Q448" s="40" t="s">
        <v>2734</v>
      </c>
    </row>
    <row r="449" spans="1:17" s="40" customFormat="1" ht="19.5" customHeight="1">
      <c r="A449" s="161" t="s">
        <v>2496</v>
      </c>
      <c r="B449" s="1171" t="s">
        <v>4290</v>
      </c>
      <c r="C449" s="1196" t="s">
        <v>96</v>
      </c>
      <c r="D449" s="1197"/>
      <c r="E449" s="920" t="s">
        <v>3102</v>
      </c>
      <c r="F449" s="331" t="s">
        <v>3009</v>
      </c>
      <c r="G449" s="331" t="s">
        <v>97</v>
      </c>
      <c r="H449" s="164">
        <v>35</v>
      </c>
      <c r="I449" s="558" t="e">
        <f t="shared" si="54"/>
        <v>#DIV/0!</v>
      </c>
      <c r="J449" s="214" t="e">
        <f t="shared" si="55"/>
        <v>#DIV/0!</v>
      </c>
      <c r="K449" s="214" t="e">
        <f>LOOKUP(1,0/($M449&amp;$N449&amp;$O449&amp;$P449&amp;$Q449=全球运价!$B$7:$B$7&amp;全球运价!$C$7:$C$7&amp;全球运价!$S$7:$S$7&amp;全球运价!$L$7:$L$7&amp;全球运价!$P$7:$P$7),全球运价!D$7:D$7)</f>
        <v>#DIV/0!</v>
      </c>
      <c r="L449" s="214" t="e">
        <f>LOOKUP(1,0/($M449&amp;$N449&amp;$O449&amp;$P449&amp;$Q449=全球运价!$B$7:$B$7&amp;全球运价!$C$7:$C$7&amp;全球运价!$S$7:$S$7&amp;全球运价!$L$7:$L$7&amp;全球运价!$P$7:$P$7),全球运价!E$7:E$7)</f>
        <v>#DIV/0!</v>
      </c>
      <c r="M449" s="40" t="s">
        <v>2710</v>
      </c>
      <c r="N449" s="40" t="s">
        <v>873</v>
      </c>
      <c r="O449" s="40" t="s">
        <v>832</v>
      </c>
      <c r="P449" s="40" t="s">
        <v>2677</v>
      </c>
      <c r="Q449" s="40" t="s">
        <v>2734</v>
      </c>
    </row>
    <row r="450" spans="1:17" s="40" customFormat="1" ht="19.5" customHeight="1">
      <c r="A450" s="161" t="s">
        <v>2497</v>
      </c>
      <c r="B450" s="1171" t="s">
        <v>4291</v>
      </c>
      <c r="C450" s="1196"/>
      <c r="D450" s="1197"/>
      <c r="E450" s="920" t="s">
        <v>3103</v>
      </c>
      <c r="F450" s="331" t="s">
        <v>3007</v>
      </c>
      <c r="G450" s="162" t="s">
        <v>8</v>
      </c>
      <c r="H450" s="164" t="s">
        <v>3010</v>
      </c>
      <c r="I450" s="558" t="e">
        <f t="shared" si="54"/>
        <v>#DIV/0!</v>
      </c>
      <c r="J450" s="214" t="e">
        <f t="shared" si="55"/>
        <v>#DIV/0!</v>
      </c>
      <c r="K450" s="214" t="e">
        <f>LOOKUP(1,0/($M450&amp;$N450&amp;$O450&amp;$P450&amp;$Q450=全球运价!$B$7:$B$7&amp;全球运价!$C$7:$C$7&amp;全球运价!$S$7:$S$7&amp;全球运价!$L$7:$L$7&amp;全球运价!$P$7:$P$7),全球运价!D$7:D$7)</f>
        <v>#DIV/0!</v>
      </c>
      <c r="L450" s="214" t="e">
        <f>LOOKUP(1,0/($M450&amp;$N450&amp;$O450&amp;$P450&amp;$Q450=全球运价!$B$7:$B$7&amp;全球运价!$C$7:$C$7&amp;全球运价!$S$7:$S$7&amp;全球运价!$L$7:$L$7&amp;全球运价!$P$7:$P$7),全球运价!E$7:E$7)</f>
        <v>#DIV/0!</v>
      </c>
      <c r="M450" s="40" t="s">
        <v>2711</v>
      </c>
      <c r="N450" s="40" t="s">
        <v>873</v>
      </c>
      <c r="O450" s="40" t="s">
        <v>831</v>
      </c>
      <c r="P450" s="40" t="s">
        <v>2677</v>
      </c>
      <c r="Q450" s="40" t="s">
        <v>2737</v>
      </c>
    </row>
    <row r="451" spans="1:17" s="40" customFormat="1" ht="19.5" customHeight="1">
      <c r="A451" s="161" t="s">
        <v>362</v>
      </c>
      <c r="B451" s="1171" t="s">
        <v>4292</v>
      </c>
      <c r="C451" s="1196"/>
      <c r="D451" s="1197"/>
      <c r="E451" s="920" t="s">
        <v>3104</v>
      </c>
      <c r="F451" s="331" t="s">
        <v>3011</v>
      </c>
      <c r="G451" s="162" t="s">
        <v>8</v>
      </c>
      <c r="H451" s="164" t="s">
        <v>3012</v>
      </c>
      <c r="I451" s="558" t="e">
        <f t="shared" si="54"/>
        <v>#DIV/0!</v>
      </c>
      <c r="J451" s="214" t="e">
        <f t="shared" si="55"/>
        <v>#DIV/0!</v>
      </c>
      <c r="K451" s="214" t="e">
        <f>LOOKUP(1,0/($M451&amp;$N451&amp;$O451&amp;$P451&amp;$Q451=全球运价!$B$7:$B$7&amp;全球运价!$C$7:$C$7&amp;全球运价!$S$7:$S$7&amp;全球运价!$L$7:$L$7&amp;全球运价!$P$7:$P$7),全球运价!D$7:D$7)</f>
        <v>#DIV/0!</v>
      </c>
      <c r="L451" s="214" t="e">
        <f>LOOKUP(1,0/($M451&amp;$N451&amp;$O451&amp;$P451&amp;$Q451=全球运价!$B$7:$B$7&amp;全球运价!$C$7:$C$7&amp;全球运价!$S$7:$S$7&amp;全球运价!$L$7:$L$7&amp;全球运价!$P$7:$P$7),全球运价!E$7:E$7)</f>
        <v>#DIV/0!</v>
      </c>
      <c r="M451" s="40" t="s">
        <v>2711</v>
      </c>
      <c r="N451" s="40" t="s">
        <v>873</v>
      </c>
      <c r="O451" s="40" t="s">
        <v>831</v>
      </c>
      <c r="P451" s="40" t="s">
        <v>2677</v>
      </c>
      <c r="Q451" s="40" t="s">
        <v>2736</v>
      </c>
    </row>
    <row r="452" spans="1:17" s="40" customFormat="1" ht="19.5" customHeight="1">
      <c r="A452" s="161" t="s">
        <v>2215</v>
      </c>
      <c r="B452" s="1171" t="s">
        <v>4293</v>
      </c>
      <c r="C452" s="1196">
        <v>0</v>
      </c>
      <c r="D452" s="1197"/>
      <c r="E452" s="920" t="s">
        <v>3104</v>
      </c>
      <c r="F452" s="331" t="s">
        <v>3007</v>
      </c>
      <c r="G452" s="162" t="s">
        <v>8</v>
      </c>
      <c r="H452" s="164" t="s">
        <v>3013</v>
      </c>
      <c r="I452" s="558" t="e">
        <f t="shared" si="54"/>
        <v>#DIV/0!</v>
      </c>
      <c r="J452" s="214" t="e">
        <f t="shared" si="55"/>
        <v>#DIV/0!</v>
      </c>
      <c r="K452" s="214" t="e">
        <f>LOOKUP(1,0/($M452&amp;$N452&amp;$O452&amp;$P452&amp;$Q452=全球运价!$B$7:$B$7&amp;全球运价!$C$7:$C$7&amp;全球运价!$S$7:$S$7&amp;全球运价!$L$7:$L$7&amp;全球运价!$P$7:$P$7),全球运价!D$7:D$7)</f>
        <v>#DIV/0!</v>
      </c>
      <c r="L452" s="214" t="e">
        <f>LOOKUP(1,0/($M452&amp;$N452&amp;$O452&amp;$P452&amp;$Q452=全球运价!$B$7:$B$7&amp;全球运价!$C$7:$C$7&amp;全球运价!$S$7:$S$7&amp;全球运价!$L$7:$L$7&amp;全球运价!$P$7:$P$7),全球运价!E$7:E$7)</f>
        <v>#DIV/0!</v>
      </c>
      <c r="M452" s="40" t="s">
        <v>2711</v>
      </c>
      <c r="N452" s="40" t="s">
        <v>873</v>
      </c>
      <c r="O452" s="40" t="s">
        <v>831</v>
      </c>
      <c r="P452" s="40" t="s">
        <v>2677</v>
      </c>
      <c r="Q452" s="40" t="s">
        <v>2733</v>
      </c>
    </row>
    <row r="453" spans="1:17" s="40" customFormat="1" ht="19.5" customHeight="1">
      <c r="A453" s="161" t="s">
        <v>492</v>
      </c>
      <c r="B453" s="1171" t="s">
        <v>4294</v>
      </c>
      <c r="C453" s="1196" t="s">
        <v>96</v>
      </c>
      <c r="D453" s="1197"/>
      <c r="E453" s="920" t="s">
        <v>3102</v>
      </c>
      <c r="F453" s="331" t="s">
        <v>3006</v>
      </c>
      <c r="G453" s="331" t="s">
        <v>97</v>
      </c>
      <c r="H453" s="164">
        <v>40</v>
      </c>
      <c r="I453" s="558" t="e">
        <f t="shared" si="54"/>
        <v>#DIV/0!</v>
      </c>
      <c r="J453" s="214" t="e">
        <f t="shared" si="55"/>
        <v>#DIV/0!</v>
      </c>
      <c r="K453" s="214" t="e">
        <f>LOOKUP(1,0/($M453&amp;$N453&amp;$O453&amp;$P453&amp;$Q453=全球运价!$B$7:$B$7&amp;全球运价!$C$7:$C$7&amp;全球运价!$S$7:$S$7&amp;全球运价!$L$7:$L$7&amp;全球运价!$P$7:$P$7),全球运价!D$7:D$7)</f>
        <v>#DIV/0!</v>
      </c>
      <c r="L453" s="214" t="e">
        <f>LOOKUP(1,0/($M453&amp;$N453&amp;$O453&amp;$P453&amp;$Q453=全球运价!$B$7:$B$7&amp;全球运价!$C$7:$C$7&amp;全球运价!$S$7:$S$7&amp;全球运价!$L$7:$L$7&amp;全球运价!$P$7:$P$7),全球运价!E$7:E$7)</f>
        <v>#DIV/0!</v>
      </c>
      <c r="M453" s="40" t="s">
        <v>2103</v>
      </c>
      <c r="N453" s="40" t="s">
        <v>873</v>
      </c>
      <c r="O453" s="40" t="s">
        <v>832</v>
      </c>
      <c r="P453" s="40" t="s">
        <v>2677</v>
      </c>
      <c r="Q453" s="40" t="s">
        <v>2734</v>
      </c>
    </row>
    <row r="454" spans="1:17" s="40" customFormat="1" ht="19.5" customHeight="1">
      <c r="A454" s="161" t="s">
        <v>3903</v>
      </c>
      <c r="B454" s="1171" t="s">
        <v>4289</v>
      </c>
      <c r="C454" s="1196" t="s">
        <v>96</v>
      </c>
      <c r="D454" s="1197"/>
      <c r="E454" s="1088" t="s">
        <v>287</v>
      </c>
      <c r="F454" s="331" t="s">
        <v>3006</v>
      </c>
      <c r="G454" s="331" t="s">
        <v>97</v>
      </c>
      <c r="H454" s="164">
        <v>40</v>
      </c>
      <c r="I454" s="558"/>
      <c r="J454" s="214"/>
      <c r="K454" s="214"/>
      <c r="L454" s="214"/>
    </row>
    <row r="455" spans="1:17" s="40" customFormat="1" ht="19.5" customHeight="1">
      <c r="A455" s="161" t="s">
        <v>493</v>
      </c>
      <c r="B455" s="1171" t="s">
        <v>4289</v>
      </c>
      <c r="C455" s="1196" t="s">
        <v>96</v>
      </c>
      <c r="D455" s="1197"/>
      <c r="E455" s="920" t="s">
        <v>3104</v>
      </c>
      <c r="F455" s="331" t="s">
        <v>3014</v>
      </c>
      <c r="G455" s="331" t="s">
        <v>97</v>
      </c>
      <c r="H455" s="164">
        <v>40</v>
      </c>
      <c r="I455" s="558" t="e">
        <f t="shared" si="54"/>
        <v>#DIV/0!</v>
      </c>
      <c r="J455" s="214" t="e">
        <f t="shared" si="55"/>
        <v>#DIV/0!</v>
      </c>
      <c r="K455" s="214" t="e">
        <f>LOOKUP(1,0/($M455&amp;$N455&amp;$O455&amp;$P455&amp;$Q455=全球运价!$B$7:$B$7&amp;全球运价!$C$7:$C$7&amp;全球运价!$S$7:$S$7&amp;全球运价!$L$7:$L$7&amp;全球运价!$P$7:$P$7),全球运价!D$7:D$7)</f>
        <v>#DIV/0!</v>
      </c>
      <c r="L455" s="214" t="e">
        <f>LOOKUP(1,0/($M455&amp;$N455&amp;$O455&amp;$P455&amp;$Q455=全球运价!$B$7:$B$7&amp;全球运价!$C$7:$C$7&amp;全球运价!$S$7:$S$7&amp;全球运价!$L$7:$L$7&amp;全球运价!$P$7:$P$7),全球运价!E$7:E$7)</f>
        <v>#DIV/0!</v>
      </c>
      <c r="M455" s="40" t="s">
        <v>2098</v>
      </c>
      <c r="N455" s="40" t="s">
        <v>873</v>
      </c>
      <c r="O455" s="40" t="s">
        <v>832</v>
      </c>
      <c r="P455" s="40" t="s">
        <v>2677</v>
      </c>
      <c r="Q455" s="40" t="s">
        <v>2734</v>
      </c>
    </row>
    <row r="456" spans="1:17" s="40" customFormat="1" ht="19.5" customHeight="1">
      <c r="A456" s="161" t="s">
        <v>494</v>
      </c>
      <c r="B456" s="1171" t="s">
        <v>4295</v>
      </c>
      <c r="C456" s="1196" t="s">
        <v>96</v>
      </c>
      <c r="D456" s="1197"/>
      <c r="E456" s="920" t="s">
        <v>3102</v>
      </c>
      <c r="F456" s="331" t="s">
        <v>3015</v>
      </c>
      <c r="G456" s="331" t="s">
        <v>97</v>
      </c>
      <c r="H456" s="164">
        <v>40</v>
      </c>
      <c r="I456" s="558" t="e">
        <f t="shared" si="54"/>
        <v>#DIV/0!</v>
      </c>
      <c r="J456" s="214" t="e">
        <f t="shared" si="55"/>
        <v>#DIV/0!</v>
      </c>
      <c r="K456" s="214" t="e">
        <f>LOOKUP(1,0/($M456&amp;$N456&amp;$O456&amp;$P456&amp;$Q456=全球运价!$B$7:$B$7&amp;全球运价!$C$7:$C$7&amp;全球运价!$S$7:$S$7&amp;全球运价!$L$7:$L$7&amp;全球运价!$P$7:$P$7),全球运价!D$7:D$7)</f>
        <v>#DIV/0!</v>
      </c>
      <c r="L456" s="214" t="e">
        <f>LOOKUP(1,0/($M456&amp;$N456&amp;$O456&amp;$P456&amp;$Q456=全球运价!$B$7:$B$7&amp;全球运价!$C$7:$C$7&amp;全球运价!$S$7:$S$7&amp;全球运价!$L$7:$L$7&amp;全球运价!$P$7:$P$7),全球运价!E$7:E$7)</f>
        <v>#DIV/0!</v>
      </c>
      <c r="M456" s="40" t="s">
        <v>1387</v>
      </c>
      <c r="N456" s="40" t="s">
        <v>873</v>
      </c>
      <c r="O456" s="40" t="s">
        <v>832</v>
      </c>
      <c r="P456" s="40" t="s">
        <v>2677</v>
      </c>
      <c r="Q456" s="40" t="s">
        <v>2734</v>
      </c>
    </row>
    <row r="457" spans="1:17" s="40" customFormat="1" ht="19.5" customHeight="1">
      <c r="A457" s="161" t="s">
        <v>495</v>
      </c>
      <c r="B457" s="1171" t="s">
        <v>4289</v>
      </c>
      <c r="C457" s="1196" t="s">
        <v>96</v>
      </c>
      <c r="D457" s="1197"/>
      <c r="E457" s="920" t="s">
        <v>3104</v>
      </c>
      <c r="F457" s="331" t="s">
        <v>3007</v>
      </c>
      <c r="G457" s="331" t="s">
        <v>97</v>
      </c>
      <c r="H457" s="164">
        <v>40</v>
      </c>
      <c r="I457" s="558" t="e">
        <f t="shared" si="54"/>
        <v>#DIV/0!</v>
      </c>
      <c r="J457" s="214" t="e">
        <f t="shared" si="55"/>
        <v>#DIV/0!</v>
      </c>
      <c r="K457" s="214" t="e">
        <f>LOOKUP(1,0/($M457&amp;$N457&amp;$O457&amp;$P457&amp;$Q457=全球运价!$B$7:$B$7&amp;全球运价!$C$7:$C$7&amp;全球运价!$S$7:$S$7&amp;全球运价!$L$7:$L$7&amp;全球运价!$P$7:$P$7),全球运价!D$7:D$7)</f>
        <v>#DIV/0!</v>
      </c>
      <c r="L457" s="214" t="e">
        <f>LOOKUP(1,0/($M457&amp;$N457&amp;$O457&amp;$P457&amp;$Q457=全球运价!$B$7:$B$7&amp;全球运价!$C$7:$C$7&amp;全球运价!$S$7:$S$7&amp;全球运价!$L$7:$L$7&amp;全球运价!$P$7:$P$7),全球运价!E$7:E$7)</f>
        <v>#DIV/0!</v>
      </c>
      <c r="M457" s="40" t="s">
        <v>1089</v>
      </c>
      <c r="N457" s="40" t="s">
        <v>873</v>
      </c>
      <c r="O457" s="40" t="s">
        <v>831</v>
      </c>
      <c r="P457" s="40" t="s">
        <v>2677</v>
      </c>
      <c r="Q457" s="40" t="s">
        <v>2734</v>
      </c>
    </row>
    <row r="458" spans="1:17" s="40" customFormat="1" ht="19.5" customHeight="1">
      <c r="A458" s="161" t="s">
        <v>496</v>
      </c>
      <c r="B458" s="1171" t="s">
        <v>4296</v>
      </c>
      <c r="C458" s="1196" t="s">
        <v>96</v>
      </c>
      <c r="D458" s="1197"/>
      <c r="E458" s="920" t="s">
        <v>3104</v>
      </c>
      <c r="F458" s="331" t="s">
        <v>3007</v>
      </c>
      <c r="G458" s="331" t="s">
        <v>97</v>
      </c>
      <c r="H458" s="164">
        <v>40</v>
      </c>
      <c r="I458" s="558" t="e">
        <f t="shared" si="54"/>
        <v>#DIV/0!</v>
      </c>
      <c r="J458" s="214" t="e">
        <f t="shared" si="55"/>
        <v>#DIV/0!</v>
      </c>
      <c r="K458" s="214" t="e">
        <f>LOOKUP(1,0/($M458&amp;$N458&amp;$O458&amp;$P458&amp;$Q458=全球运价!$B$7:$B$7&amp;全球运价!$C$7:$C$7&amp;全球运价!$S$7:$S$7&amp;全球运价!$L$7:$L$7&amp;全球运价!$P$7:$P$7),全球运价!D$7:D$7)</f>
        <v>#DIV/0!</v>
      </c>
      <c r="L458" s="214" t="e">
        <f>LOOKUP(1,0/($M458&amp;$N458&amp;$O458&amp;$P458&amp;$Q458=全球运价!$B$7:$B$7&amp;全球运价!$C$7:$C$7&amp;全球运价!$S$7:$S$7&amp;全球运价!$L$7:$L$7&amp;全球运价!$P$7:$P$7),全球运价!E$7:E$7)</f>
        <v>#DIV/0!</v>
      </c>
      <c r="M458" s="40" t="s">
        <v>1200</v>
      </c>
      <c r="N458" s="40" t="s">
        <v>873</v>
      </c>
      <c r="O458" s="40" t="s">
        <v>832</v>
      </c>
      <c r="P458" s="40" t="s">
        <v>2677</v>
      </c>
      <c r="Q458" s="40" t="s">
        <v>2734</v>
      </c>
    </row>
    <row r="459" spans="1:17" s="40" customFormat="1" ht="19.5" customHeight="1">
      <c r="A459" s="161" t="s">
        <v>2344</v>
      </c>
      <c r="B459" s="1171" t="s">
        <v>4297</v>
      </c>
      <c r="C459" s="1196"/>
      <c r="D459" s="1197"/>
      <c r="E459" s="920" t="s">
        <v>3104</v>
      </c>
      <c r="F459" s="331" t="s">
        <v>3007</v>
      </c>
      <c r="G459" s="331" t="s">
        <v>97</v>
      </c>
      <c r="H459" s="163" t="s">
        <v>234</v>
      </c>
      <c r="I459" s="558" t="e">
        <f t="shared" si="54"/>
        <v>#DIV/0!</v>
      </c>
      <c r="J459" s="214" t="e">
        <f t="shared" si="55"/>
        <v>#DIV/0!</v>
      </c>
      <c r="K459" s="214" t="e">
        <f>LOOKUP(1,0/($M459&amp;$N459&amp;$O459&amp;$P459&amp;$Q459=全球运价!$B$7:$B$7&amp;全球运价!$C$7:$C$7&amp;全球运价!$S$7:$S$7&amp;全球运价!$L$7:$L$7&amp;全球运价!$P$7:$P$7),全球运价!D$7:D$7)</f>
        <v>#DIV/0!</v>
      </c>
      <c r="L459" s="214" t="e">
        <f>LOOKUP(1,0/($M459&amp;$N459&amp;$O459&amp;$P459&amp;$Q459=全球运价!$B$7:$B$7&amp;全球运价!$C$7:$C$7&amp;全球运价!$S$7:$S$7&amp;全球运价!$L$7:$L$7&amp;全球运价!$P$7:$P$7),全球运价!E$7:E$7)</f>
        <v>#DIV/0!</v>
      </c>
      <c r="M459" s="40" t="s">
        <v>1057</v>
      </c>
      <c r="N459" s="40" t="s">
        <v>873</v>
      </c>
      <c r="O459" s="40" t="s">
        <v>831</v>
      </c>
      <c r="P459" s="40" t="s">
        <v>2677</v>
      </c>
      <c r="Q459" s="40" t="s">
        <v>2734</v>
      </c>
    </row>
    <row r="460" spans="1:17" s="40" customFormat="1" ht="19.5" customHeight="1">
      <c r="A460" s="161" t="s">
        <v>3950</v>
      </c>
      <c r="B460" s="1171" t="s">
        <v>4298</v>
      </c>
      <c r="C460" s="1196">
        <v>0</v>
      </c>
      <c r="D460" s="1197"/>
      <c r="E460" s="920" t="s">
        <v>441</v>
      </c>
      <c r="F460" s="331" t="s">
        <v>1122</v>
      </c>
      <c r="G460" s="162" t="s">
        <v>8</v>
      </c>
      <c r="H460" s="164">
        <v>35</v>
      </c>
      <c r="I460" s="558" t="e">
        <f t="shared" si="54"/>
        <v>#DIV/0!</v>
      </c>
      <c r="J460" s="214" t="e">
        <f t="shared" si="55"/>
        <v>#DIV/0!</v>
      </c>
      <c r="K460" s="214" t="e">
        <f>LOOKUP(1,0/($M460&amp;$N460&amp;$O460&amp;$P460&amp;$Q460=全球运价!$B$7:$B$7&amp;全球运价!$C$7:$C$7&amp;全球运价!$S$7:$S$7&amp;全球运价!$L$7:$L$7&amp;全球运价!$P$7:$P$7),全球运价!D$7:D$7)</f>
        <v>#DIV/0!</v>
      </c>
      <c r="L460" s="214" t="e">
        <f>LOOKUP(1,0/($M460&amp;$N460&amp;$O460&amp;$P460&amp;$Q460=全球运价!$B$7:$B$7&amp;全球运价!$C$7:$C$7&amp;全球运价!$S$7:$S$7&amp;全球运价!$L$7:$L$7&amp;全球运价!$P$7:$P$7),全球运价!E$7:E$7)</f>
        <v>#DIV/0!</v>
      </c>
      <c r="M460" s="40" t="s">
        <v>980</v>
      </c>
      <c r="N460" s="40" t="s">
        <v>980</v>
      </c>
      <c r="O460" s="40" t="s">
        <v>831</v>
      </c>
      <c r="P460" s="40" t="s">
        <v>2677</v>
      </c>
      <c r="Q460" s="40" t="s">
        <v>2733</v>
      </c>
    </row>
    <row r="461" spans="1:17" s="28" customFormat="1" ht="19.5" customHeight="1">
      <c r="A461" s="161" t="s">
        <v>3951</v>
      </c>
      <c r="B461" s="1171" t="s">
        <v>4298</v>
      </c>
      <c r="C461" s="1196">
        <v>0</v>
      </c>
      <c r="D461" s="1197"/>
      <c r="E461" s="920" t="s">
        <v>2944</v>
      </c>
      <c r="F461" s="331" t="s">
        <v>1122</v>
      </c>
      <c r="G461" s="162" t="s">
        <v>8</v>
      </c>
      <c r="H461" s="164">
        <v>36</v>
      </c>
      <c r="I461" s="558" t="e">
        <f t="shared" si="54"/>
        <v>#DIV/0!</v>
      </c>
      <c r="J461" s="214" t="e">
        <f t="shared" si="55"/>
        <v>#DIV/0!</v>
      </c>
      <c r="K461" s="214" t="e">
        <f>LOOKUP(1,0/($M461&amp;$N461&amp;$O461&amp;$P461&amp;$Q461=全球运价!$B$7:$B$7&amp;全球运价!$C$7:$C$7&amp;全球运价!$S$7:$S$7&amp;全球运价!$L$7:$L$7&amp;全球运价!$P$7:$P$7),全球运价!D$7:D$7)</f>
        <v>#DIV/0!</v>
      </c>
      <c r="L461" s="214" t="e">
        <f>LOOKUP(1,0/($M461&amp;$N461&amp;$O461&amp;$P461&amp;$Q461=全球运价!$B$7:$B$7&amp;全球运价!$C$7:$C$7&amp;全球运价!$S$7:$S$7&amp;全球运价!$L$7:$L$7&amp;全球运价!$P$7:$P$7),全球运价!E$7:E$7)</f>
        <v>#DIV/0!</v>
      </c>
      <c r="M461" s="40" t="s">
        <v>2712</v>
      </c>
      <c r="N461" s="40" t="s">
        <v>2712</v>
      </c>
      <c r="O461" s="40" t="s">
        <v>831</v>
      </c>
      <c r="P461" s="40" t="s">
        <v>2677</v>
      </c>
      <c r="Q461" s="40" t="s">
        <v>921</v>
      </c>
    </row>
    <row r="462" spans="1:17" s="66" customFormat="1" ht="19.5" hidden="1" customHeight="1">
      <c r="A462" s="161" t="s">
        <v>230</v>
      </c>
      <c r="B462" s="1171" t="e">
        <v>#N/A</v>
      </c>
      <c r="C462" s="1196" t="s">
        <v>124</v>
      </c>
      <c r="D462" s="1197"/>
      <c r="E462" s="920" t="s">
        <v>441</v>
      </c>
      <c r="F462" s="331" t="s">
        <v>1122</v>
      </c>
      <c r="G462" s="162" t="s">
        <v>8</v>
      </c>
      <c r="H462" s="164">
        <v>36</v>
      </c>
      <c r="I462" s="558" t="e">
        <f t="shared" si="54"/>
        <v>#DIV/0!</v>
      </c>
      <c r="J462" s="214" t="e">
        <f t="shared" si="55"/>
        <v>#DIV/0!</v>
      </c>
      <c r="K462" s="214" t="e">
        <f>LOOKUP(1,0/($M462&amp;$N462&amp;$O462&amp;$P462&amp;$Q462=全球运价!$B$7:$B$7&amp;全球运价!$C$7:$C$7&amp;全球运价!$S$7:$S$7&amp;全球运价!$L$7:$L$7&amp;全球运价!$P$7:$P$7),全球运价!D$7:D$7)</f>
        <v>#DIV/0!</v>
      </c>
      <c r="L462" s="214" t="e">
        <f>LOOKUP(1,0/($M462&amp;$N462&amp;$O462&amp;$P462&amp;$Q462=全球运价!$B$7:$B$7&amp;全球运价!$C$7:$C$7&amp;全球运价!$S$7:$S$7&amp;全球运价!$L$7:$L$7&amp;全球运价!$P$7:$P$7),全球运价!E$7:E$7)</f>
        <v>#DIV/0!</v>
      </c>
      <c r="M462" s="40" t="s">
        <v>2712</v>
      </c>
      <c r="N462" s="40" t="s">
        <v>2712</v>
      </c>
      <c r="O462" s="40" t="s">
        <v>832</v>
      </c>
      <c r="P462" s="40" t="s">
        <v>2677</v>
      </c>
      <c r="Q462" s="40" t="s">
        <v>921</v>
      </c>
    </row>
    <row r="463" spans="1:17" s="28" customFormat="1" ht="19.5" customHeight="1">
      <c r="A463" s="161" t="s">
        <v>3952</v>
      </c>
      <c r="B463" s="1171" t="s">
        <v>4298</v>
      </c>
      <c r="C463" s="1196">
        <v>0</v>
      </c>
      <c r="D463" s="1197"/>
      <c r="E463" s="920" t="s">
        <v>2945</v>
      </c>
      <c r="F463" s="331" t="s">
        <v>531</v>
      </c>
      <c r="G463" s="932" t="s">
        <v>98</v>
      </c>
      <c r="H463" s="164">
        <v>43</v>
      </c>
      <c r="I463" s="558" t="e">
        <f t="shared" si="54"/>
        <v>#DIV/0!</v>
      </c>
      <c r="J463" s="214" t="e">
        <f t="shared" si="55"/>
        <v>#DIV/0!</v>
      </c>
      <c r="K463" s="214" t="e">
        <f>LOOKUP(1,0/($M463&amp;$N463&amp;$O463&amp;$P463&amp;$Q463=全球运价!$B$7:$B$7&amp;全球运价!$C$7:$C$7&amp;全球运价!$S$7:$S$7&amp;全球运价!$L$7:$L$7&amp;全球运价!$P$7:$P$7),全球运价!D$7:D$7)</f>
        <v>#DIV/0!</v>
      </c>
      <c r="L463" s="214" t="e">
        <f>LOOKUP(1,0/($M463&amp;$N463&amp;$O463&amp;$P463&amp;$Q463=全球运价!$B$7:$B$7&amp;全球运价!$C$7:$C$7&amp;全球运价!$S$7:$S$7&amp;全球运价!$L$7:$L$7&amp;全球运价!$P$7:$P$7),全球运价!E$7:E$7)</f>
        <v>#DIV/0!</v>
      </c>
      <c r="M463" s="40" t="s">
        <v>2715</v>
      </c>
      <c r="N463" s="40" t="s">
        <v>980</v>
      </c>
      <c r="O463" s="40" t="s">
        <v>831</v>
      </c>
      <c r="P463" s="40" t="s">
        <v>2677</v>
      </c>
      <c r="Q463" s="40" t="s">
        <v>2734</v>
      </c>
    </row>
    <row r="464" spans="1:17" s="40" customFormat="1" ht="19.5" customHeight="1">
      <c r="A464" s="161" t="s">
        <v>3953</v>
      </c>
      <c r="B464" s="1171" t="s">
        <v>4299</v>
      </c>
      <c r="C464" s="1196"/>
      <c r="D464" s="1197"/>
      <c r="E464" s="920" t="s">
        <v>2946</v>
      </c>
      <c r="F464" s="331" t="s">
        <v>2948</v>
      </c>
      <c r="G464" s="932" t="s">
        <v>98</v>
      </c>
      <c r="H464" s="164">
        <v>43</v>
      </c>
      <c r="I464" s="558" t="e">
        <f t="shared" ref="I464:I488" si="56">IF(J464="","",IF(J464="SYSTEM PRICE","",IF(B464=J464,"-","check")))</f>
        <v>#DIV/0!</v>
      </c>
      <c r="J464" s="214" t="e">
        <f t="shared" si="55"/>
        <v>#DIV/0!</v>
      </c>
      <c r="K464" s="214" t="e">
        <f>LOOKUP(1,0/($M464&amp;$N464&amp;$O464&amp;$P464&amp;$Q464=全球运价!$B$7:$B$7&amp;全球运价!$C$7:$C$7&amp;全球运价!$S$7:$S$7&amp;全球运价!$L$7:$L$7&amp;全球运价!$P$7:$P$7),全球运价!D$7:D$7)</f>
        <v>#DIV/0!</v>
      </c>
      <c r="L464" s="214" t="e">
        <f>LOOKUP(1,0/($M464&amp;$N464&amp;$O464&amp;$P464&amp;$Q464=全球运价!$B$7:$B$7&amp;全球运价!$C$7:$C$7&amp;全球运价!$S$7:$S$7&amp;全球运价!$L$7:$L$7&amp;全球运价!$P$7:$P$7),全球运价!E$7:E$7)</f>
        <v>#DIV/0!</v>
      </c>
      <c r="M464" s="40" t="s">
        <v>2714</v>
      </c>
      <c r="N464" s="40" t="s">
        <v>980</v>
      </c>
      <c r="O464" s="40" t="s">
        <v>831</v>
      </c>
      <c r="P464" s="40" t="s">
        <v>2677</v>
      </c>
      <c r="Q464" s="40" t="s">
        <v>2734</v>
      </c>
    </row>
    <row r="465" spans="1:17" s="40" customFormat="1" ht="19.5" customHeight="1">
      <c r="A465" s="161" t="s">
        <v>3954</v>
      </c>
      <c r="B465" s="1171" t="s">
        <v>4299</v>
      </c>
      <c r="C465" s="1196"/>
      <c r="D465" s="1197"/>
      <c r="E465" s="920" t="s">
        <v>2946</v>
      </c>
      <c r="F465" s="331" t="s">
        <v>531</v>
      </c>
      <c r="G465" s="932" t="s">
        <v>98</v>
      </c>
      <c r="H465" s="164">
        <v>43</v>
      </c>
      <c r="I465" s="558" t="e">
        <f t="shared" si="56"/>
        <v>#DIV/0!</v>
      </c>
      <c r="J465" s="214" t="e">
        <f t="shared" si="55"/>
        <v>#DIV/0!</v>
      </c>
      <c r="K465" s="214" t="e">
        <f>LOOKUP(1,0/($M465&amp;$N465&amp;$O465&amp;$P465&amp;$Q465=全球运价!$B$7:$B$7&amp;全球运价!$C$7:$C$7&amp;全球运价!$S$7:$S$7&amp;全球运价!$L$7:$L$7&amp;全球运价!$P$7:$P$7),全球运价!D$7:D$7)</f>
        <v>#DIV/0!</v>
      </c>
      <c r="L465" s="214" t="e">
        <f>LOOKUP(1,0/($M465&amp;$N465&amp;$O465&amp;$P465&amp;$Q465=全球运价!$B$7:$B$7&amp;全球运价!$C$7:$C$7&amp;全球运价!$S$7:$S$7&amp;全球运价!$L$7:$L$7&amp;全球运价!$P$7:$P$7),全球运价!E$7:E$7)</f>
        <v>#DIV/0!</v>
      </c>
      <c r="M465" s="40" t="s">
        <v>2713</v>
      </c>
      <c r="N465" s="40" t="s">
        <v>980</v>
      </c>
      <c r="O465" s="40" t="s">
        <v>831</v>
      </c>
      <c r="P465" s="40" t="s">
        <v>2677</v>
      </c>
      <c r="Q465" s="40" t="s">
        <v>2734</v>
      </c>
    </row>
    <row r="466" spans="1:17" s="40" customFormat="1" ht="19.5" customHeight="1">
      <c r="A466" s="161" t="s">
        <v>3955</v>
      </c>
      <c r="B466" s="1171" t="s">
        <v>4299</v>
      </c>
      <c r="C466" s="1196"/>
      <c r="D466" s="1197"/>
      <c r="E466" s="920" t="s">
        <v>441</v>
      </c>
      <c r="F466" s="331" t="s">
        <v>531</v>
      </c>
      <c r="G466" s="932" t="s">
        <v>98</v>
      </c>
      <c r="H466" s="164">
        <v>43</v>
      </c>
      <c r="I466" s="558" t="e">
        <f t="shared" si="56"/>
        <v>#DIV/0!</v>
      </c>
      <c r="J466" s="214" t="e">
        <f t="shared" si="55"/>
        <v>#DIV/0!</v>
      </c>
      <c r="K466" s="214" t="e">
        <f>LOOKUP(1,0/($M466&amp;$N466&amp;$O466&amp;$P466&amp;$Q466=全球运价!$B$7:$B$7&amp;全球运价!$C$7:$C$7&amp;全球运价!$S$7:$S$7&amp;全球运价!$L$7:$L$7&amp;全球运价!$P$7:$P$7),全球运价!D$7:D$7)</f>
        <v>#DIV/0!</v>
      </c>
      <c r="L466" s="214" t="e">
        <f>LOOKUP(1,0/($M466&amp;$N466&amp;$O466&amp;$P466&amp;$Q466=全球运价!$B$7:$B$7&amp;全球运价!$C$7:$C$7&amp;全球运价!$S$7:$S$7&amp;全球运价!$L$7:$L$7&amp;全球运价!$P$7:$P$7),全球运价!E$7:E$7)</f>
        <v>#DIV/0!</v>
      </c>
      <c r="M466" s="40" t="s">
        <v>1165</v>
      </c>
      <c r="N466" s="40" t="s">
        <v>980</v>
      </c>
      <c r="O466" s="40" t="s">
        <v>831</v>
      </c>
      <c r="P466" s="40" t="s">
        <v>2677</v>
      </c>
      <c r="Q466" s="40" t="s">
        <v>2734</v>
      </c>
    </row>
    <row r="467" spans="1:17" s="40" customFormat="1" ht="19.5" customHeight="1">
      <c r="A467" s="161" t="s">
        <v>3956</v>
      </c>
      <c r="B467" s="1171" t="s">
        <v>4299</v>
      </c>
      <c r="C467" s="1196"/>
      <c r="D467" s="1197"/>
      <c r="E467" s="920" t="s">
        <v>2944</v>
      </c>
      <c r="F467" s="331" t="s">
        <v>2947</v>
      </c>
      <c r="G467" s="932" t="s">
        <v>98</v>
      </c>
      <c r="H467" s="164">
        <v>43</v>
      </c>
      <c r="I467" s="558" t="e">
        <f t="shared" si="56"/>
        <v>#DIV/0!</v>
      </c>
      <c r="J467" s="214" t="e">
        <f t="shared" si="55"/>
        <v>#DIV/0!</v>
      </c>
      <c r="K467" s="214" t="e">
        <f>LOOKUP(1,0/($M467&amp;$N467&amp;$O467&amp;$P467&amp;$Q467=全球运价!$B$7:$B$7&amp;全球运价!$C$7:$C$7&amp;全球运价!$S$7:$S$7&amp;全球运价!$L$7:$L$7&amp;全球运价!$P$7:$P$7),全球运价!D$7:D$7)</f>
        <v>#DIV/0!</v>
      </c>
      <c r="L467" s="214" t="e">
        <f>LOOKUP(1,0/($M467&amp;$N467&amp;$O467&amp;$P467&amp;$Q467=全球运价!$B$7:$B$7&amp;全球运价!$C$7:$C$7&amp;全球运价!$S$7:$S$7&amp;全球运价!$L$7:$L$7&amp;全球运价!$P$7:$P$7),全球运价!E$7:E$7)</f>
        <v>#DIV/0!</v>
      </c>
      <c r="M467" s="40" t="s">
        <v>1204</v>
      </c>
      <c r="N467" s="40" t="s">
        <v>980</v>
      </c>
      <c r="O467" s="40" t="s">
        <v>831</v>
      </c>
      <c r="P467" s="40" t="s">
        <v>2677</v>
      </c>
      <c r="Q467" s="40" t="s">
        <v>2734</v>
      </c>
    </row>
    <row r="468" spans="1:17" s="40" customFormat="1" ht="19.5" customHeight="1">
      <c r="A468" s="161" t="s">
        <v>3957</v>
      </c>
      <c r="B468" s="1171" t="s">
        <v>4299</v>
      </c>
      <c r="C468" s="1196"/>
      <c r="D468" s="1197"/>
      <c r="E468" s="920" t="s">
        <v>2946</v>
      </c>
      <c r="F468" s="331" t="s">
        <v>531</v>
      </c>
      <c r="G468" s="932" t="s">
        <v>98</v>
      </c>
      <c r="H468" s="164">
        <v>43</v>
      </c>
      <c r="I468" s="558" t="e">
        <f t="shared" si="56"/>
        <v>#DIV/0!</v>
      </c>
      <c r="J468" s="214" t="e">
        <f t="shared" si="55"/>
        <v>#DIV/0!</v>
      </c>
      <c r="K468" s="214" t="e">
        <f>LOOKUP(1,0/($M468&amp;$N468&amp;$O468&amp;$P468&amp;$Q468=全球运价!$B$7:$B$7&amp;全球运价!$C$7:$C$7&amp;全球运价!$S$7:$S$7&amp;全球运价!$L$7:$L$7&amp;全球运价!$P$7:$P$7),全球运价!D$7:D$7)</f>
        <v>#DIV/0!</v>
      </c>
      <c r="L468" s="214" t="e">
        <f>LOOKUP(1,0/($M468&amp;$N468&amp;$O468&amp;$P468&amp;$Q468=全球运价!$B$7:$B$7&amp;全球运价!$C$7:$C$7&amp;全球运价!$S$7:$S$7&amp;全球运价!$L$7:$L$7&amp;全球运价!$P$7:$P$7),全球运价!E$7:E$7)</f>
        <v>#DIV/0!</v>
      </c>
      <c r="M468" s="40" t="s">
        <v>2716</v>
      </c>
      <c r="N468" s="40" t="s">
        <v>980</v>
      </c>
      <c r="O468" s="40" t="s">
        <v>831</v>
      </c>
      <c r="P468" s="40" t="s">
        <v>2677</v>
      </c>
      <c r="Q468" s="40" t="s">
        <v>2734</v>
      </c>
    </row>
    <row r="469" spans="1:17" s="28" customFormat="1" ht="19.5" customHeight="1">
      <c r="A469" s="231" t="s">
        <v>3947</v>
      </c>
      <c r="B469" s="1179" t="s">
        <v>4300</v>
      </c>
      <c r="C469" s="1196">
        <v>0</v>
      </c>
      <c r="D469" s="1197"/>
      <c r="E469" s="1056" t="s">
        <v>3779</v>
      </c>
      <c r="F469" s="1009" t="s">
        <v>3780</v>
      </c>
      <c r="G469" s="162" t="s">
        <v>8</v>
      </c>
      <c r="H469" s="164">
        <v>42</v>
      </c>
      <c r="I469" s="558" t="e">
        <f t="shared" si="56"/>
        <v>#DIV/0!</v>
      </c>
      <c r="J469" s="214" t="e">
        <f t="shared" si="55"/>
        <v>#DIV/0!</v>
      </c>
      <c r="K469" s="214" t="e">
        <f>LOOKUP(1,0/($M469&amp;$N469&amp;$O469&amp;$P469&amp;$Q469=全球运价!$B$7:$B$7&amp;全球运价!$C$7:$C$7&amp;全球运价!$S$7:$S$7&amp;全球运价!$L$7:$L$7&amp;全球运价!$P$7:$P$7),全球运价!D$7:D$7)</f>
        <v>#DIV/0!</v>
      </c>
      <c r="L469" s="214" t="e">
        <f>LOOKUP(1,0/($M469&amp;$N469&amp;$O469&amp;$P469&amp;$Q469=全球运价!$B$7:$B$7&amp;全球运价!$C$7:$C$7&amp;全球运价!$S$7:$S$7&amp;全球运价!$L$7:$L$7&amp;全球运价!$P$7:$P$7),全球运价!E$7:E$7)</f>
        <v>#DIV/0!</v>
      </c>
      <c r="M469" s="40" t="s">
        <v>975</v>
      </c>
      <c r="N469" s="40" t="s">
        <v>975</v>
      </c>
      <c r="O469" s="40" t="s">
        <v>831</v>
      </c>
      <c r="P469" s="40" t="s">
        <v>2677</v>
      </c>
      <c r="Q469" s="40" t="s">
        <v>2734</v>
      </c>
    </row>
    <row r="470" spans="1:17" s="40" customFormat="1" ht="19.5" customHeight="1">
      <c r="A470" s="231" t="s">
        <v>3948</v>
      </c>
      <c r="B470" s="1179" t="s">
        <v>4279</v>
      </c>
      <c r="C470" s="1196">
        <v>0</v>
      </c>
      <c r="D470" s="1197"/>
      <c r="E470" s="1056" t="s">
        <v>3779</v>
      </c>
      <c r="F470" s="1009" t="s">
        <v>3780</v>
      </c>
      <c r="G470" s="331" t="s">
        <v>99</v>
      </c>
      <c r="H470" s="164">
        <v>44</v>
      </c>
      <c r="I470" s="558" t="e">
        <f t="shared" si="56"/>
        <v>#DIV/0!</v>
      </c>
      <c r="J470" s="214" t="e">
        <f t="shared" si="55"/>
        <v>#DIV/0!</v>
      </c>
      <c r="K470" s="214" t="e">
        <f>LOOKUP(1,0/($M470&amp;$N470&amp;$O470&amp;$P470&amp;$Q470=全球运价!$B$7:$B$7&amp;全球运价!$C$7:$C$7&amp;全球运价!$S$7:$S$7&amp;全球运价!$L$7:$L$7&amp;全球运价!$P$7:$P$7),全球运价!D$7:D$7)</f>
        <v>#DIV/0!</v>
      </c>
      <c r="L470" s="214" t="e">
        <f>LOOKUP(1,0/($M470&amp;$N470&amp;$O470&amp;$P470&amp;$Q470=全球运价!$B$7:$B$7&amp;全球运价!$C$7:$C$7&amp;全球运价!$S$7:$S$7&amp;全球运价!$L$7:$L$7&amp;全球运价!$P$7:$P$7),全球运价!E$7:E$7)</f>
        <v>#DIV/0!</v>
      </c>
      <c r="M470" s="40" t="s">
        <v>974</v>
      </c>
      <c r="N470" s="40" t="s">
        <v>975</v>
      </c>
      <c r="O470" s="40" t="s">
        <v>831</v>
      </c>
      <c r="P470" s="40" t="s">
        <v>2677</v>
      </c>
      <c r="Q470" s="40" t="s">
        <v>2734</v>
      </c>
    </row>
    <row r="471" spans="1:17" s="40" customFormat="1" ht="19.5" customHeight="1">
      <c r="A471" s="231" t="s">
        <v>3949</v>
      </c>
      <c r="B471" s="1179" t="s">
        <v>4301</v>
      </c>
      <c r="C471" s="1196">
        <v>0</v>
      </c>
      <c r="D471" s="1197"/>
      <c r="E471" s="1056" t="s">
        <v>3779</v>
      </c>
      <c r="F471" s="1009" t="s">
        <v>3780</v>
      </c>
      <c r="G471" s="331" t="s">
        <v>99</v>
      </c>
      <c r="H471" s="164">
        <v>44</v>
      </c>
      <c r="I471" s="558" t="e">
        <f t="shared" si="56"/>
        <v>#DIV/0!</v>
      </c>
      <c r="J471" s="214" t="e">
        <f t="shared" si="55"/>
        <v>#DIV/0!</v>
      </c>
      <c r="K471" s="214" t="e">
        <f>LOOKUP(1,0/($M471&amp;$N471&amp;$O471&amp;$P471&amp;$Q471=全球运价!$B$7:$B$7&amp;全球运价!$C$7:$C$7&amp;全球运价!$S$7:$S$7&amp;全球运价!$L$7:$L$7&amp;全球运价!$P$7:$P$7),全球运价!D$7:D$7)</f>
        <v>#DIV/0!</v>
      </c>
      <c r="L471" s="214" t="e">
        <f>LOOKUP(1,0/($M471&amp;$N471&amp;$O471&amp;$P471&amp;$Q471=全球运价!$B$7:$B$7&amp;全球运价!$C$7:$C$7&amp;全球运价!$S$7:$S$7&amp;全球运价!$L$7:$L$7&amp;全球运价!$P$7:$P$7),全球运价!E$7:E$7)</f>
        <v>#DIV/0!</v>
      </c>
      <c r="M471" s="40" t="s">
        <v>2717</v>
      </c>
      <c r="N471" s="40" t="s">
        <v>975</v>
      </c>
      <c r="O471" s="40" t="s">
        <v>831</v>
      </c>
      <c r="P471" s="40" t="s">
        <v>2677</v>
      </c>
      <c r="Q471" s="40" t="s">
        <v>2734</v>
      </c>
    </row>
    <row r="472" spans="1:17" s="28" customFormat="1" ht="19.5" customHeight="1">
      <c r="A472" s="161" t="s">
        <v>3946</v>
      </c>
      <c r="B472" s="1179" t="s">
        <v>4302</v>
      </c>
      <c r="C472" s="1196">
        <v>0</v>
      </c>
      <c r="D472" s="1197"/>
      <c r="E472" s="1056" t="s">
        <v>551</v>
      </c>
      <c r="F472" s="1009" t="s">
        <v>1918</v>
      </c>
      <c r="G472" s="162" t="s">
        <v>8</v>
      </c>
      <c r="H472" s="164">
        <v>33</v>
      </c>
      <c r="I472" s="558" t="e">
        <f t="shared" si="56"/>
        <v>#DIV/0!</v>
      </c>
      <c r="J472" s="214" t="e">
        <f t="shared" si="55"/>
        <v>#DIV/0!</v>
      </c>
      <c r="K472" s="214" t="e">
        <f>LOOKUP(1,0/($M472&amp;$N472&amp;$O472&amp;$P472&amp;$Q472=全球运价!$B$7:$B$7&amp;全球运价!$C$7:$C$7&amp;全球运价!$S$7:$S$7&amp;全球运价!$L$7:$L$7&amp;全球运价!$P$7:$P$7),全球运价!D$7:D$7)</f>
        <v>#DIV/0!</v>
      </c>
      <c r="L472" s="214" t="e">
        <f>LOOKUP(1,0/($M472&amp;$N472&amp;$O472&amp;$P472&amp;$Q472=全球运价!$B$7:$B$7&amp;全球运价!$C$7:$C$7&amp;全球运价!$S$7:$S$7&amp;全球运价!$L$7:$L$7&amp;全球运价!$P$7:$P$7),全球运价!E$7:E$7)</f>
        <v>#DIV/0!</v>
      </c>
      <c r="M472" s="40" t="s">
        <v>2718</v>
      </c>
      <c r="N472" s="40" t="s">
        <v>568</v>
      </c>
      <c r="O472" s="40" t="s">
        <v>831</v>
      </c>
      <c r="P472" s="40" t="s">
        <v>2677</v>
      </c>
      <c r="Q472" s="40" t="s">
        <v>2735</v>
      </c>
    </row>
    <row r="473" spans="1:17" s="40" customFormat="1" ht="19.5" customHeight="1">
      <c r="A473" s="161" t="s">
        <v>3945</v>
      </c>
      <c r="B473" s="1179" t="s">
        <v>4303</v>
      </c>
      <c r="C473" s="1196">
        <v>0</v>
      </c>
      <c r="D473" s="1197"/>
      <c r="E473" s="1056" t="s">
        <v>551</v>
      </c>
      <c r="F473" s="331" t="s">
        <v>1918</v>
      </c>
      <c r="G473" s="331" t="s">
        <v>100</v>
      </c>
      <c r="H473" s="163" t="s">
        <v>552</v>
      </c>
      <c r="I473" s="558" t="e">
        <f t="shared" si="56"/>
        <v>#DIV/0!</v>
      </c>
      <c r="J473" s="214" t="e">
        <f t="shared" si="55"/>
        <v>#DIV/0!</v>
      </c>
      <c r="K473" s="214" t="e">
        <f>LOOKUP(1,0/($M473&amp;$N473&amp;$O473&amp;$P473&amp;$Q473=全球运价!$B$7:$B$7&amp;全球运价!$C$7:$C$7&amp;全球运价!$S$7:$S$7&amp;全球运价!$L$7:$L$7&amp;全球运价!$P$7:$P$7),全球运价!D$7:D$7)</f>
        <v>#DIV/0!</v>
      </c>
      <c r="L473" s="214" t="e">
        <f>LOOKUP(1,0/($M473&amp;$N473&amp;$O473&amp;$P473&amp;$Q473=全球运价!$B$7:$B$7&amp;全球运价!$C$7:$C$7&amp;全球运价!$S$7:$S$7&amp;全球运价!$L$7:$L$7&amp;全球运价!$P$7:$P$7),全球运价!E$7:E$7)</f>
        <v>#DIV/0!</v>
      </c>
      <c r="M473" s="40" t="s">
        <v>2743</v>
      </c>
      <c r="N473" s="40" t="s">
        <v>568</v>
      </c>
      <c r="O473" s="40" t="s">
        <v>831</v>
      </c>
      <c r="P473" s="40" t="s">
        <v>2677</v>
      </c>
      <c r="Q473" s="40" t="s">
        <v>2734</v>
      </c>
    </row>
    <row r="474" spans="1:17" s="40" customFormat="1" ht="19.5" customHeight="1">
      <c r="A474" s="161" t="s">
        <v>2529</v>
      </c>
      <c r="B474" s="1179" t="s">
        <v>4304</v>
      </c>
      <c r="C474" s="1196"/>
      <c r="D474" s="1197"/>
      <c r="E474" s="988" t="s">
        <v>3741</v>
      </c>
      <c r="F474" s="331" t="s">
        <v>2971</v>
      </c>
      <c r="G474" s="162" t="s">
        <v>8</v>
      </c>
      <c r="H474" s="164">
        <v>38</v>
      </c>
      <c r="I474" s="558" t="e">
        <f t="shared" si="56"/>
        <v>#DIV/0!</v>
      </c>
      <c r="J474" s="214" t="e">
        <f t="shared" si="55"/>
        <v>#DIV/0!</v>
      </c>
      <c r="K474" s="214" t="e">
        <f>LOOKUP(1,0/($M474&amp;$N474&amp;$O474&amp;$P474&amp;$Q474=全球运价!$B$7:$B$7&amp;全球运价!$C$7:$C$7&amp;全球运价!$S$7:$S$7&amp;全球运价!$L$7:$L$7&amp;全球运价!$P$7:$P$7),全球运价!D$7:D$7)</f>
        <v>#DIV/0!</v>
      </c>
      <c r="L474" s="214" t="e">
        <f>LOOKUP(1,0/($M474&amp;$N474&amp;$O474&amp;$P474&amp;$Q474=全球运价!$B$7:$B$7&amp;全球运价!$C$7:$C$7&amp;全球运价!$S$7:$S$7&amp;全球运价!$L$7:$L$7&amp;全球运价!$P$7:$P$7),全球运价!E$7:E$7)</f>
        <v>#DIV/0!</v>
      </c>
      <c r="M474" s="40" t="s">
        <v>574</v>
      </c>
      <c r="N474" s="40" t="s">
        <v>574</v>
      </c>
      <c r="O474" s="40" t="s">
        <v>832</v>
      </c>
      <c r="P474" s="40" t="s">
        <v>2677</v>
      </c>
      <c r="Q474" s="40" t="s">
        <v>2734</v>
      </c>
    </row>
    <row r="475" spans="1:17" s="40" customFormat="1" ht="19.5" customHeight="1">
      <c r="A475" s="161" t="s">
        <v>497</v>
      </c>
      <c r="B475" s="1179" t="s">
        <v>4304</v>
      </c>
      <c r="C475" s="1196"/>
      <c r="D475" s="1197"/>
      <c r="E475" s="988" t="s">
        <v>3741</v>
      </c>
      <c r="F475" s="331" t="s">
        <v>2971</v>
      </c>
      <c r="G475" s="331" t="s">
        <v>101</v>
      </c>
      <c r="H475" s="164">
        <v>45</v>
      </c>
      <c r="I475" s="558" t="e">
        <f t="shared" si="56"/>
        <v>#DIV/0!</v>
      </c>
      <c r="J475" s="214" t="e">
        <f t="shared" si="55"/>
        <v>#DIV/0!</v>
      </c>
      <c r="K475" s="214" t="e">
        <f>LOOKUP(1,0/($M475&amp;$N475&amp;$O475&amp;$P475&amp;$Q475=全球运价!$B$7:$B$7&amp;全球运价!$C$7:$C$7&amp;全球运价!$S$7:$S$7&amp;全球运价!$L$7:$L$7&amp;全球运价!$P$7:$P$7),全球运价!D$7:D$7)</f>
        <v>#DIV/0!</v>
      </c>
      <c r="L475" s="214" t="e">
        <f>LOOKUP(1,0/($M475&amp;$N475&amp;$O475&amp;$P475&amp;$Q475=全球运价!$B$7:$B$7&amp;全球运价!$C$7:$C$7&amp;全球运价!$S$7:$S$7&amp;全球运价!$L$7:$L$7&amp;全球运价!$P$7:$P$7),全球运价!E$7:E$7)</f>
        <v>#DIV/0!</v>
      </c>
      <c r="M475" s="40" t="s">
        <v>2079</v>
      </c>
      <c r="N475" s="40" t="s">
        <v>574</v>
      </c>
      <c r="O475" s="40" t="s">
        <v>832</v>
      </c>
      <c r="P475" s="40" t="s">
        <v>2677</v>
      </c>
      <c r="Q475" s="40" t="s">
        <v>2734</v>
      </c>
    </row>
    <row r="476" spans="1:17" s="40" customFormat="1" ht="19.5" customHeight="1">
      <c r="A476" s="161" t="s">
        <v>498</v>
      </c>
      <c r="B476" s="1179" t="s">
        <v>4305</v>
      </c>
      <c r="C476" s="1196"/>
      <c r="D476" s="1197"/>
      <c r="E476" s="988" t="s">
        <v>3741</v>
      </c>
      <c r="F476" s="331" t="s">
        <v>2971</v>
      </c>
      <c r="G476" s="331" t="s">
        <v>101</v>
      </c>
      <c r="H476" s="164">
        <v>55</v>
      </c>
      <c r="I476" s="558" t="e">
        <f t="shared" si="56"/>
        <v>#DIV/0!</v>
      </c>
      <c r="J476" s="214" t="e">
        <f t="shared" si="55"/>
        <v>#DIV/0!</v>
      </c>
      <c r="K476" s="214" t="e">
        <f>LOOKUP(1,0/($M476&amp;$N476&amp;$O476&amp;$P476&amp;$Q476=全球运价!$B$7:$B$7&amp;全球运价!$C$7:$C$7&amp;全球运价!$S$7:$S$7&amp;全球运价!$L$7:$L$7&amp;全球运价!$P$7:$P$7),全球运价!D$7:D$7)</f>
        <v>#DIV/0!</v>
      </c>
      <c r="L476" s="214" t="e">
        <f>LOOKUP(1,0/($M476&amp;$N476&amp;$O476&amp;$P476&amp;$Q476=全球运价!$B$7:$B$7&amp;全球运价!$C$7:$C$7&amp;全球运价!$S$7:$S$7&amp;全球运价!$L$7:$L$7&amp;全球运价!$P$7:$P$7),全球运价!E$7:E$7)</f>
        <v>#DIV/0!</v>
      </c>
      <c r="M476" s="40" t="s">
        <v>1248</v>
      </c>
      <c r="N476" s="40" t="s">
        <v>574</v>
      </c>
      <c r="O476" s="40" t="s">
        <v>832</v>
      </c>
      <c r="P476" s="40" t="s">
        <v>2677</v>
      </c>
      <c r="Q476" s="40" t="s">
        <v>2734</v>
      </c>
    </row>
    <row r="477" spans="1:17" s="40" customFormat="1" ht="19.5" customHeight="1">
      <c r="A477" s="161" t="s">
        <v>499</v>
      </c>
      <c r="B477" s="1179" t="s">
        <v>4304</v>
      </c>
      <c r="C477" s="1196"/>
      <c r="D477" s="1197"/>
      <c r="E477" s="988" t="s">
        <v>3741</v>
      </c>
      <c r="F477" s="331" t="s">
        <v>2971</v>
      </c>
      <c r="G477" s="331" t="s">
        <v>101</v>
      </c>
      <c r="H477" s="164">
        <v>38</v>
      </c>
      <c r="I477" s="558" t="e">
        <f t="shared" si="56"/>
        <v>#DIV/0!</v>
      </c>
      <c r="J477" s="214" t="e">
        <f t="shared" si="55"/>
        <v>#DIV/0!</v>
      </c>
      <c r="K477" s="214" t="e">
        <f>LOOKUP(1,0/($M477&amp;$N477&amp;$O477&amp;$P477&amp;$Q477=全球运价!$B$7:$B$7&amp;全球运价!$C$7:$C$7&amp;全球运价!$S$7:$S$7&amp;全球运价!$L$7:$L$7&amp;全球运价!$P$7:$P$7),全球运价!D$7:D$7)</f>
        <v>#DIV/0!</v>
      </c>
      <c r="L477" s="214" t="e">
        <f>LOOKUP(1,0/($M477&amp;$N477&amp;$O477&amp;$P477&amp;$Q477=全球运价!$B$7:$B$7&amp;全球运价!$C$7:$C$7&amp;全球运价!$S$7:$S$7&amp;全球运价!$L$7:$L$7&amp;全球运价!$P$7:$P$7),全球运价!E$7:E$7)</f>
        <v>#DIV/0!</v>
      </c>
      <c r="M477" s="40" t="s">
        <v>1368</v>
      </c>
      <c r="N477" s="40" t="s">
        <v>574</v>
      </c>
      <c r="O477" s="40" t="s">
        <v>832</v>
      </c>
      <c r="P477" s="40" t="s">
        <v>2677</v>
      </c>
      <c r="Q477" s="40" t="s">
        <v>2734</v>
      </c>
    </row>
    <row r="478" spans="1:17" s="40" customFormat="1" ht="19.5" customHeight="1">
      <c r="A478" s="187" t="s">
        <v>500</v>
      </c>
      <c r="B478" s="1179" t="s">
        <v>4304</v>
      </c>
      <c r="C478" s="1202"/>
      <c r="D478" s="1203"/>
      <c r="E478" s="988" t="s">
        <v>3741</v>
      </c>
      <c r="F478" s="632" t="s">
        <v>2971</v>
      </c>
      <c r="G478" s="651" t="s">
        <v>101</v>
      </c>
      <c r="H478" s="196">
        <v>45</v>
      </c>
      <c r="I478" s="558" t="e">
        <f t="shared" si="56"/>
        <v>#DIV/0!</v>
      </c>
      <c r="J478" s="214" t="e">
        <f t="shared" si="55"/>
        <v>#DIV/0!</v>
      </c>
      <c r="K478" s="214" t="e">
        <f>LOOKUP(1,0/($M478&amp;$N478&amp;$O478&amp;$P478&amp;$Q478=全球运价!$B$7:$B$7&amp;全球运价!$C$7:$C$7&amp;全球运价!$S$7:$S$7&amp;全球运价!$L$7:$L$7&amp;全球运价!$P$7:$P$7),全球运价!D$7:D$7)</f>
        <v>#DIV/0!</v>
      </c>
      <c r="L478" s="214" t="e">
        <f>LOOKUP(1,0/($M478&amp;$N478&amp;$O478&amp;$P478&amp;$Q478=全球运价!$B$7:$B$7&amp;全球运价!$C$7:$C$7&amp;全球运价!$S$7:$S$7&amp;全球运价!$L$7:$L$7&amp;全球运价!$P$7:$P$7),全球运价!E$7:E$7)</f>
        <v>#DIV/0!</v>
      </c>
      <c r="M478" s="40" t="s">
        <v>1435</v>
      </c>
      <c r="N478" s="40" t="s">
        <v>574</v>
      </c>
      <c r="O478" s="40" t="s">
        <v>832</v>
      </c>
      <c r="P478" s="40" t="s">
        <v>2677</v>
      </c>
      <c r="Q478" s="40" t="s">
        <v>2734</v>
      </c>
    </row>
    <row r="479" spans="1:17" s="28" customFormat="1" ht="19.5" customHeight="1">
      <c r="A479" s="233" t="s">
        <v>2618</v>
      </c>
      <c r="B479" s="1179" t="s">
        <v>4306</v>
      </c>
      <c r="C479" s="1202"/>
      <c r="D479" s="1203"/>
      <c r="E479" s="978" t="s">
        <v>3738</v>
      </c>
      <c r="F479" s="331" t="s">
        <v>247</v>
      </c>
      <c r="G479" s="162" t="s">
        <v>8</v>
      </c>
      <c r="H479" s="164">
        <v>45</v>
      </c>
      <c r="I479" s="558" t="e">
        <f t="shared" si="56"/>
        <v>#DIV/0!</v>
      </c>
      <c r="J479" s="214" t="e">
        <f t="shared" si="55"/>
        <v>#DIV/0!</v>
      </c>
      <c r="K479" s="214" t="e">
        <f>LOOKUP(1,0/($M479&amp;$N479&amp;$O479&amp;$P479&amp;$Q479=全球运价!$B$7:$B$7&amp;全球运价!$C$7:$C$7&amp;全球运价!$S$7:$S$7&amp;全球运价!$L$7:$L$7&amp;全球运价!$P$7:$P$7),全球运价!D$7:D$7)</f>
        <v>#DIV/0!</v>
      </c>
      <c r="L479" s="214" t="e">
        <f>LOOKUP(1,0/($M479&amp;$N479&amp;$O479&amp;$P479&amp;$Q479=全球运价!$B$7:$B$7&amp;全球运价!$C$7:$C$7&amp;全球运价!$S$7:$S$7&amp;全球运价!$L$7:$L$7&amp;全球运价!$P$7:$P$7),全球运价!E$7:E$7)</f>
        <v>#DIV/0!</v>
      </c>
      <c r="M479" s="40" t="s">
        <v>458</v>
      </c>
      <c r="N479" s="40" t="s">
        <v>458</v>
      </c>
      <c r="O479" s="40" t="s">
        <v>831</v>
      </c>
      <c r="P479" s="40" t="s">
        <v>2677</v>
      </c>
      <c r="Q479" s="40" t="s">
        <v>2734</v>
      </c>
    </row>
    <row r="480" spans="1:17" s="28" customFormat="1" ht="19.5" customHeight="1">
      <c r="A480" s="975" t="s">
        <v>2618</v>
      </c>
      <c r="B480" s="1179" t="s">
        <v>4307</v>
      </c>
      <c r="C480" s="964"/>
      <c r="D480" s="965"/>
      <c r="E480" s="979" t="s">
        <v>3648</v>
      </c>
      <c r="F480" s="331" t="s">
        <v>3649</v>
      </c>
      <c r="G480" s="162" t="s">
        <v>8</v>
      </c>
      <c r="H480" s="164">
        <v>25</v>
      </c>
      <c r="I480" s="558"/>
      <c r="J480" s="214"/>
      <c r="K480" s="214"/>
      <c r="L480" s="214"/>
      <c r="M480" s="40"/>
      <c r="N480" s="40"/>
      <c r="O480" s="40"/>
      <c r="P480" s="40"/>
      <c r="Q480" s="40"/>
    </row>
    <row r="481" spans="1:19" s="29" customFormat="1" ht="19.5" customHeight="1">
      <c r="A481" s="976" t="s">
        <v>3035</v>
      </c>
      <c r="B481" s="1180" t="s">
        <v>4308</v>
      </c>
      <c r="C481" s="1202"/>
      <c r="D481" s="1203"/>
      <c r="E481" s="977" t="s">
        <v>2228</v>
      </c>
      <c r="F481" s="980" t="s">
        <v>442</v>
      </c>
      <c r="G481" s="159" t="s">
        <v>8</v>
      </c>
      <c r="H481" s="969">
        <v>4</v>
      </c>
      <c r="I481" s="558" t="e">
        <f t="shared" si="56"/>
        <v>#DIV/0!</v>
      </c>
      <c r="J481" s="214" t="e">
        <f>"USD "&amp;IF(K481&lt;0,"( "&amp;-K481&amp;" )",K481)&amp;" / "&amp;IF(L481&lt;0,"( "&amp;-L481&amp;" )",L481)</f>
        <v>#DIV/0!</v>
      </c>
      <c r="K481" s="214" t="e">
        <f>LOOKUP(1,0/($M481&amp;$N481&amp;$O481&amp;$P481&amp;$Q481=全球运价!$B$7:$B$7&amp;全球运价!$C$7:$C$7&amp;全球运价!$S$7:$S$7&amp;全球运价!$L$7:$L$7&amp;全球运价!$P$7:$P$7),全球运价!D$7:D$7)</f>
        <v>#DIV/0!</v>
      </c>
      <c r="L481" s="214" t="e">
        <f>LOOKUP(1,0/($M481&amp;$N481&amp;$O481&amp;$P481&amp;$Q481=全球运价!$B$7:$B$7&amp;全球运价!$C$7:$C$7&amp;全球运价!$S$7:$S$7&amp;全球运价!$L$7:$L$7&amp;全球运价!$P$7:$P$7),全球运价!E$7:E$7)</f>
        <v>#DIV/0!</v>
      </c>
      <c r="M481" s="40" t="s">
        <v>2654</v>
      </c>
      <c r="N481" s="40" t="s">
        <v>2654</v>
      </c>
      <c r="O481" s="40" t="s">
        <v>2675</v>
      </c>
      <c r="P481" s="29" t="s">
        <v>2656</v>
      </c>
      <c r="Q481" s="40" t="s">
        <v>2705</v>
      </c>
    </row>
    <row r="482" spans="1:19" s="40" customFormat="1" ht="19.5" customHeight="1">
      <c r="A482" s="975" t="s">
        <v>2619</v>
      </c>
      <c r="B482" s="1180" t="s">
        <v>4309</v>
      </c>
      <c r="C482" s="1202"/>
      <c r="D482" s="1203"/>
      <c r="E482" s="978" t="s">
        <v>3738</v>
      </c>
      <c r="F482" s="331" t="s">
        <v>247</v>
      </c>
      <c r="G482" s="932" t="s">
        <v>458</v>
      </c>
      <c r="H482" s="164">
        <v>55</v>
      </c>
      <c r="I482" s="558" t="e">
        <f t="shared" si="56"/>
        <v>#DIV/0!</v>
      </c>
      <c r="J482" s="214" t="e">
        <f t="shared" si="55"/>
        <v>#DIV/0!</v>
      </c>
      <c r="K482" s="214" t="e">
        <f>LOOKUP(1,0/($M482&amp;$N482&amp;$O482&amp;$P482&amp;$Q482=全球运价!$B$7:$B$7&amp;全球运价!$C$7:$C$7&amp;全球运价!$S$7:$S$7&amp;全球运价!$L$7:$L$7&amp;全球运价!$P$7:$P$7),全球运价!D$7:D$7)</f>
        <v>#DIV/0!</v>
      </c>
      <c r="L482" s="214" t="e">
        <f>LOOKUP(1,0/($M482&amp;$N482&amp;$O482&amp;$P482&amp;$Q482=全球运价!$B$7:$B$7&amp;全球运价!$C$7:$C$7&amp;全球运价!$S$7:$S$7&amp;全球运价!$L$7:$L$7&amp;全球运价!$P$7:$P$7),全球运价!E$7:E$7)</f>
        <v>#DIV/0!</v>
      </c>
      <c r="M482" s="40" t="s">
        <v>1259</v>
      </c>
      <c r="N482" s="40" t="s">
        <v>458</v>
      </c>
      <c r="O482" s="40" t="s">
        <v>831</v>
      </c>
      <c r="P482" s="40" t="s">
        <v>2677</v>
      </c>
      <c r="Q482" s="40" t="s">
        <v>2734</v>
      </c>
    </row>
    <row r="483" spans="1:19" s="40" customFormat="1" ht="19.5" customHeight="1">
      <c r="A483" s="975" t="s">
        <v>2619</v>
      </c>
      <c r="B483" s="1180" t="s">
        <v>4268</v>
      </c>
      <c r="C483" s="1334"/>
      <c r="D483" s="1335"/>
      <c r="E483" s="979" t="s">
        <v>3648</v>
      </c>
      <c r="F483" s="331" t="s">
        <v>3649</v>
      </c>
      <c r="G483" s="932" t="s">
        <v>458</v>
      </c>
      <c r="H483" s="164">
        <v>30</v>
      </c>
      <c r="I483" s="558"/>
      <c r="J483" s="214"/>
      <c r="K483" s="214"/>
      <c r="L483" s="214"/>
    </row>
    <row r="484" spans="1:19" s="40" customFormat="1" ht="19.5" customHeight="1">
      <c r="A484" s="926" t="s">
        <v>2316</v>
      </c>
      <c r="B484" s="1179" t="s">
        <v>4244</v>
      </c>
      <c r="C484" s="1202"/>
      <c r="D484" s="1203"/>
      <c r="E484" s="978" t="s">
        <v>551</v>
      </c>
      <c r="F484" s="331" t="s">
        <v>1919</v>
      </c>
      <c r="G484" s="162" t="s">
        <v>8</v>
      </c>
      <c r="H484" s="164">
        <v>35</v>
      </c>
      <c r="I484" s="558" t="e">
        <f t="shared" si="56"/>
        <v>#DIV/0!</v>
      </c>
      <c r="J484" s="214" t="e">
        <f t="shared" si="55"/>
        <v>#DIV/0!</v>
      </c>
      <c r="K484" s="214" t="e">
        <f>LOOKUP(1,0/($M484&amp;$N484&amp;$O484&amp;$P484&amp;$Q484=全球运价!$B$7:$B$7&amp;全球运价!$C$7:$C$7&amp;全球运价!$S$7:$S$7&amp;全球运价!$L$7:$L$7&amp;全球运价!$P$7:$P$7),全球运价!D$7:D$7)</f>
        <v>#DIV/0!</v>
      </c>
      <c r="L484" s="214" t="e">
        <f>LOOKUP(1,0/($M484&amp;$N484&amp;$O484&amp;$P484&amp;$Q484=全球运价!$B$7:$B$7&amp;全球运价!$C$7:$C$7&amp;全球运价!$S$7:$S$7&amp;全球运价!$L$7:$L$7&amp;全球运价!$P$7:$P$7),全球运价!E$7:E$7)</f>
        <v>#DIV/0!</v>
      </c>
      <c r="M484" s="40" t="s">
        <v>2744</v>
      </c>
      <c r="N484" s="40" t="s">
        <v>1009</v>
      </c>
      <c r="O484" s="40" t="s">
        <v>831</v>
      </c>
      <c r="P484" s="40" t="s">
        <v>2677</v>
      </c>
      <c r="Q484" s="40" t="s">
        <v>2734</v>
      </c>
    </row>
    <row r="485" spans="1:19" s="28" customFormat="1" ht="19.5" customHeight="1">
      <c r="A485" s="233" t="s">
        <v>2315</v>
      </c>
      <c r="B485" s="1179" t="s">
        <v>4266</v>
      </c>
      <c r="C485" s="1202"/>
      <c r="D485" s="1203"/>
      <c r="E485" s="978" t="s">
        <v>551</v>
      </c>
      <c r="F485" s="331" t="s">
        <v>1919</v>
      </c>
      <c r="G485" s="162" t="s">
        <v>372</v>
      </c>
      <c r="H485" s="164">
        <v>30</v>
      </c>
      <c r="I485" s="558" t="e">
        <f t="shared" si="56"/>
        <v>#DIV/0!</v>
      </c>
      <c r="J485" s="214" t="e">
        <f t="shared" si="55"/>
        <v>#DIV/0!</v>
      </c>
      <c r="K485" s="214" t="e">
        <f>LOOKUP(1,0/($M485&amp;$N485&amp;$O485&amp;$P485&amp;$Q485=全球运价!$B$7:$B$7&amp;全球运价!$C$7:$C$7&amp;全球运价!$S$7:$S$7&amp;全球运价!$L$7:$L$7&amp;全球运价!$P$7:$P$7),全球运价!D$7:D$7)</f>
        <v>#DIV/0!</v>
      </c>
      <c r="L485" s="214" t="e">
        <f>LOOKUP(1,0/($M485&amp;$N485&amp;$O485&amp;$P485&amp;$Q485=全球运价!$B$7:$B$7&amp;全球运价!$C$7:$C$7&amp;全球运价!$S$7:$S$7&amp;全球运价!$L$7:$L$7&amp;全球运价!$P$7:$P$7),全球运价!E$7:E$7)</f>
        <v>#DIV/0!</v>
      </c>
      <c r="M485" s="40" t="s">
        <v>1125</v>
      </c>
      <c r="N485" s="40" t="s">
        <v>1009</v>
      </c>
      <c r="O485" s="40" t="s">
        <v>831</v>
      </c>
      <c r="P485" s="40" t="s">
        <v>2677</v>
      </c>
      <c r="Q485" s="40" t="s">
        <v>2734</v>
      </c>
    </row>
    <row r="486" spans="1:19" s="28" customFormat="1" ht="19.5" customHeight="1">
      <c r="A486" s="233" t="s">
        <v>2430</v>
      </c>
      <c r="B486" s="1179" t="s">
        <v>4310</v>
      </c>
      <c r="C486" s="1202"/>
      <c r="D486" s="1203"/>
      <c r="E486" s="978" t="s">
        <v>551</v>
      </c>
      <c r="F486" s="331" t="s">
        <v>1919</v>
      </c>
      <c r="G486" s="162" t="s">
        <v>372</v>
      </c>
      <c r="H486" s="164">
        <v>35</v>
      </c>
      <c r="I486" s="558" t="e">
        <f t="shared" si="56"/>
        <v>#DIV/0!</v>
      </c>
      <c r="J486" s="214" t="e">
        <f t="shared" si="55"/>
        <v>#DIV/0!</v>
      </c>
      <c r="K486" s="214" t="e">
        <f>LOOKUP(1,0/($M486&amp;$N486&amp;$O486&amp;$P486&amp;$Q486=全球运价!$B$7:$B$7&amp;全球运价!$C$7:$C$7&amp;全球运价!$S$7:$S$7&amp;全球运价!$L$7:$L$7&amp;全球运价!$P$7:$P$7),全球运价!D$7:D$7)</f>
        <v>#DIV/0!</v>
      </c>
      <c r="L486" s="214" t="e">
        <f>LOOKUP(1,0/($M486&amp;$N486&amp;$O486&amp;$P486&amp;$Q486=全球运价!$B$7:$B$7&amp;全球运价!$C$7:$C$7&amp;全球运价!$S$7:$S$7&amp;全球运价!$L$7:$L$7&amp;全球运价!$P$7:$P$7),全球运价!E$7:E$7)</f>
        <v>#DIV/0!</v>
      </c>
      <c r="M486" s="40" t="s">
        <v>1008</v>
      </c>
      <c r="N486" s="40" t="s">
        <v>1009</v>
      </c>
      <c r="O486" s="40" t="s">
        <v>831</v>
      </c>
      <c r="P486" s="40" t="s">
        <v>2677</v>
      </c>
      <c r="Q486" s="40" t="s">
        <v>2734</v>
      </c>
    </row>
    <row r="487" spans="1:19" s="28" customFormat="1" ht="19.5" customHeight="1">
      <c r="A487" s="233" t="s">
        <v>2431</v>
      </c>
      <c r="B487" s="1179" t="s">
        <v>4311</v>
      </c>
      <c r="C487" s="1202"/>
      <c r="D487" s="1203"/>
      <c r="E487" s="978" t="s">
        <v>551</v>
      </c>
      <c r="F487" s="331" t="s">
        <v>1919</v>
      </c>
      <c r="G487" s="162" t="s">
        <v>372</v>
      </c>
      <c r="H487" s="164">
        <v>45</v>
      </c>
      <c r="I487" s="558" t="e">
        <f t="shared" si="56"/>
        <v>#DIV/0!</v>
      </c>
      <c r="J487" s="214" t="e">
        <f t="shared" si="55"/>
        <v>#DIV/0!</v>
      </c>
      <c r="K487" s="214" t="e">
        <f>LOOKUP(1,0/($M487&amp;$N487&amp;$O487&amp;$P487&amp;$Q487=全球运价!$B$7:$B$7&amp;全球运价!$C$7:$C$7&amp;全球运价!$S$7:$S$7&amp;全球运价!$L$7:$L$7&amp;全球运价!$P$7:$P$7),全球运价!D$7:D$7)</f>
        <v>#DIV/0!</v>
      </c>
      <c r="L487" s="214" t="e">
        <f>LOOKUP(1,0/($M487&amp;$N487&amp;$O487&amp;$P487&amp;$Q487=全球运价!$B$7:$B$7&amp;全球运价!$C$7:$C$7&amp;全球运价!$S$7:$S$7&amp;全球运价!$L$7:$L$7&amp;全球运价!$P$7:$P$7),全球运价!E$7:E$7)</f>
        <v>#DIV/0!</v>
      </c>
      <c r="M487" s="40" t="s">
        <v>1154</v>
      </c>
      <c r="N487" s="40" t="s">
        <v>1009</v>
      </c>
      <c r="O487" s="40" t="s">
        <v>831</v>
      </c>
      <c r="P487" s="40" t="s">
        <v>2677</v>
      </c>
      <c r="Q487" s="40" t="s">
        <v>2734</v>
      </c>
    </row>
    <row r="488" spans="1:19" s="47" customFormat="1" ht="19.5" customHeight="1">
      <c r="A488" s="233" t="s">
        <v>2432</v>
      </c>
      <c r="B488" s="1179" t="s">
        <v>4312</v>
      </c>
      <c r="C488" s="1336"/>
      <c r="D488" s="1336"/>
      <c r="E488" s="978" t="s">
        <v>4038</v>
      </c>
      <c r="F488" s="331" t="s">
        <v>3708</v>
      </c>
      <c r="G488" s="162" t="s">
        <v>8</v>
      </c>
      <c r="H488" s="164">
        <v>36</v>
      </c>
      <c r="I488" s="558" t="e">
        <f t="shared" si="56"/>
        <v>#DIV/0!</v>
      </c>
      <c r="J488" s="214" t="e">
        <f t="shared" si="55"/>
        <v>#DIV/0!</v>
      </c>
      <c r="K488" s="214" t="e">
        <f>LOOKUP(1,0/($M488&amp;$N488&amp;$O488&amp;$P488&amp;$Q488=全球运价!$B$7:$B$7&amp;全球运价!$C$7:$C$7&amp;全球运价!$S$7:$S$7&amp;全球运价!$L$7:$L$7&amp;全球运价!$P$7:$P$7),全球运价!D$7:D$7)</f>
        <v>#DIV/0!</v>
      </c>
      <c r="L488" s="214" t="e">
        <f>LOOKUP(1,0/($M488&amp;$N488&amp;$O488&amp;$P488&amp;$Q488=全球运价!$B$7:$B$7&amp;全球运价!$C$7:$C$7&amp;全球运价!$S$7:$S$7&amp;全球运价!$L$7:$L$7&amp;全球运价!$P$7:$P$7),全球运价!E$7:E$7)</f>
        <v>#DIV/0!</v>
      </c>
      <c r="M488" s="40" t="s">
        <v>2745</v>
      </c>
      <c r="N488" s="40" t="s">
        <v>2745</v>
      </c>
      <c r="O488" s="40" t="s">
        <v>831</v>
      </c>
      <c r="P488" s="40" t="s">
        <v>2677</v>
      </c>
      <c r="Q488" s="40" t="s">
        <v>2734</v>
      </c>
      <c r="R488" s="40"/>
      <c r="S488" s="40"/>
    </row>
    <row r="489" spans="1:19" s="40" customFormat="1" ht="19.5" customHeight="1">
      <c r="A489" s="1206" t="s">
        <v>2454</v>
      </c>
      <c r="B489" s="1207"/>
      <c r="C489" s="1207"/>
      <c r="D489" s="1207"/>
      <c r="E489" s="1207"/>
      <c r="F489" s="1207"/>
      <c r="G489" s="1207"/>
      <c r="H489" s="1208"/>
      <c r="I489" s="563" t="s">
        <v>2965</v>
      </c>
      <c r="J489" s="214"/>
      <c r="K489" s="214"/>
      <c r="L489" s="214"/>
    </row>
    <row r="490" spans="1:19" s="311" customFormat="1" ht="19.5" customHeight="1">
      <c r="A490" s="330" t="s">
        <v>2311</v>
      </c>
      <c r="B490" s="304"/>
      <c r="C490" s="304"/>
      <c r="D490" s="304"/>
      <c r="E490" s="304"/>
      <c r="F490" s="305"/>
      <c r="G490" s="309"/>
      <c r="H490" s="310"/>
      <c r="I490" s="558" t="str">
        <f t="shared" ref="I490:I506" si="57">IF(J490="","",IF(J490="SYSTEM PRICE","",IF(B490=J490,"-","check")))</f>
        <v/>
      </c>
      <c r="J490" s="214"/>
      <c r="K490" s="214"/>
      <c r="L490" s="214"/>
      <c r="M490" s="47"/>
      <c r="N490" s="40"/>
      <c r="O490" s="40"/>
      <c r="P490" s="40"/>
      <c r="Q490" s="40"/>
      <c r="R490" s="40"/>
      <c r="S490" s="40"/>
    </row>
    <row r="491" spans="1:19" s="284" customFormat="1" ht="19.5" customHeight="1">
      <c r="A491" s="1210" t="s">
        <v>819</v>
      </c>
      <c r="B491" s="1211"/>
      <c r="C491" s="1211"/>
      <c r="D491" s="1211"/>
      <c r="E491" s="1211"/>
      <c r="F491" s="1211"/>
      <c r="G491" s="1211"/>
      <c r="H491" s="1212"/>
      <c r="I491" s="558" t="str">
        <f t="shared" si="57"/>
        <v/>
      </c>
      <c r="J491" s="214"/>
      <c r="K491" s="214"/>
      <c r="L491" s="214"/>
      <c r="M491" s="557"/>
      <c r="N491" s="40"/>
      <c r="O491" s="40"/>
      <c r="P491" s="40"/>
      <c r="Q491" s="40"/>
      <c r="R491" s="40"/>
      <c r="S491" s="40"/>
    </row>
    <row r="492" spans="1:19" s="40" customFormat="1" ht="19.5" customHeight="1">
      <c r="A492" s="247" t="s">
        <v>373</v>
      </c>
      <c r="B492" s="293"/>
      <c r="C492" s="293"/>
      <c r="D492" s="293"/>
      <c r="E492" s="293"/>
      <c r="F492" s="293"/>
      <c r="G492" s="293"/>
      <c r="H492" s="291"/>
      <c r="I492" s="558" t="str">
        <f t="shared" si="57"/>
        <v/>
      </c>
      <c r="J492" s="214"/>
      <c r="K492" s="214"/>
      <c r="L492" s="214"/>
    </row>
    <row r="493" spans="1:19" s="40" customFormat="1" ht="19.5" customHeight="1">
      <c r="A493" s="38" t="s">
        <v>266</v>
      </c>
      <c r="B493" s="31"/>
      <c r="C493" s="31"/>
      <c r="D493" s="31"/>
      <c r="E493" s="31"/>
      <c r="F493" s="31"/>
      <c r="G493" s="31"/>
      <c r="H493" s="35"/>
      <c r="I493" s="558" t="str">
        <f t="shared" si="57"/>
        <v/>
      </c>
      <c r="J493" s="214"/>
      <c r="K493" s="214"/>
      <c r="L493" s="214"/>
    </row>
    <row r="494" spans="1:19" s="40" customFormat="1" ht="19.5" customHeight="1">
      <c r="A494" s="38" t="s">
        <v>366</v>
      </c>
      <c r="B494" s="31"/>
      <c r="C494" s="31"/>
      <c r="D494" s="31"/>
      <c r="E494" s="31"/>
      <c r="F494" s="31"/>
      <c r="G494" s="31"/>
      <c r="H494" s="35"/>
      <c r="I494" s="558" t="str">
        <f t="shared" si="57"/>
        <v/>
      </c>
      <c r="J494" s="214"/>
      <c r="K494" s="214"/>
      <c r="L494" s="214"/>
    </row>
    <row r="495" spans="1:19" s="40" customFormat="1" ht="19.5" customHeight="1" thickBot="1">
      <c r="A495" s="42" t="s">
        <v>103</v>
      </c>
      <c r="B495" s="36"/>
      <c r="C495" s="36"/>
      <c r="D495" s="36"/>
      <c r="E495" s="36"/>
      <c r="F495" s="36"/>
      <c r="G495" s="36"/>
      <c r="H495" s="44"/>
      <c r="I495" s="558" t="str">
        <f t="shared" si="57"/>
        <v/>
      </c>
      <c r="J495" s="214"/>
      <c r="K495" s="214"/>
      <c r="L495" s="214"/>
    </row>
    <row r="496" spans="1:19" s="28" customFormat="1" ht="19.5" customHeight="1">
      <c r="A496" s="1199"/>
      <c r="B496" s="1200"/>
      <c r="C496" s="1200"/>
      <c r="D496" s="1200"/>
      <c r="E496" s="1200"/>
      <c r="F496" s="1200"/>
      <c r="G496" s="1200"/>
      <c r="H496" s="1201"/>
      <c r="I496" s="558" t="str">
        <f t="shared" si="57"/>
        <v/>
      </c>
      <c r="J496" s="214"/>
      <c r="K496" s="214"/>
      <c r="L496" s="214"/>
      <c r="N496" s="40"/>
      <c r="O496" s="40"/>
      <c r="Q496" s="40"/>
    </row>
    <row r="497" spans="1:18" s="40" customFormat="1" ht="19.5" customHeight="1">
      <c r="A497" s="64" t="s">
        <v>92</v>
      </c>
      <c r="B497" s="292" t="s">
        <v>2</v>
      </c>
      <c r="C497" s="1198" t="s">
        <v>77</v>
      </c>
      <c r="D497" s="1198"/>
      <c r="E497" s="24" t="s">
        <v>3</v>
      </c>
      <c r="F497" s="24" t="s">
        <v>4</v>
      </c>
      <c r="G497" s="24" t="s">
        <v>5</v>
      </c>
      <c r="H497" s="65" t="s">
        <v>6</v>
      </c>
      <c r="I497" s="558" t="str">
        <f t="shared" si="57"/>
        <v/>
      </c>
      <c r="J497" s="572" t="s">
        <v>2811</v>
      </c>
      <c r="K497" s="214" t="s">
        <v>2771</v>
      </c>
      <c r="L497" s="214" t="s">
        <v>2772</v>
      </c>
      <c r="M497" s="72" t="s">
        <v>2652</v>
      </c>
      <c r="N497" s="72" t="s">
        <v>2740</v>
      </c>
      <c r="O497" s="72" t="s">
        <v>2741</v>
      </c>
      <c r="P497" s="72" t="s">
        <v>2742</v>
      </c>
      <c r="Q497" s="72" t="s">
        <v>2719</v>
      </c>
      <c r="R497" s="556"/>
    </row>
    <row r="498" spans="1:18" s="68" customFormat="1" ht="19.5" customHeight="1">
      <c r="A498" s="261" t="s">
        <v>3911</v>
      </c>
      <c r="B498" s="1160" t="s">
        <v>4313</v>
      </c>
      <c r="C498" s="1202">
        <v>0</v>
      </c>
      <c r="D498" s="1203"/>
      <c r="E498" s="631" t="s">
        <v>2972</v>
      </c>
      <c r="F498" s="632" t="s">
        <v>1122</v>
      </c>
      <c r="G498" s="182" t="s">
        <v>8</v>
      </c>
      <c r="H498" s="222" t="s">
        <v>507</v>
      </c>
      <c r="I498" s="558" t="e">
        <f t="shared" si="57"/>
        <v>#DIV/0!</v>
      </c>
      <c r="J498" s="214" t="e">
        <f t="shared" ref="J498:J506" si="58">"USD "&amp;IF(K498&lt;0,"( "&amp;-K498&amp;" )",K498)&amp;" / "&amp;IF(L498&lt;0,"( "&amp;-L498&amp;" )",L498)</f>
        <v>#DIV/0!</v>
      </c>
      <c r="K498" s="214" t="e">
        <f>LOOKUP(1,0/($M498&amp;$N498&amp;$O498&amp;$P498&amp;$Q498=全球运价!$B$7:$B$7&amp;全球运价!$C$7:$C$7&amp;全球运价!$S$7:$S$7&amp;全球运价!$L$7:$L$7&amp;全球运价!$P$7:$P$7),全球运价!D$7:D$7)</f>
        <v>#DIV/0!</v>
      </c>
      <c r="L498" s="214" t="e">
        <f>LOOKUP(1,0/($M498&amp;$N498&amp;$O498&amp;$P498&amp;$Q498=全球运价!$B$7:$B$7&amp;全球运价!$C$7:$C$7&amp;全球运价!$S$7:$S$7&amp;全球运价!$L$7:$L$7&amp;全球运价!$P$7:$P$7),全球运价!E$7:E$7)</f>
        <v>#DIV/0!</v>
      </c>
      <c r="M498" s="40" t="s">
        <v>945</v>
      </c>
      <c r="N498" s="40" t="s">
        <v>945</v>
      </c>
      <c r="O498" s="40" t="s">
        <v>831</v>
      </c>
      <c r="P498" s="40" t="s">
        <v>2677</v>
      </c>
      <c r="Q498" s="40" t="s">
        <v>921</v>
      </c>
    </row>
    <row r="499" spans="1:18" s="40" customFormat="1" ht="19.5" customHeight="1">
      <c r="A499" s="261" t="s">
        <v>3912</v>
      </c>
      <c r="B499" s="1171" t="s">
        <v>4313</v>
      </c>
      <c r="C499" s="1202">
        <v>0</v>
      </c>
      <c r="D499" s="1203"/>
      <c r="E499" s="631" t="s">
        <v>1930</v>
      </c>
      <c r="F499" s="191" t="s">
        <v>1920</v>
      </c>
      <c r="G499" s="182" t="s">
        <v>8</v>
      </c>
      <c r="H499" s="222" t="s">
        <v>507</v>
      </c>
      <c r="I499" s="558" t="e">
        <f t="shared" si="57"/>
        <v>#DIV/0!</v>
      </c>
      <c r="J499" s="214" t="e">
        <f t="shared" si="58"/>
        <v>#DIV/0!</v>
      </c>
      <c r="K499" s="214" t="e">
        <f>LOOKUP(1,0/($M499&amp;$N499&amp;$O499&amp;$P499&amp;$Q499=全球运价!$B$7:$B$7&amp;全球运价!$C$7:$C$7&amp;全球运价!$S$7:$S$7&amp;全球运价!$L$7:$L$7&amp;全球运价!$P$7:$P$7),全球运价!D$7:D$7)</f>
        <v>#DIV/0!</v>
      </c>
      <c r="L499" s="214" t="e">
        <f>LOOKUP(1,0/($M499&amp;$N499&amp;$O499&amp;$P499&amp;$Q499=全球运价!$B$7:$B$7&amp;全球运价!$C$7:$C$7&amp;全球运价!$S$7:$S$7&amp;全球运价!$L$7:$L$7&amp;全球运价!$P$7:$P$7),全球运价!E$7:E$7)</f>
        <v>#DIV/0!</v>
      </c>
      <c r="M499" s="40" t="s">
        <v>948</v>
      </c>
      <c r="N499" s="40" t="s">
        <v>948</v>
      </c>
      <c r="O499" s="40" t="s">
        <v>831</v>
      </c>
      <c r="P499" s="40" t="s">
        <v>2677</v>
      </c>
      <c r="Q499" s="40" t="s">
        <v>921</v>
      </c>
    </row>
    <row r="500" spans="1:18" s="40" customFormat="1" ht="19.5" customHeight="1">
      <c r="A500" s="187" t="s">
        <v>3913</v>
      </c>
      <c r="B500" s="1171" t="s">
        <v>4313</v>
      </c>
      <c r="C500" s="1202">
        <v>0</v>
      </c>
      <c r="D500" s="1203"/>
      <c r="E500" s="631" t="s">
        <v>2977</v>
      </c>
      <c r="F500" s="632" t="s">
        <v>2978</v>
      </c>
      <c r="G500" s="184" t="s">
        <v>2312</v>
      </c>
      <c r="H500" s="196">
        <v>28</v>
      </c>
      <c r="I500" s="558" t="e">
        <f t="shared" si="57"/>
        <v>#DIV/0!</v>
      </c>
      <c r="J500" s="214" t="e">
        <f t="shared" si="58"/>
        <v>#DIV/0!</v>
      </c>
      <c r="K500" s="214" t="e">
        <f>LOOKUP(1,0/($M500&amp;$N500&amp;$O500&amp;$P500&amp;$Q500=全球运价!$B$7:$B$7&amp;全球运价!$C$7:$C$7&amp;全球运价!$S$7:$S$7&amp;全球运价!$L$7:$L$7&amp;全球运价!$P$7:$P$7),全球运价!D$7:D$7)</f>
        <v>#DIV/0!</v>
      </c>
      <c r="L500" s="214" t="e">
        <f>LOOKUP(1,0/($M500&amp;$N500&amp;$O500&amp;$P500&amp;$Q500=全球运价!$B$7:$B$7&amp;全球运价!$C$7:$C$7&amp;全球运价!$S$7:$S$7&amp;全球运价!$L$7:$L$7&amp;全球运价!$P$7:$P$7),全球运价!E$7:E$7)</f>
        <v>#DIV/0!</v>
      </c>
      <c r="M500" s="40" t="s">
        <v>2746</v>
      </c>
      <c r="N500" s="40" t="s">
        <v>948</v>
      </c>
      <c r="O500" s="40" t="s">
        <v>831</v>
      </c>
      <c r="P500" s="40" t="s">
        <v>2677</v>
      </c>
      <c r="Q500" s="40" t="s">
        <v>921</v>
      </c>
    </row>
    <row r="501" spans="1:18" s="40" customFormat="1" ht="19.5" customHeight="1">
      <c r="A501" s="187" t="s">
        <v>3914</v>
      </c>
      <c r="B501" s="1171" t="s">
        <v>4313</v>
      </c>
      <c r="C501" s="1202">
        <v>0</v>
      </c>
      <c r="D501" s="1203"/>
      <c r="E501" s="631" t="s">
        <v>2977</v>
      </c>
      <c r="F501" s="632" t="s">
        <v>2978</v>
      </c>
      <c r="G501" s="184" t="s">
        <v>2312</v>
      </c>
      <c r="H501" s="222" t="s">
        <v>104</v>
      </c>
      <c r="I501" s="558" t="e">
        <f t="shared" si="57"/>
        <v>#DIV/0!</v>
      </c>
      <c r="J501" s="214" t="e">
        <f t="shared" si="58"/>
        <v>#DIV/0!</v>
      </c>
      <c r="K501" s="214" t="e">
        <f>LOOKUP(1,0/($M501&amp;$N501&amp;$O501&amp;$P501&amp;$Q501=全球运价!$B$7:$B$7&amp;全球运价!$C$7:$C$7&amp;全球运价!$S$7:$S$7&amp;全球运价!$L$7:$L$7&amp;全球运价!$P$7:$P$7),全球运价!D$7:D$7)</f>
        <v>#DIV/0!</v>
      </c>
      <c r="L501" s="214" t="e">
        <f>LOOKUP(1,0/($M501&amp;$N501&amp;$O501&amp;$P501&amp;$Q501=全球运价!$B$7:$B$7&amp;全球运价!$C$7:$C$7&amp;全球运价!$S$7:$S$7&amp;全球运价!$L$7:$L$7&amp;全球运价!$P$7:$P$7),全球运价!E$7:E$7)</f>
        <v>#DIV/0!</v>
      </c>
      <c r="M501" s="40" t="s">
        <v>2747</v>
      </c>
      <c r="N501" s="40" t="s">
        <v>948</v>
      </c>
      <c r="O501" s="40" t="s">
        <v>831</v>
      </c>
      <c r="P501" s="40" t="s">
        <v>2677</v>
      </c>
      <c r="Q501" s="40" t="s">
        <v>921</v>
      </c>
    </row>
    <row r="502" spans="1:18" s="40" customFormat="1" ht="19.5" customHeight="1">
      <c r="A502" s="187" t="s">
        <v>3915</v>
      </c>
      <c r="B502" s="1171" t="s">
        <v>4313</v>
      </c>
      <c r="C502" s="1202">
        <v>0</v>
      </c>
      <c r="D502" s="1203"/>
      <c r="E502" s="631" t="s">
        <v>2977</v>
      </c>
      <c r="F502" s="632" t="s">
        <v>2978</v>
      </c>
      <c r="G502" s="184" t="s">
        <v>2312</v>
      </c>
      <c r="H502" s="222" t="s">
        <v>104</v>
      </c>
      <c r="I502" s="558" t="e">
        <f t="shared" si="57"/>
        <v>#DIV/0!</v>
      </c>
      <c r="J502" s="214" t="e">
        <f t="shared" si="58"/>
        <v>#DIV/0!</v>
      </c>
      <c r="K502" s="214" t="e">
        <f>LOOKUP(1,0/($M502&amp;$N502&amp;$O502&amp;$P502&amp;$Q502=全球运价!$B$7:$B$7&amp;全球运价!$C$7:$C$7&amp;全球运价!$S$7:$S$7&amp;全球运价!$L$7:$L$7&amp;全球运价!$P$7:$P$7),全球运价!D$7:D$7)</f>
        <v>#DIV/0!</v>
      </c>
      <c r="L502" s="214" t="e">
        <f>LOOKUP(1,0/($M502&amp;$N502&amp;$O502&amp;$P502&amp;$Q502=全球运价!$B$7:$B$7&amp;全球运价!$C$7:$C$7&amp;全球运价!$S$7:$S$7&amp;全球运价!$L$7:$L$7&amp;全球运价!$P$7:$P$7),全球运价!E$7:E$7)</f>
        <v>#DIV/0!</v>
      </c>
      <c r="M502" s="40" t="s">
        <v>2748</v>
      </c>
      <c r="N502" s="40" t="s">
        <v>948</v>
      </c>
      <c r="O502" s="40" t="s">
        <v>831</v>
      </c>
      <c r="P502" s="40" t="s">
        <v>2677</v>
      </c>
      <c r="Q502" s="40" t="s">
        <v>921</v>
      </c>
    </row>
    <row r="503" spans="1:18" s="40" customFormat="1" ht="19.5" customHeight="1">
      <c r="A503" s="187" t="s">
        <v>3916</v>
      </c>
      <c r="B503" s="1160" t="s">
        <v>4314</v>
      </c>
      <c r="C503" s="1202">
        <v>0</v>
      </c>
      <c r="D503" s="1203"/>
      <c r="E503" s="631" t="s">
        <v>2977</v>
      </c>
      <c r="F503" s="632" t="s">
        <v>2978</v>
      </c>
      <c r="G503" s="184" t="s">
        <v>2312</v>
      </c>
      <c r="H503" s="222" t="s">
        <v>104</v>
      </c>
      <c r="I503" s="558" t="e">
        <f t="shared" si="57"/>
        <v>#DIV/0!</v>
      </c>
      <c r="J503" s="214" t="e">
        <f t="shared" si="58"/>
        <v>#DIV/0!</v>
      </c>
      <c r="K503" s="214" t="e">
        <f>LOOKUP(1,0/($M503&amp;$N503&amp;$O503&amp;$P503&amp;$Q503=全球运价!$B$7:$B$7&amp;全球运价!$C$7:$C$7&amp;全球运价!$S$7:$S$7&amp;全球运价!$L$7:$L$7&amp;全球运价!$P$7:$P$7),全球运价!D$7:D$7)</f>
        <v>#DIV/0!</v>
      </c>
      <c r="L503" s="214" t="e">
        <f>LOOKUP(1,0/($M503&amp;$N503&amp;$O503&amp;$P503&amp;$Q503=全球运价!$B$7:$B$7&amp;全球运价!$C$7:$C$7&amp;全球运价!$S$7:$S$7&amp;全球运价!$L$7:$L$7&amp;全球运价!$P$7:$P$7),全球运价!E$7:E$7)</f>
        <v>#DIV/0!</v>
      </c>
      <c r="M503" s="40" t="s">
        <v>2749</v>
      </c>
      <c r="N503" s="40" t="s">
        <v>948</v>
      </c>
      <c r="O503" s="40" t="s">
        <v>831</v>
      </c>
      <c r="P503" s="40" t="s">
        <v>2677</v>
      </c>
      <c r="Q503" s="40" t="s">
        <v>921</v>
      </c>
    </row>
    <row r="504" spans="1:18" s="40" customFormat="1" ht="19.5" customHeight="1">
      <c r="A504" s="187" t="s">
        <v>3917</v>
      </c>
      <c r="B504" s="1171" t="s">
        <v>4313</v>
      </c>
      <c r="C504" s="1202">
        <v>0</v>
      </c>
      <c r="D504" s="1203"/>
      <c r="E504" s="631" t="s">
        <v>2977</v>
      </c>
      <c r="F504" s="632" t="s">
        <v>2979</v>
      </c>
      <c r="G504" s="184" t="s">
        <v>2312</v>
      </c>
      <c r="H504" s="222" t="s">
        <v>104</v>
      </c>
      <c r="I504" s="558" t="e">
        <f t="shared" si="57"/>
        <v>#DIV/0!</v>
      </c>
      <c r="J504" s="214" t="e">
        <f t="shared" si="58"/>
        <v>#DIV/0!</v>
      </c>
      <c r="K504" s="214" t="e">
        <f>LOOKUP(1,0/($M504&amp;$N504&amp;$O504&amp;$P504&amp;$Q504=全球运价!$B$7:$B$7&amp;全球运价!$C$7:$C$7&amp;全球运价!$S$7:$S$7&amp;全球运价!$L$7:$L$7&amp;全球运价!$P$7:$P$7),全球运价!D$7:D$7)</f>
        <v>#DIV/0!</v>
      </c>
      <c r="L504" s="214" t="e">
        <f>LOOKUP(1,0/($M504&amp;$N504&amp;$O504&amp;$P504&amp;$Q504=全球运价!$B$7:$B$7&amp;全球运价!$C$7:$C$7&amp;全球运价!$S$7:$S$7&amp;全球运价!$L$7:$L$7&amp;全球运价!$P$7:$P$7),全球运价!E$7:E$7)</f>
        <v>#DIV/0!</v>
      </c>
      <c r="M504" s="40" t="s">
        <v>1192</v>
      </c>
      <c r="N504" s="40" t="s">
        <v>948</v>
      </c>
      <c r="O504" s="40" t="s">
        <v>831</v>
      </c>
      <c r="P504" s="40" t="s">
        <v>2677</v>
      </c>
      <c r="Q504" s="40" t="s">
        <v>921</v>
      </c>
    </row>
    <row r="505" spans="1:18" s="40" customFormat="1" ht="19.5" customHeight="1">
      <c r="A505" s="187" t="s">
        <v>3918</v>
      </c>
      <c r="B505" s="1171" t="s">
        <v>4313</v>
      </c>
      <c r="C505" s="1202">
        <v>0</v>
      </c>
      <c r="D505" s="1203"/>
      <c r="E505" s="631" t="s">
        <v>2977</v>
      </c>
      <c r="F505" s="632" t="s">
        <v>2978</v>
      </c>
      <c r="G505" s="184" t="s">
        <v>2312</v>
      </c>
      <c r="H505" s="222" t="s">
        <v>104</v>
      </c>
      <c r="I505" s="558" t="e">
        <f t="shared" si="57"/>
        <v>#DIV/0!</v>
      </c>
      <c r="J505" s="214" t="e">
        <f t="shared" si="58"/>
        <v>#DIV/0!</v>
      </c>
      <c r="K505" s="214" t="e">
        <f>LOOKUP(1,0/($M505&amp;$N505&amp;$O505&amp;$P505&amp;$Q505=全球运价!$B$7:$B$7&amp;全球运价!$C$7:$C$7&amp;全球运价!$S$7:$S$7&amp;全球运价!$L$7:$L$7&amp;全球运价!$P$7:$P$7),全球运价!D$7:D$7)</f>
        <v>#DIV/0!</v>
      </c>
      <c r="L505" s="214" t="e">
        <f>LOOKUP(1,0/($M505&amp;$N505&amp;$O505&amp;$P505&amp;$Q505=全球运价!$B$7:$B$7&amp;全球运价!$C$7:$C$7&amp;全球运价!$S$7:$S$7&amp;全球运价!$L$7:$L$7&amp;全球运价!$P$7:$P$7),全球运价!E$7:E$7)</f>
        <v>#DIV/0!</v>
      </c>
      <c r="M505" s="40" t="s">
        <v>2750</v>
      </c>
      <c r="N505" s="40" t="s">
        <v>948</v>
      </c>
      <c r="O505" s="40" t="s">
        <v>831</v>
      </c>
      <c r="P505" s="40" t="s">
        <v>2677</v>
      </c>
      <c r="Q505" s="40" t="s">
        <v>921</v>
      </c>
    </row>
    <row r="506" spans="1:18" s="40" customFormat="1" ht="19.5" customHeight="1">
      <c r="A506" s="187" t="s">
        <v>3919</v>
      </c>
      <c r="B506" s="1171" t="s">
        <v>4313</v>
      </c>
      <c r="C506" s="1202">
        <v>0</v>
      </c>
      <c r="D506" s="1203"/>
      <c r="E506" s="631" t="s">
        <v>2977</v>
      </c>
      <c r="F506" s="632" t="s">
        <v>2978</v>
      </c>
      <c r="G506" s="184" t="s">
        <v>2312</v>
      </c>
      <c r="H506" s="222" t="s">
        <v>104</v>
      </c>
      <c r="I506" s="558" t="e">
        <f t="shared" si="57"/>
        <v>#DIV/0!</v>
      </c>
      <c r="J506" s="214" t="e">
        <f t="shared" si="58"/>
        <v>#DIV/0!</v>
      </c>
      <c r="K506" s="214" t="e">
        <f>LOOKUP(1,0/($M506&amp;$N506&amp;$O506&amp;$P506&amp;$Q506=全球运价!$B$7:$B$7&amp;全球运价!$C$7:$C$7&amp;全球运价!$S$7:$S$7&amp;全球运价!$L$7:$L$7&amp;全球运价!$P$7:$P$7),全球运价!D$7:D$7)</f>
        <v>#DIV/0!</v>
      </c>
      <c r="L506" s="214" t="e">
        <f>LOOKUP(1,0/($M506&amp;$N506&amp;$O506&amp;$P506&amp;$Q506=全球运价!$B$7:$B$7&amp;全球运价!$C$7:$C$7&amp;全球运价!$S$7:$S$7&amp;全球运价!$L$7:$L$7&amp;全球运价!$P$7:$P$7),全球运价!E$7:E$7)</f>
        <v>#DIV/0!</v>
      </c>
      <c r="M506" s="40" t="s">
        <v>2751</v>
      </c>
      <c r="N506" s="40" t="s">
        <v>948</v>
      </c>
      <c r="O506" s="40" t="s">
        <v>831</v>
      </c>
      <c r="P506" s="40" t="s">
        <v>2677</v>
      </c>
      <c r="Q506" s="40" t="s">
        <v>921</v>
      </c>
    </row>
    <row r="507" spans="1:18" s="40" customFormat="1" ht="19.5" customHeight="1">
      <c r="A507" s="1206" t="s">
        <v>2454</v>
      </c>
      <c r="B507" s="1207"/>
      <c r="C507" s="1207"/>
      <c r="D507" s="1207"/>
      <c r="E507" s="1207"/>
      <c r="F507" s="1207"/>
      <c r="G507" s="1207"/>
      <c r="H507" s="1208"/>
      <c r="I507" s="563" t="s">
        <v>2963</v>
      </c>
      <c r="J507" s="214"/>
      <c r="K507" s="214"/>
      <c r="L507" s="214"/>
    </row>
    <row r="508" spans="1:18" s="40" customFormat="1" ht="19.5" customHeight="1">
      <c r="A508" s="1206" t="s">
        <v>2138</v>
      </c>
      <c r="B508" s="1207"/>
      <c r="C508" s="1207"/>
      <c r="D508" s="1207"/>
      <c r="E508" s="1207"/>
      <c r="F508" s="1207"/>
      <c r="G508" s="1207"/>
      <c r="H508" s="1208"/>
      <c r="I508" s="558" t="str">
        <f t="shared" ref="I508:I516" si="59">IF(J508="","",IF(J508="SYSTEM PRICE","",IF(B508=J508,"-","check")))</f>
        <v/>
      </c>
      <c r="J508" s="214"/>
      <c r="K508" s="214"/>
      <c r="L508" s="214"/>
    </row>
    <row r="509" spans="1:18" s="284" customFormat="1" ht="19.5" customHeight="1">
      <c r="A509" s="1210" t="s">
        <v>819</v>
      </c>
      <c r="B509" s="1211"/>
      <c r="C509" s="1211"/>
      <c r="D509" s="1211"/>
      <c r="E509" s="1211"/>
      <c r="F509" s="1211"/>
      <c r="G509" s="1211"/>
      <c r="H509" s="1212"/>
      <c r="I509" s="558" t="str">
        <f t="shared" si="59"/>
        <v/>
      </c>
      <c r="J509" s="214"/>
      <c r="K509" s="214"/>
      <c r="L509" s="214"/>
      <c r="M509" s="557"/>
      <c r="N509" s="40"/>
      <c r="O509" s="40"/>
      <c r="P509" s="557"/>
      <c r="Q509" s="40"/>
    </row>
    <row r="510" spans="1:18" s="40" customFormat="1" ht="19.5" customHeight="1">
      <c r="A510" s="38" t="s">
        <v>427</v>
      </c>
      <c r="B510" s="31"/>
      <c r="C510" s="31"/>
      <c r="D510" s="31"/>
      <c r="E510" s="31"/>
      <c r="F510" s="31"/>
      <c r="G510" s="31"/>
      <c r="H510" s="35"/>
      <c r="I510" s="558" t="str">
        <f t="shared" si="59"/>
        <v/>
      </c>
      <c r="J510" s="214"/>
      <c r="K510" s="214"/>
      <c r="L510" s="214"/>
    </row>
    <row r="511" spans="1:18" s="40" customFormat="1" ht="19.5" customHeight="1">
      <c r="A511" s="38" t="s">
        <v>3652</v>
      </c>
      <c r="B511" s="31"/>
      <c r="C511" s="31"/>
      <c r="D511" s="31"/>
      <c r="E511" s="31"/>
      <c r="F511" s="31"/>
      <c r="G511" s="31"/>
      <c r="H511" s="35"/>
      <c r="I511" s="558" t="str">
        <f t="shared" si="59"/>
        <v/>
      </c>
      <c r="J511" s="214"/>
      <c r="K511" s="214"/>
      <c r="L511" s="214"/>
    </row>
    <row r="512" spans="1:18" s="28" customFormat="1" ht="19.5" customHeight="1" thickBot="1">
      <c r="A512" s="50" t="s">
        <v>428</v>
      </c>
      <c r="B512" s="36"/>
      <c r="C512" s="36"/>
      <c r="D512" s="36"/>
      <c r="E512" s="36"/>
      <c r="F512" s="36"/>
      <c r="G512" s="36"/>
      <c r="H512" s="44"/>
      <c r="I512" s="558" t="str">
        <f t="shared" si="59"/>
        <v/>
      </c>
      <c r="J512" s="214"/>
      <c r="K512" s="214"/>
      <c r="L512" s="214"/>
      <c r="N512" s="40"/>
      <c r="O512" s="40"/>
      <c r="Q512" s="40"/>
    </row>
    <row r="513" spans="1:18" s="28" customFormat="1" ht="19.5" customHeight="1">
      <c r="A513" s="1199"/>
      <c r="B513" s="1200"/>
      <c r="C513" s="1200"/>
      <c r="D513" s="1200"/>
      <c r="E513" s="1200"/>
      <c r="F513" s="1200"/>
      <c r="G513" s="1200"/>
      <c r="H513" s="1201"/>
      <c r="I513" s="558" t="str">
        <f t="shared" si="59"/>
        <v/>
      </c>
      <c r="J513" s="214"/>
      <c r="K513" s="214"/>
      <c r="L513" s="214"/>
      <c r="N513" s="40"/>
      <c r="O513" s="40"/>
      <c r="Q513" s="40"/>
    </row>
    <row r="514" spans="1:18" s="40" customFormat="1" ht="19.5" customHeight="1">
      <c r="A514" s="64" t="s">
        <v>92</v>
      </c>
      <c r="B514" s="292" t="s">
        <v>2</v>
      </c>
      <c r="C514" s="1198" t="s">
        <v>77</v>
      </c>
      <c r="D514" s="1198"/>
      <c r="E514" s="24" t="s">
        <v>3</v>
      </c>
      <c r="F514" s="24" t="s">
        <v>4</v>
      </c>
      <c r="G514" s="24" t="s">
        <v>5</v>
      </c>
      <c r="H514" s="65" t="s">
        <v>6</v>
      </c>
      <c r="I514" s="558" t="str">
        <f t="shared" si="59"/>
        <v/>
      </c>
      <c r="J514" s="572" t="s">
        <v>2811</v>
      </c>
      <c r="K514" s="214" t="s">
        <v>2771</v>
      </c>
      <c r="L514" s="214" t="s">
        <v>2772</v>
      </c>
      <c r="M514" s="72" t="s">
        <v>2652</v>
      </c>
      <c r="N514" s="72" t="s">
        <v>2740</v>
      </c>
      <c r="O514" s="72" t="s">
        <v>2741</v>
      </c>
      <c r="P514" s="72" t="s">
        <v>2742</v>
      </c>
      <c r="Q514" s="72" t="s">
        <v>2719</v>
      </c>
      <c r="R514" s="556"/>
    </row>
    <row r="515" spans="1:18" s="40" customFormat="1" ht="19.5" customHeight="1">
      <c r="A515" s="161" t="s">
        <v>4199</v>
      </c>
      <c r="B515" s="1160" t="s">
        <v>4315</v>
      </c>
      <c r="C515" s="1196">
        <v>0</v>
      </c>
      <c r="D515" s="1197"/>
      <c r="E515" s="1056" t="s">
        <v>4039</v>
      </c>
      <c r="F515" s="331" t="s">
        <v>2970</v>
      </c>
      <c r="G515" s="162" t="s">
        <v>8</v>
      </c>
      <c r="H515" s="163" t="s">
        <v>3641</v>
      </c>
      <c r="I515" s="558" t="e">
        <f t="shared" si="59"/>
        <v>#DIV/0!</v>
      </c>
      <c r="J515" s="214" t="e">
        <f t="shared" ref="J515:J516" si="60">"USD "&amp;IF(K515&lt;0,"( "&amp;-K515&amp;" )",K515)&amp;" / "&amp;IF(L515&lt;0,"( "&amp;-L515&amp;" )",L515)</f>
        <v>#DIV/0!</v>
      </c>
      <c r="K515" s="214" t="e">
        <f>LOOKUP(1,0/($M515&amp;$N515&amp;$O515&amp;$P515&amp;$Q515=全球运价!$B$7:$B$7&amp;全球运价!$C$7:$C$7&amp;全球运价!$S$7:$S$7&amp;全球运价!$L$7:$L$7&amp;全球运价!$P$7:$P$7),全球运价!D$7:D$7)</f>
        <v>#DIV/0!</v>
      </c>
      <c r="L515" s="214" t="e">
        <f>LOOKUP(1,0/($M515&amp;$N515&amp;$O515&amp;$P515&amp;$Q515=全球运价!$B$7:$B$7&amp;全球运价!$C$7:$C$7&amp;全球运价!$S$7:$S$7&amp;全球运价!$L$7:$L$7&amp;全球运价!$P$7:$P$7),全球运价!E$7:E$7)</f>
        <v>#DIV/0!</v>
      </c>
      <c r="M515" s="40" t="s">
        <v>892</v>
      </c>
      <c r="N515" s="40" t="s">
        <v>892</v>
      </c>
      <c r="O515" s="40" t="s">
        <v>831</v>
      </c>
      <c r="P515" s="40" t="s">
        <v>2677</v>
      </c>
      <c r="Q515" s="40" t="s">
        <v>828</v>
      </c>
    </row>
    <row r="516" spans="1:18" s="40" customFormat="1" ht="19.5" customHeight="1">
      <c r="A516" s="161" t="s">
        <v>501</v>
      </c>
      <c r="B516" s="1160" t="s">
        <v>4316</v>
      </c>
      <c r="C516" s="1196" t="s">
        <v>93</v>
      </c>
      <c r="D516" s="1197"/>
      <c r="E516" s="1108" t="s">
        <v>4039</v>
      </c>
      <c r="F516" s="331" t="s">
        <v>2970</v>
      </c>
      <c r="G516" s="331" t="s">
        <v>105</v>
      </c>
      <c r="H516" s="163" t="s">
        <v>278</v>
      </c>
      <c r="I516" s="558" t="e">
        <f t="shared" si="59"/>
        <v>#DIV/0!</v>
      </c>
      <c r="J516" s="214" t="e">
        <f t="shared" si="60"/>
        <v>#DIV/0!</v>
      </c>
      <c r="K516" s="214" t="e">
        <f>LOOKUP(1,0/($M516&amp;$N516&amp;$O516&amp;$P516&amp;$Q516=全球运价!$B$7:$B$7&amp;全球运价!$C$7:$C$7&amp;全球运价!$S$7:$S$7&amp;全球运价!$L$7:$L$7&amp;全球运价!$P$7:$P$7),全球运价!D$7:D$7)</f>
        <v>#DIV/0!</v>
      </c>
      <c r="L516" s="214" t="e">
        <f>LOOKUP(1,0/($M516&amp;$N516&amp;$O516&amp;$P516&amp;$Q516=全球运价!$B$7:$B$7&amp;全球运价!$C$7:$C$7&amp;全球运价!$S$7:$S$7&amp;全球运价!$L$7:$L$7&amp;全球运价!$P$7:$P$7),全球运价!E$7:E$7)</f>
        <v>#DIV/0!</v>
      </c>
      <c r="M516" s="40" t="s">
        <v>968</v>
      </c>
      <c r="N516" s="40" t="s">
        <v>892</v>
      </c>
      <c r="O516" s="40" t="s">
        <v>831</v>
      </c>
      <c r="P516" s="40" t="s">
        <v>2677</v>
      </c>
      <c r="Q516" s="40" t="s">
        <v>828</v>
      </c>
    </row>
    <row r="517" spans="1:18" s="40" customFormat="1" ht="19.5" customHeight="1">
      <c r="A517" s="1206" t="s">
        <v>2454</v>
      </c>
      <c r="B517" s="1207"/>
      <c r="C517" s="1207"/>
      <c r="D517" s="1207"/>
      <c r="E517" s="1207"/>
      <c r="F517" s="1207"/>
      <c r="G517" s="1207"/>
      <c r="H517" s="1208"/>
      <c r="I517" s="563" t="s">
        <v>2963</v>
      </c>
      <c r="J517" s="214"/>
      <c r="K517" s="214"/>
      <c r="L517" s="214"/>
    </row>
    <row r="518" spans="1:18" s="40" customFormat="1" ht="19.5" customHeight="1">
      <c r="A518" s="1206" t="s">
        <v>2311</v>
      </c>
      <c r="B518" s="1207"/>
      <c r="C518" s="1207"/>
      <c r="D518" s="1207"/>
      <c r="E518" s="1207"/>
      <c r="F518" s="1207"/>
      <c r="G518" s="1207"/>
      <c r="H518" s="1208"/>
      <c r="I518" s="558" t="str">
        <f t="shared" ref="I518:I532" si="61">IF(J518="","",IF(J518="SYSTEM PRICE","",IF(B518=J518,"-","check")))</f>
        <v/>
      </c>
      <c r="J518" s="214"/>
      <c r="K518" s="214"/>
      <c r="L518" s="214"/>
    </row>
    <row r="519" spans="1:18" s="40" customFormat="1" ht="19.5" customHeight="1">
      <c r="A519" s="38" t="s">
        <v>4200</v>
      </c>
      <c r="B519" s="1158"/>
      <c r="C519" s="1158"/>
      <c r="D519" s="1158"/>
      <c r="E519" s="1158"/>
      <c r="F519" s="1158"/>
      <c r="G519" s="1158"/>
      <c r="H519" s="1159"/>
      <c r="I519" s="558"/>
      <c r="J519" s="214"/>
      <c r="K519" s="214"/>
      <c r="L519" s="214"/>
    </row>
    <row r="520" spans="1:18" s="284" customFormat="1" ht="19.5" customHeight="1" thickBot="1">
      <c r="A520" s="1210" t="s">
        <v>819</v>
      </c>
      <c r="B520" s="1211"/>
      <c r="C520" s="1211"/>
      <c r="D520" s="1211"/>
      <c r="E520" s="1211"/>
      <c r="F520" s="1211"/>
      <c r="G520" s="1211"/>
      <c r="H520" s="1212"/>
      <c r="I520" s="558" t="str">
        <f t="shared" si="61"/>
        <v/>
      </c>
      <c r="J520" s="214"/>
      <c r="K520" s="214"/>
      <c r="L520" s="214"/>
      <c r="M520" s="557"/>
      <c r="N520" s="40"/>
      <c r="O520" s="40"/>
      <c r="P520" s="557"/>
      <c r="Q520" s="40"/>
    </row>
    <row r="521" spans="1:18" s="40" customFormat="1" ht="19.5" customHeight="1">
      <c r="A521" s="245"/>
      <c r="B521" s="62"/>
      <c r="C521" s="62"/>
      <c r="D521" s="62"/>
      <c r="E521" s="62"/>
      <c r="F521" s="62"/>
      <c r="G521" s="62"/>
      <c r="H521" s="246"/>
      <c r="I521" s="558" t="str">
        <f t="shared" si="61"/>
        <v/>
      </c>
      <c r="J521" s="214"/>
      <c r="K521" s="214"/>
      <c r="L521" s="214"/>
    </row>
    <row r="522" spans="1:18" s="40" customFormat="1" ht="19.5" customHeight="1">
      <c r="A522" s="180" t="s">
        <v>92</v>
      </c>
      <c r="B522" s="292" t="s">
        <v>2</v>
      </c>
      <c r="C522" s="1198" t="s">
        <v>77</v>
      </c>
      <c r="D522" s="1198"/>
      <c r="E522" s="24" t="s">
        <v>3</v>
      </c>
      <c r="F522" s="24" t="s">
        <v>4</v>
      </c>
      <c r="G522" s="24" t="s">
        <v>5</v>
      </c>
      <c r="H522" s="65" t="s">
        <v>6</v>
      </c>
      <c r="I522" s="558" t="str">
        <f t="shared" si="61"/>
        <v/>
      </c>
      <c r="J522" s="572" t="s">
        <v>2811</v>
      </c>
      <c r="K522" s="214" t="s">
        <v>2771</v>
      </c>
      <c r="L522" s="214" t="s">
        <v>2772</v>
      </c>
      <c r="M522" s="72" t="s">
        <v>2652</v>
      </c>
      <c r="N522" s="72" t="s">
        <v>2740</v>
      </c>
      <c r="O522" s="72" t="s">
        <v>2741</v>
      </c>
      <c r="P522" s="72" t="s">
        <v>2742</v>
      </c>
      <c r="Q522" s="72" t="s">
        <v>2719</v>
      </c>
      <c r="R522" s="556"/>
    </row>
    <row r="523" spans="1:18" s="40" customFormat="1" ht="19.5" customHeight="1">
      <c r="A523" s="187" t="s">
        <v>3928</v>
      </c>
      <c r="B523" s="1160" t="s">
        <v>4284</v>
      </c>
      <c r="C523" s="1202">
        <v>0</v>
      </c>
      <c r="D523" s="1203"/>
      <c r="E523" s="638" t="s">
        <v>3001</v>
      </c>
      <c r="F523" s="632" t="s">
        <v>2416</v>
      </c>
      <c r="G523" s="182" t="s">
        <v>8</v>
      </c>
      <c r="H523" s="222" t="s">
        <v>1931</v>
      </c>
      <c r="I523" s="558" t="e">
        <f t="shared" si="61"/>
        <v>#DIV/0!</v>
      </c>
      <c r="J523" s="214" t="e">
        <f t="shared" ref="J523:J532" si="62">"USD "&amp;IF(K523&lt;0,"( "&amp;-K523&amp;" )",K523)&amp;" / "&amp;IF(L523&lt;0,"( "&amp;-L523&amp;" )",L523)</f>
        <v>#DIV/0!</v>
      </c>
      <c r="K523" s="214" t="e">
        <f>LOOKUP(1,0/($M523&amp;$N523&amp;$O523&amp;$P523&amp;$Q523=全球运价!$B$7:$B$7&amp;全球运价!$C$7:$C$7&amp;全球运价!$S$7:$S$7&amp;全球运价!$L$7:$L$7&amp;全球运价!$P$7:$P$7),全球运价!D$7:D$7)</f>
        <v>#DIV/0!</v>
      </c>
      <c r="L523" s="214" t="e">
        <f>LOOKUP(1,0/($M523&amp;$N523&amp;$O523&amp;$P523&amp;$Q523=全球运价!$B$7:$B$7&amp;全球运价!$C$7:$C$7&amp;全球运价!$S$7:$S$7&amp;全球运价!$L$7:$L$7&amp;全球运价!$P$7:$P$7),全球运价!E$7:E$7)</f>
        <v>#DIV/0!</v>
      </c>
      <c r="M523" s="40" t="s">
        <v>882</v>
      </c>
      <c r="N523" s="40" t="s">
        <v>882</v>
      </c>
      <c r="O523" s="40" t="s">
        <v>831</v>
      </c>
      <c r="P523" s="40" t="s">
        <v>2677</v>
      </c>
      <c r="Q523" s="40" t="s">
        <v>2130</v>
      </c>
    </row>
    <row r="524" spans="1:18" s="40" customFormat="1" ht="19.5" customHeight="1">
      <c r="A524" s="187" t="s">
        <v>3927</v>
      </c>
      <c r="B524" s="1160" t="s">
        <v>4317</v>
      </c>
      <c r="C524" s="1202">
        <v>0</v>
      </c>
      <c r="D524" s="1203"/>
      <c r="E524" s="963" t="s">
        <v>2977</v>
      </c>
      <c r="F524" s="632" t="s">
        <v>2416</v>
      </c>
      <c r="G524" s="626" t="s">
        <v>106</v>
      </c>
      <c r="H524" s="196" t="s">
        <v>535</v>
      </c>
      <c r="I524" s="558" t="e">
        <f t="shared" si="61"/>
        <v>#DIV/0!</v>
      </c>
      <c r="J524" s="214" t="e">
        <f t="shared" si="62"/>
        <v>#DIV/0!</v>
      </c>
      <c r="K524" s="214" t="e">
        <f>LOOKUP(1,0/($M524&amp;$N524&amp;$O524&amp;$P524&amp;$Q524=全球运价!$B$7:$B$7&amp;全球运价!$C$7:$C$7&amp;全球运价!$S$7:$S$7&amp;全球运价!$L$7:$L$7&amp;全球运价!$P$7:$P$7),全球运价!D$7:D$7)</f>
        <v>#DIV/0!</v>
      </c>
      <c r="L524" s="214" t="e">
        <f>LOOKUP(1,0/($M524&amp;$N524&amp;$O524&amp;$P524&amp;$Q524=全球运价!$B$7:$B$7&amp;全球运价!$C$7:$C$7&amp;全球运价!$S$7:$S$7&amp;全球运价!$L$7:$L$7&amp;全球运价!$P$7:$P$7),全球运价!E$7:E$7)</f>
        <v>#DIV/0!</v>
      </c>
      <c r="M524" s="40" t="s">
        <v>881</v>
      </c>
      <c r="N524" s="40" t="s">
        <v>882</v>
      </c>
      <c r="O524" s="40" t="s">
        <v>831</v>
      </c>
      <c r="P524" s="40" t="s">
        <v>2677</v>
      </c>
      <c r="Q524" s="40" t="s">
        <v>828</v>
      </c>
    </row>
    <row r="525" spans="1:18" s="40" customFormat="1" ht="19.5" customHeight="1">
      <c r="A525" s="187" t="s">
        <v>2305</v>
      </c>
      <c r="B525" s="1160" t="s">
        <v>4318</v>
      </c>
      <c r="C525" s="1202"/>
      <c r="D525" s="1203"/>
      <c r="E525" s="963" t="s">
        <v>2977</v>
      </c>
      <c r="F525" s="632" t="s">
        <v>2416</v>
      </c>
      <c r="G525" s="626" t="s">
        <v>106</v>
      </c>
      <c r="H525" s="196" t="s">
        <v>2306</v>
      </c>
      <c r="I525" s="558" t="e">
        <f t="shared" si="61"/>
        <v>#DIV/0!</v>
      </c>
      <c r="J525" s="214" t="e">
        <f t="shared" si="62"/>
        <v>#DIV/0!</v>
      </c>
      <c r="K525" s="214" t="e">
        <f>LOOKUP(1,0/($M525&amp;$N525&amp;$O525&amp;$P525&amp;$Q525=全球运价!$B$7:$B$7&amp;全球运价!$C$7:$C$7&amp;全球运价!$S$7:$S$7&amp;全球运价!$L$7:$L$7&amp;全球运价!$P$7:$P$7),全球运价!D$7:D$7)</f>
        <v>#DIV/0!</v>
      </c>
      <c r="L525" s="214" t="e">
        <f>LOOKUP(1,0/($M525&amp;$N525&amp;$O525&amp;$P525&amp;$Q525=全球运价!$B$7:$B$7&amp;全球运价!$C$7:$C$7&amp;全球运价!$S$7:$S$7&amp;全球运价!$L$7:$L$7&amp;全球运价!$P$7:$P$7),全球运价!E$7:E$7)</f>
        <v>#DIV/0!</v>
      </c>
      <c r="M525" s="40" t="s">
        <v>1366</v>
      </c>
      <c r="N525" s="40" t="s">
        <v>882</v>
      </c>
      <c r="O525" s="40" t="s">
        <v>831</v>
      </c>
      <c r="P525" s="40" t="s">
        <v>2677</v>
      </c>
      <c r="Q525" s="40" t="s">
        <v>828</v>
      </c>
    </row>
    <row r="526" spans="1:18" s="40" customFormat="1" ht="19.5" customHeight="1">
      <c r="A526" s="187" t="s">
        <v>3926</v>
      </c>
      <c r="B526" s="1160" t="s">
        <v>4319</v>
      </c>
      <c r="C526" s="1202">
        <v>0</v>
      </c>
      <c r="D526" s="1203"/>
      <c r="E526" s="631" t="s">
        <v>2967</v>
      </c>
      <c r="F526" s="632" t="s">
        <v>2968</v>
      </c>
      <c r="G526" s="182" t="s">
        <v>8</v>
      </c>
      <c r="H526" s="196" t="s">
        <v>536</v>
      </c>
      <c r="I526" s="558" t="e">
        <f t="shared" si="61"/>
        <v>#DIV/0!</v>
      </c>
      <c r="J526" s="214" t="e">
        <f t="shared" si="62"/>
        <v>#DIV/0!</v>
      </c>
      <c r="K526" s="214" t="e">
        <f>LOOKUP(1,0/($M526&amp;$N526&amp;$O526&amp;$P526&amp;$Q526=全球运价!$B$7:$B$7&amp;全球运价!$C$7:$C$7&amp;全球运价!$S$7:$S$7&amp;全球运价!$L$7:$L$7&amp;全球运价!$P$7:$P$7),全球运价!D$7:D$7)</f>
        <v>#DIV/0!</v>
      </c>
      <c r="L526" s="214" t="e">
        <f>LOOKUP(1,0/($M526&amp;$N526&amp;$O526&amp;$P526&amp;$Q526=全球运价!$B$7:$B$7&amp;全球运价!$C$7:$C$7&amp;全球运价!$S$7:$S$7&amp;全球运价!$L$7:$L$7&amp;全球运价!$P$7:$P$7),全球运价!E$7:E$7)</f>
        <v>#DIV/0!</v>
      </c>
      <c r="M526" s="40" t="s">
        <v>931</v>
      </c>
      <c r="N526" s="40" t="s">
        <v>931</v>
      </c>
      <c r="O526" s="40" t="s">
        <v>831</v>
      </c>
      <c r="P526" s="40" t="s">
        <v>2677</v>
      </c>
      <c r="Q526" s="40" t="s">
        <v>828</v>
      </c>
    </row>
    <row r="527" spans="1:18" s="40" customFormat="1" ht="19.5" customHeight="1">
      <c r="A527" s="187" t="s">
        <v>3925</v>
      </c>
      <c r="B527" s="1160" t="s">
        <v>4305</v>
      </c>
      <c r="C527" s="1202">
        <v>0</v>
      </c>
      <c r="D527" s="1203"/>
      <c r="E527" s="631" t="s">
        <v>2969</v>
      </c>
      <c r="F527" s="632" t="s">
        <v>2968</v>
      </c>
      <c r="G527" s="626" t="s">
        <v>107</v>
      </c>
      <c r="H527" s="196">
        <v>40</v>
      </c>
      <c r="I527" s="558" t="e">
        <f t="shared" si="61"/>
        <v>#DIV/0!</v>
      </c>
      <c r="J527" s="214" t="e">
        <f t="shared" si="62"/>
        <v>#DIV/0!</v>
      </c>
      <c r="K527" s="214" t="e">
        <f>LOOKUP(1,0/($M527&amp;$N527&amp;$O527&amp;$P527&amp;$Q527=全球运价!$B$7:$B$7&amp;全球运价!$C$7:$C$7&amp;全球运价!$S$7:$S$7&amp;全球运价!$L$7:$L$7&amp;全球运价!$P$7:$P$7),全球运价!D$7:D$7)</f>
        <v>#DIV/0!</v>
      </c>
      <c r="L527" s="214" t="e">
        <f>LOOKUP(1,0/($M527&amp;$N527&amp;$O527&amp;$P527&amp;$Q527=全球运价!$B$7:$B$7&amp;全球运价!$C$7:$C$7&amp;全球运价!$S$7:$S$7&amp;全球运价!$L$7:$L$7&amp;全球运价!$P$7:$P$7),全球运价!E$7:E$7)</f>
        <v>#DIV/0!</v>
      </c>
      <c r="M527" s="40" t="s">
        <v>2752</v>
      </c>
      <c r="N527" s="40" t="s">
        <v>931</v>
      </c>
      <c r="O527" s="40" t="s">
        <v>831</v>
      </c>
      <c r="P527" s="40" t="s">
        <v>2677</v>
      </c>
      <c r="Q527" s="40" t="s">
        <v>828</v>
      </c>
    </row>
    <row r="528" spans="1:18" s="40" customFormat="1" ht="19.5" customHeight="1">
      <c r="A528" s="271" t="s">
        <v>3924</v>
      </c>
      <c r="B528" s="1160" t="s">
        <v>4320</v>
      </c>
      <c r="C528" s="1202"/>
      <c r="D528" s="1203"/>
      <c r="E528" s="631" t="s">
        <v>2969</v>
      </c>
      <c r="F528" s="632" t="s">
        <v>2968</v>
      </c>
      <c r="G528" s="626" t="s">
        <v>107</v>
      </c>
      <c r="H528" s="196">
        <v>42</v>
      </c>
      <c r="I528" s="558" t="e">
        <f t="shared" si="61"/>
        <v>#DIV/0!</v>
      </c>
      <c r="J528" s="214" t="e">
        <f t="shared" si="62"/>
        <v>#DIV/0!</v>
      </c>
      <c r="K528" s="214" t="e">
        <f>LOOKUP(1,0/($M528&amp;$N528&amp;$O528&amp;$P528&amp;$Q528=全球运价!$B$7:$B$7&amp;全球运价!$C$7:$C$7&amp;全球运价!$S$7:$S$7&amp;全球运价!$L$7:$L$7&amp;全球运价!$P$7:$P$7),全球运价!D$7:D$7)</f>
        <v>#DIV/0!</v>
      </c>
      <c r="L528" s="214" t="e">
        <f>LOOKUP(1,0/($M528&amp;$N528&amp;$O528&amp;$P528&amp;$Q528=全球运价!$B$7:$B$7&amp;全球运价!$C$7:$C$7&amp;全球运价!$S$7:$S$7&amp;全球运价!$L$7:$L$7&amp;全球运价!$P$7:$P$7),全球运价!E$7:E$7)</f>
        <v>#DIV/0!</v>
      </c>
      <c r="M528" s="40" t="s">
        <v>2753</v>
      </c>
      <c r="N528" s="40" t="s">
        <v>931</v>
      </c>
      <c r="O528" s="40" t="s">
        <v>831</v>
      </c>
      <c r="P528" s="40" t="s">
        <v>2677</v>
      </c>
      <c r="Q528" s="40" t="s">
        <v>828</v>
      </c>
    </row>
    <row r="529" spans="1:19" s="40" customFormat="1" ht="18.75" customHeight="1">
      <c r="A529" s="187" t="s">
        <v>3922</v>
      </c>
      <c r="B529" s="1160" t="s">
        <v>4321</v>
      </c>
      <c r="C529" s="1202">
        <v>0</v>
      </c>
      <c r="D529" s="1203"/>
      <c r="E529" s="631" t="s">
        <v>523</v>
      </c>
      <c r="F529" s="302" t="s">
        <v>3578</v>
      </c>
      <c r="G529" s="182" t="s">
        <v>8</v>
      </c>
      <c r="H529" s="196">
        <v>30</v>
      </c>
      <c r="I529" s="558" t="e">
        <f t="shared" si="61"/>
        <v>#DIV/0!</v>
      </c>
      <c r="J529" s="214" t="e">
        <f t="shared" si="62"/>
        <v>#DIV/0!</v>
      </c>
      <c r="K529" s="214" t="e">
        <f>LOOKUP(1,0/($M529&amp;$N529&amp;$O529&amp;$P529&amp;$Q529=全球运价!$B$7:$B$7&amp;全球运价!$C$7:$C$7&amp;全球运价!$S$7:$S$7&amp;全球运价!$L$7:$L$7&amp;全球运价!$P$7:$P$7),全球运价!D$7:D$7)</f>
        <v>#DIV/0!</v>
      </c>
      <c r="L529" s="214" t="e">
        <f>LOOKUP(1,0/($M529&amp;$N529&amp;$O529&amp;$P529&amp;$Q529=全球运价!$B$7:$B$7&amp;全球运价!$C$7:$C$7&amp;全球运价!$S$7:$S$7&amp;全球运价!$L$7:$L$7&amp;全球运价!$P$7:$P$7),全球运价!E$7:E$7)</f>
        <v>#DIV/0!</v>
      </c>
      <c r="M529" s="40" t="s">
        <v>108</v>
      </c>
      <c r="N529" s="40" t="s">
        <v>878</v>
      </c>
      <c r="O529" s="40" t="s">
        <v>831</v>
      </c>
      <c r="P529" s="40" t="s">
        <v>2677</v>
      </c>
      <c r="Q529" s="40" t="s">
        <v>921</v>
      </c>
    </row>
    <row r="530" spans="1:19" ht="19.5" customHeight="1">
      <c r="A530" s="187" t="s">
        <v>3923</v>
      </c>
      <c r="B530" s="1160" t="s">
        <v>4322</v>
      </c>
      <c r="C530" s="1202">
        <v>0</v>
      </c>
      <c r="D530" s="1203"/>
      <c r="E530" s="641" t="s">
        <v>523</v>
      </c>
      <c r="F530" s="302" t="s">
        <v>1921</v>
      </c>
      <c r="G530" s="626" t="s">
        <v>108</v>
      </c>
      <c r="H530" s="222" t="s">
        <v>109</v>
      </c>
      <c r="I530" s="558" t="e">
        <f t="shared" si="61"/>
        <v>#DIV/0!</v>
      </c>
      <c r="J530" s="214" t="e">
        <f t="shared" si="62"/>
        <v>#DIV/0!</v>
      </c>
      <c r="K530" s="214" t="e">
        <f>LOOKUP(1,0/($M530&amp;$N530&amp;$O530&amp;$P530&amp;$Q530=全球运价!$B$7:$B$7&amp;全球运价!$C$7:$C$7&amp;全球运价!$S$7:$S$7&amp;全球运价!$L$7:$L$7&amp;全球运价!$P$7:$P$7),全球运价!D$7:D$7)</f>
        <v>#DIV/0!</v>
      </c>
      <c r="L530" s="214" t="e">
        <f>LOOKUP(1,0/($M530&amp;$N530&amp;$O530&amp;$P530&amp;$Q530=全球运价!$B$7:$B$7&amp;全球运价!$C$7:$C$7&amp;全球运价!$S$7:$S$7&amp;全球运价!$L$7:$L$7&amp;全球运价!$P$7:$P$7),全球运价!E$7:E$7)</f>
        <v>#DIV/0!</v>
      </c>
      <c r="M530" s="40" t="s">
        <v>2754</v>
      </c>
      <c r="N530" s="40" t="s">
        <v>878</v>
      </c>
      <c r="O530" s="40" t="s">
        <v>831</v>
      </c>
      <c r="P530" s="40" t="s">
        <v>2677</v>
      </c>
      <c r="Q530" s="40" t="s">
        <v>828</v>
      </c>
    </row>
    <row r="531" spans="1:19" s="69" customFormat="1" ht="19.5" customHeight="1">
      <c r="A531" s="261" t="s">
        <v>3920</v>
      </c>
      <c r="B531" s="1160" t="s">
        <v>4323</v>
      </c>
      <c r="C531" s="1202">
        <v>0</v>
      </c>
      <c r="D531" s="1203"/>
      <c r="E531" s="1056" t="s">
        <v>4040</v>
      </c>
      <c r="F531" s="639" t="s">
        <v>3651</v>
      </c>
      <c r="G531" s="182" t="s">
        <v>8</v>
      </c>
      <c r="H531" s="196">
        <v>38</v>
      </c>
      <c r="I531" s="558" t="e">
        <f t="shared" si="61"/>
        <v>#DIV/0!</v>
      </c>
      <c r="J531" s="214" t="e">
        <f t="shared" si="62"/>
        <v>#DIV/0!</v>
      </c>
      <c r="K531" s="214" t="e">
        <f>LOOKUP(1,0/($M531&amp;$N531&amp;$O531&amp;$P531&amp;$Q531=全球运价!$B$7:$B$7&amp;全球运价!$C$7:$C$7&amp;全球运价!$S$7:$S$7&amp;全球运价!$L$7:$L$7&amp;全球运价!$P$7:$P$7),全球运价!D$7:D$7)</f>
        <v>#DIV/0!</v>
      </c>
      <c r="L531" s="214" t="e">
        <f>LOOKUP(1,0/($M531&amp;$N531&amp;$O531&amp;$P531&amp;$Q531=全球运价!$B$7:$B$7&amp;全球运价!$C$7:$C$7&amp;全球运价!$S$7:$S$7&amp;全球运价!$L$7:$L$7&amp;全球运价!$P$7:$P$7),全球运价!E$7:E$7)</f>
        <v>#DIV/0!</v>
      </c>
      <c r="M531" s="40" t="s">
        <v>2755</v>
      </c>
      <c r="N531" s="40" t="s">
        <v>1194</v>
      </c>
      <c r="O531" s="40" t="s">
        <v>831</v>
      </c>
      <c r="P531" s="40" t="s">
        <v>2677</v>
      </c>
      <c r="Q531" s="40" t="s">
        <v>828</v>
      </c>
    </row>
    <row r="532" spans="1:19" s="40" customFormat="1" ht="19.5" customHeight="1">
      <c r="A532" s="261" t="s">
        <v>3921</v>
      </c>
      <c r="B532" s="1160" t="s">
        <v>4323</v>
      </c>
      <c r="C532" s="1202">
        <v>0</v>
      </c>
      <c r="D532" s="1203"/>
      <c r="E532" s="1056" t="s">
        <v>4040</v>
      </c>
      <c r="F532" s="966" t="s">
        <v>3651</v>
      </c>
      <c r="G532" s="182" t="s">
        <v>1477</v>
      </c>
      <c r="H532" s="196">
        <v>40</v>
      </c>
      <c r="I532" s="558" t="e">
        <f t="shared" si="61"/>
        <v>#DIV/0!</v>
      </c>
      <c r="J532" s="214" t="e">
        <f t="shared" si="62"/>
        <v>#DIV/0!</v>
      </c>
      <c r="K532" s="214" t="e">
        <f>LOOKUP(1,0/($M532&amp;$N532&amp;$O532&amp;$P532&amp;$Q532=全球运价!$B$7:$B$7&amp;全球运价!$C$7:$C$7&amp;全球运价!$S$7:$S$7&amp;全球运价!$L$7:$L$7&amp;全球运价!$P$7:$P$7),全球运价!D$7:D$7)</f>
        <v>#DIV/0!</v>
      </c>
      <c r="L532" s="214" t="e">
        <f>LOOKUP(1,0/($M532&amp;$N532&amp;$O532&amp;$P532&amp;$Q532=全球运价!$B$7:$B$7&amp;全球运价!$C$7:$C$7&amp;全球运价!$S$7:$S$7&amp;全球运价!$L$7:$L$7&amp;全球运价!$P$7:$P$7),全球运价!E$7:E$7)</f>
        <v>#DIV/0!</v>
      </c>
      <c r="M532" s="40" t="s">
        <v>2756</v>
      </c>
      <c r="N532" s="40" t="s">
        <v>1194</v>
      </c>
      <c r="O532" s="40" t="s">
        <v>831</v>
      </c>
      <c r="P532" s="40" t="s">
        <v>2677</v>
      </c>
      <c r="Q532" s="40" t="s">
        <v>828</v>
      </c>
    </row>
    <row r="533" spans="1:19" s="40" customFormat="1" ht="19.5" customHeight="1">
      <c r="A533" s="1206" t="s">
        <v>2454</v>
      </c>
      <c r="B533" s="1207"/>
      <c r="C533" s="1207"/>
      <c r="D533" s="1207"/>
      <c r="E533" s="1207"/>
      <c r="F533" s="1207"/>
      <c r="G533" s="1207"/>
      <c r="H533" s="1208"/>
      <c r="I533" s="563" t="s">
        <v>2964</v>
      </c>
      <c r="J533" s="214"/>
      <c r="K533" s="214"/>
      <c r="L533" s="214"/>
    </row>
    <row r="534" spans="1:19" s="312" customFormat="1" ht="19.5" customHeight="1">
      <c r="A534" s="330" t="s">
        <v>2140</v>
      </c>
      <c r="B534" s="304"/>
      <c r="C534" s="304"/>
      <c r="D534" s="304"/>
      <c r="E534" s="304"/>
      <c r="F534" s="305"/>
      <c r="G534" s="307"/>
      <c r="H534" s="310"/>
      <c r="I534" s="558" t="str">
        <f t="shared" ref="I534:I554" si="63">IF(J534="","",IF(J534="SYSTEM PRICE","",IF(B534=J534,"-","check")))</f>
        <v/>
      </c>
      <c r="J534" s="214"/>
      <c r="K534" s="214"/>
      <c r="L534" s="214"/>
      <c r="M534" s="39"/>
      <c r="N534" s="40"/>
      <c r="O534" s="40"/>
      <c r="P534" s="40"/>
      <c r="Q534" s="40"/>
      <c r="R534" s="40"/>
      <c r="S534" s="40"/>
    </row>
    <row r="535" spans="1:19" s="284" customFormat="1" ht="19.5" customHeight="1">
      <c r="A535" s="1210" t="s">
        <v>819</v>
      </c>
      <c r="B535" s="1211"/>
      <c r="C535" s="1211"/>
      <c r="D535" s="1211"/>
      <c r="E535" s="1211"/>
      <c r="F535" s="1211"/>
      <c r="G535" s="1211"/>
      <c r="H535" s="1212"/>
      <c r="I535" s="558" t="str">
        <f t="shared" si="63"/>
        <v/>
      </c>
      <c r="J535" s="214"/>
      <c r="K535" s="214"/>
      <c r="L535" s="214"/>
      <c r="M535" s="557"/>
      <c r="N535" s="40"/>
      <c r="O535" s="40"/>
      <c r="P535" s="40"/>
      <c r="Q535" s="40"/>
      <c r="R535" s="40"/>
      <c r="S535" s="40"/>
    </row>
    <row r="536" spans="1:19" s="40" customFormat="1" ht="19.5" customHeight="1" thickBot="1">
      <c r="A536" s="42" t="s">
        <v>2134</v>
      </c>
      <c r="B536" s="36"/>
      <c r="C536" s="36"/>
      <c r="D536" s="36"/>
      <c r="E536" s="36"/>
      <c r="F536" s="36"/>
      <c r="G536" s="36"/>
      <c r="H536" s="44"/>
      <c r="I536" s="558" t="str">
        <f t="shared" si="63"/>
        <v/>
      </c>
      <c r="J536" s="214"/>
      <c r="K536" s="214"/>
      <c r="L536" s="214"/>
    </row>
    <row r="537" spans="1:19" s="40" customFormat="1" ht="19.5" customHeight="1">
      <c r="A537" s="245"/>
      <c r="B537" s="62"/>
      <c r="C537" s="62"/>
      <c r="D537" s="62"/>
      <c r="E537" s="62"/>
      <c r="F537" s="62"/>
      <c r="G537" s="62"/>
      <c r="H537" s="246"/>
      <c r="I537" s="558" t="str">
        <f t="shared" si="63"/>
        <v/>
      </c>
      <c r="J537" s="214"/>
      <c r="K537" s="214"/>
      <c r="L537" s="214"/>
    </row>
    <row r="538" spans="1:19" s="40" customFormat="1" ht="19.5" customHeight="1">
      <c r="A538" s="64" t="s">
        <v>110</v>
      </c>
      <c r="B538" s="292" t="s">
        <v>2</v>
      </c>
      <c r="C538" s="1198" t="s">
        <v>77</v>
      </c>
      <c r="D538" s="1198"/>
      <c r="E538" s="24" t="s">
        <v>3</v>
      </c>
      <c r="F538" s="24" t="s">
        <v>4</v>
      </c>
      <c r="G538" s="24" t="s">
        <v>5</v>
      </c>
      <c r="H538" s="65" t="s">
        <v>6</v>
      </c>
      <c r="I538" s="558" t="str">
        <f t="shared" si="63"/>
        <v/>
      </c>
      <c r="J538" s="572" t="s">
        <v>2811</v>
      </c>
      <c r="K538" s="214" t="s">
        <v>2771</v>
      </c>
      <c r="L538" s="214" t="s">
        <v>2772</v>
      </c>
      <c r="M538" s="72" t="s">
        <v>2652</v>
      </c>
      <c r="N538" s="72" t="s">
        <v>2740</v>
      </c>
      <c r="O538" s="72" t="s">
        <v>2741</v>
      </c>
      <c r="P538" s="72" t="s">
        <v>2742</v>
      </c>
      <c r="Q538" s="72" t="s">
        <v>2719</v>
      </c>
      <c r="R538" s="556"/>
    </row>
    <row r="539" spans="1:19" s="71" customFormat="1" ht="19.5" customHeight="1">
      <c r="A539" s="187" t="s">
        <v>3944</v>
      </c>
      <c r="B539" s="1160" t="s">
        <v>4278</v>
      </c>
      <c r="C539" s="1202">
        <v>0</v>
      </c>
      <c r="D539" s="1203"/>
      <c r="E539" s="1071" t="s">
        <v>3882</v>
      </c>
      <c r="F539" s="331" t="s">
        <v>3625</v>
      </c>
      <c r="G539" s="182" t="s">
        <v>8</v>
      </c>
      <c r="H539" s="196">
        <v>39</v>
      </c>
      <c r="I539" s="558" t="e">
        <f t="shared" si="63"/>
        <v>#DIV/0!</v>
      </c>
      <c r="J539" s="214" t="e">
        <f t="shared" ref="J539:J554" si="64">"USD "&amp;IF(K539&lt;0,"( "&amp;-K539&amp;" )",K539)&amp;" / "&amp;IF(L539&lt;0,"( "&amp;-L539&amp;" )",L539)</f>
        <v>#DIV/0!</v>
      </c>
      <c r="K539" s="214" t="e">
        <f>LOOKUP(1,0/($M539&amp;$N539&amp;$O539&amp;$P539&amp;$Q539=全球运价!$B$7:$B$7&amp;全球运价!$C$7:$C$7&amp;全球运价!$S$7:$S$7&amp;全球运价!$L$7:$L$7&amp;全球运价!$P$7:$P$7),全球运价!D$7:D$7)</f>
        <v>#DIV/0!</v>
      </c>
      <c r="L539" s="214" t="e">
        <f>LOOKUP(1,0/($M539&amp;$N539&amp;$O539&amp;$P539&amp;$Q539=全球运价!$B$7:$B$7&amp;全球运价!$C$7:$C$7&amp;全球运价!$S$7:$S$7&amp;全球运价!$L$7:$L$7&amp;全球运价!$P$7:$P$7),全球运价!E$7:E$7)</f>
        <v>#DIV/0!</v>
      </c>
      <c r="M539" s="40" t="s">
        <v>2757</v>
      </c>
      <c r="N539" s="40" t="s">
        <v>823</v>
      </c>
      <c r="O539" s="40" t="s">
        <v>831</v>
      </c>
      <c r="P539" s="40" t="s">
        <v>2677</v>
      </c>
      <c r="Q539" s="40" t="s">
        <v>921</v>
      </c>
    </row>
    <row r="540" spans="1:19" s="28" customFormat="1" ht="19.5" customHeight="1">
      <c r="A540" s="187" t="s">
        <v>3943</v>
      </c>
      <c r="B540" s="1160" t="s">
        <v>4324</v>
      </c>
      <c r="C540" s="1202"/>
      <c r="D540" s="1203"/>
      <c r="E540" s="1071" t="s">
        <v>3882</v>
      </c>
      <c r="F540" s="331" t="s">
        <v>3625</v>
      </c>
      <c r="G540" s="182" t="s">
        <v>8</v>
      </c>
      <c r="H540" s="196">
        <v>39</v>
      </c>
      <c r="I540" s="558" t="e">
        <f t="shared" si="63"/>
        <v>#DIV/0!</v>
      </c>
      <c r="J540" s="214" t="e">
        <f t="shared" si="64"/>
        <v>#DIV/0!</v>
      </c>
      <c r="K540" s="214" t="e">
        <f>LOOKUP(1,0/($M540&amp;$N540&amp;$O540&amp;$P540&amp;$Q540=全球运价!$B$7:$B$7&amp;全球运价!$C$7:$C$7&amp;全球运价!$S$7:$S$7&amp;全球运价!$L$7:$L$7&amp;全球运价!$P$7:$P$7),全球运价!D$7:D$7)</f>
        <v>#DIV/0!</v>
      </c>
      <c r="L540" s="214" t="e">
        <f>LOOKUP(1,0/($M540&amp;$N540&amp;$O540&amp;$P540&amp;$Q540=全球运价!$B$7:$B$7&amp;全球运价!$C$7:$C$7&amp;全球运价!$S$7:$S$7&amp;全球运价!$L$7:$L$7&amp;全球运价!$P$7:$P$7),全球运价!E$7:E$7)</f>
        <v>#DIV/0!</v>
      </c>
      <c r="M540" s="40" t="s">
        <v>2757</v>
      </c>
      <c r="N540" s="40" t="s">
        <v>823</v>
      </c>
      <c r="O540" s="40" t="s">
        <v>831</v>
      </c>
      <c r="P540" s="40" t="s">
        <v>2677</v>
      </c>
      <c r="Q540" s="40" t="s">
        <v>920</v>
      </c>
    </row>
    <row r="541" spans="1:19" s="28" customFormat="1" ht="19.5" customHeight="1">
      <c r="A541" s="187" t="s">
        <v>3942</v>
      </c>
      <c r="B541" s="1160" t="s">
        <v>4325</v>
      </c>
      <c r="C541" s="1202"/>
      <c r="D541" s="1203"/>
      <c r="E541" s="1071" t="s">
        <v>3882</v>
      </c>
      <c r="F541" s="331" t="s">
        <v>3625</v>
      </c>
      <c r="G541" s="182" t="s">
        <v>8</v>
      </c>
      <c r="H541" s="196">
        <v>39</v>
      </c>
      <c r="I541" s="558" t="e">
        <f t="shared" si="63"/>
        <v>#DIV/0!</v>
      </c>
      <c r="J541" s="214" t="e">
        <f t="shared" si="64"/>
        <v>#DIV/0!</v>
      </c>
      <c r="K541" s="214" t="e">
        <f>LOOKUP(1,0/($M541&amp;$N541&amp;$O541&amp;$P541&amp;$Q541=全球运价!$B$7:$B$7&amp;全球运价!$C$7:$C$7&amp;全球运价!$S$7:$S$7&amp;全球运价!$L$7:$L$7&amp;全球运价!$P$7:$P$7),全球运价!D$7:D$7)</f>
        <v>#DIV/0!</v>
      </c>
      <c r="L541" s="214" t="e">
        <f>LOOKUP(1,0/($M541&amp;$N541&amp;$O541&amp;$P541&amp;$Q541=全球运价!$B$7:$B$7&amp;全球运价!$C$7:$C$7&amp;全球运价!$S$7:$S$7&amp;全球运价!$L$7:$L$7&amp;全球运价!$P$7:$P$7),全球运价!E$7:E$7)</f>
        <v>#DIV/0!</v>
      </c>
      <c r="M541" s="40" t="s">
        <v>2757</v>
      </c>
      <c r="N541" s="40" t="s">
        <v>823</v>
      </c>
      <c r="O541" s="40" t="s">
        <v>831</v>
      </c>
      <c r="P541" s="40" t="s">
        <v>2677</v>
      </c>
      <c r="Q541" s="40" t="s">
        <v>919</v>
      </c>
    </row>
    <row r="542" spans="1:19" ht="19.5" customHeight="1">
      <c r="A542" s="187" t="s">
        <v>3941</v>
      </c>
      <c r="B542" s="1171" t="s">
        <v>4278</v>
      </c>
      <c r="C542" s="1202">
        <v>0</v>
      </c>
      <c r="D542" s="1203"/>
      <c r="E542" s="1071" t="s">
        <v>3882</v>
      </c>
      <c r="F542" s="331" t="s">
        <v>3625</v>
      </c>
      <c r="G542" s="182" t="s">
        <v>8</v>
      </c>
      <c r="H542" s="196">
        <v>39</v>
      </c>
      <c r="I542" s="558" t="e">
        <f t="shared" si="63"/>
        <v>#DIV/0!</v>
      </c>
      <c r="J542" s="214" t="e">
        <f t="shared" si="64"/>
        <v>#DIV/0!</v>
      </c>
      <c r="K542" s="214" t="e">
        <f>LOOKUP(1,0/($M542&amp;$N542&amp;$O542&amp;$P542&amp;$Q542=全球运价!$B$7:$B$7&amp;全球运价!$C$7:$C$7&amp;全球运价!$S$7:$S$7&amp;全球运价!$L$7:$L$7&amp;全球运价!$P$7:$P$7),全球运价!D$7:D$7)</f>
        <v>#DIV/0!</v>
      </c>
      <c r="L542" s="214" t="e">
        <f>LOOKUP(1,0/($M542&amp;$N542&amp;$O542&amp;$P542&amp;$Q542=全球运价!$B$7:$B$7&amp;全球运价!$C$7:$C$7&amp;全球运价!$S$7:$S$7&amp;全球运价!$L$7:$L$7&amp;全球运价!$P$7:$P$7),全球运价!E$7:E$7)</f>
        <v>#DIV/0!</v>
      </c>
      <c r="M542" s="40" t="s">
        <v>2758</v>
      </c>
      <c r="N542" s="40" t="s">
        <v>1025</v>
      </c>
      <c r="O542" s="40" t="s">
        <v>831</v>
      </c>
      <c r="P542" s="40" t="s">
        <v>2677</v>
      </c>
      <c r="Q542" s="40" t="s">
        <v>921</v>
      </c>
    </row>
    <row r="543" spans="1:19" s="69" customFormat="1" ht="19.5" customHeight="1">
      <c r="A543" s="187" t="s">
        <v>3940</v>
      </c>
      <c r="B543" s="1171" t="s">
        <v>4324</v>
      </c>
      <c r="C543" s="1202"/>
      <c r="D543" s="1203"/>
      <c r="E543" s="1071" t="s">
        <v>3882</v>
      </c>
      <c r="F543" s="331" t="s">
        <v>3625</v>
      </c>
      <c r="G543" s="182" t="s">
        <v>8</v>
      </c>
      <c r="H543" s="196">
        <v>39</v>
      </c>
      <c r="I543" s="558" t="e">
        <f t="shared" si="63"/>
        <v>#DIV/0!</v>
      </c>
      <c r="J543" s="214" t="e">
        <f t="shared" si="64"/>
        <v>#DIV/0!</v>
      </c>
      <c r="K543" s="214" t="e">
        <f>LOOKUP(1,0/($M543&amp;$N543&amp;$O543&amp;$P543&amp;$Q543=全球运价!$B$7:$B$7&amp;全球运价!$C$7:$C$7&amp;全球运价!$S$7:$S$7&amp;全球运价!$L$7:$L$7&amp;全球运价!$P$7:$P$7),全球运价!D$7:D$7)</f>
        <v>#DIV/0!</v>
      </c>
      <c r="L543" s="214" t="e">
        <f>LOOKUP(1,0/($M543&amp;$N543&amp;$O543&amp;$P543&amp;$Q543=全球运价!$B$7:$B$7&amp;全球运价!$C$7:$C$7&amp;全球运价!$S$7:$S$7&amp;全球运价!$L$7:$L$7&amp;全球运价!$P$7:$P$7),全球运价!E$7:E$7)</f>
        <v>#DIV/0!</v>
      </c>
      <c r="M543" s="40" t="s">
        <v>2758</v>
      </c>
      <c r="N543" s="40" t="s">
        <v>1025</v>
      </c>
      <c r="O543" s="40" t="s">
        <v>831</v>
      </c>
      <c r="P543" s="40" t="s">
        <v>2677</v>
      </c>
      <c r="Q543" s="40" t="s">
        <v>920</v>
      </c>
    </row>
    <row r="544" spans="1:19" s="69" customFormat="1" ht="19.5" customHeight="1">
      <c r="A544" s="187" t="s">
        <v>3939</v>
      </c>
      <c r="B544" s="1171" t="s">
        <v>4325</v>
      </c>
      <c r="C544" s="1202"/>
      <c r="D544" s="1203"/>
      <c r="E544" s="1071" t="s">
        <v>3882</v>
      </c>
      <c r="F544" s="331" t="s">
        <v>3625</v>
      </c>
      <c r="G544" s="182" t="s">
        <v>8</v>
      </c>
      <c r="H544" s="196">
        <v>39</v>
      </c>
      <c r="I544" s="558" t="e">
        <f t="shared" si="63"/>
        <v>#DIV/0!</v>
      </c>
      <c r="J544" s="214" t="e">
        <f t="shared" si="64"/>
        <v>#DIV/0!</v>
      </c>
      <c r="K544" s="214" t="e">
        <f>LOOKUP(1,0/($M544&amp;$N544&amp;$O544&amp;$P544&amp;$Q544=全球运价!$B$7:$B$7&amp;全球运价!$C$7:$C$7&amp;全球运价!$S$7:$S$7&amp;全球运价!$L$7:$L$7&amp;全球运价!$P$7:$P$7),全球运价!D$7:D$7)</f>
        <v>#DIV/0!</v>
      </c>
      <c r="L544" s="214" t="e">
        <f>LOOKUP(1,0/($M544&amp;$N544&amp;$O544&amp;$P544&amp;$Q544=全球运价!$B$7:$B$7&amp;全球运价!$C$7:$C$7&amp;全球运价!$S$7:$S$7&amp;全球运价!$L$7:$L$7&amp;全球运价!$P$7:$P$7),全球运价!E$7:E$7)</f>
        <v>#DIV/0!</v>
      </c>
      <c r="M544" s="40" t="s">
        <v>2758</v>
      </c>
      <c r="N544" s="40" t="s">
        <v>1025</v>
      </c>
      <c r="O544" s="40" t="s">
        <v>831</v>
      </c>
      <c r="P544" s="40" t="s">
        <v>2677</v>
      </c>
      <c r="Q544" s="40" t="s">
        <v>919</v>
      </c>
    </row>
    <row r="545" spans="1:19" s="72" customFormat="1" ht="19.5" customHeight="1">
      <c r="A545" s="187" t="s">
        <v>3938</v>
      </c>
      <c r="B545" s="1160" t="s">
        <v>4326</v>
      </c>
      <c r="C545" s="1202">
        <v>0</v>
      </c>
      <c r="D545" s="1203"/>
      <c r="E545" s="1120" t="s">
        <v>4006</v>
      </c>
      <c r="F545" s="981" t="s">
        <v>4007</v>
      </c>
      <c r="G545" s="182" t="s">
        <v>8</v>
      </c>
      <c r="H545" s="222" t="s">
        <v>4008</v>
      </c>
      <c r="I545" s="558" t="e">
        <f t="shared" si="63"/>
        <v>#DIV/0!</v>
      </c>
      <c r="J545" s="214" t="e">
        <f t="shared" si="64"/>
        <v>#DIV/0!</v>
      </c>
      <c r="K545" s="214" t="e">
        <f>LOOKUP(1,0/($M545&amp;$N545&amp;$O545&amp;$P545&amp;$Q545=全球运价!$B$7:$B$7&amp;全球运价!$C$7:$C$7&amp;全球运价!$S$7:$S$7&amp;全球运价!$L$7:$L$7&amp;全球运价!$P$7:$P$7),全球运价!D$7:D$7)</f>
        <v>#DIV/0!</v>
      </c>
      <c r="L545" s="214" t="e">
        <f>LOOKUP(1,0/($M545&amp;$N545&amp;$O545&amp;$P545&amp;$Q545=全球运价!$B$7:$B$7&amp;全球运价!$C$7:$C$7&amp;全球运价!$S$7:$S$7&amp;全球运价!$L$7:$L$7&amp;全球运价!$P$7:$P$7),全球运价!E$7:E$7)</f>
        <v>#DIV/0!</v>
      </c>
      <c r="M545" s="40" t="s">
        <v>1088</v>
      </c>
      <c r="N545" s="40" t="s">
        <v>1088</v>
      </c>
      <c r="O545" s="40" t="s">
        <v>831</v>
      </c>
      <c r="P545" s="40" t="s">
        <v>2677</v>
      </c>
      <c r="Q545" s="40" t="s">
        <v>828</v>
      </c>
    </row>
    <row r="546" spans="1:19" s="40" customFormat="1" ht="19.5" customHeight="1">
      <c r="A546" s="326" t="s">
        <v>3937</v>
      </c>
      <c r="B546" s="1160" t="s">
        <v>4327</v>
      </c>
      <c r="C546" s="1202">
        <v>0</v>
      </c>
      <c r="D546" s="1203"/>
      <c r="E546" s="1120" t="s">
        <v>3648</v>
      </c>
      <c r="F546" s="981" t="s">
        <v>4007</v>
      </c>
      <c r="G546" s="626" t="s">
        <v>111</v>
      </c>
      <c r="H546" s="222" t="s">
        <v>4009</v>
      </c>
      <c r="I546" s="558" t="e">
        <f t="shared" si="63"/>
        <v>#DIV/0!</v>
      </c>
      <c r="J546" s="214" t="e">
        <f t="shared" si="64"/>
        <v>#DIV/0!</v>
      </c>
      <c r="K546" s="214" t="e">
        <f>LOOKUP(1,0/($M546&amp;$N546&amp;$O546&amp;$P546&amp;$Q546=全球运价!$B$7:$B$7&amp;全球运价!$C$7:$C$7&amp;全球运价!$S$7:$S$7&amp;全球运价!$L$7:$L$7&amp;全球运价!$P$7:$P$7),全球运价!D$7:D$7)</f>
        <v>#DIV/0!</v>
      </c>
      <c r="L546" s="214" t="e">
        <f>LOOKUP(1,0/($M546&amp;$N546&amp;$O546&amp;$P546&amp;$Q546=全球运价!$B$7:$B$7&amp;全球运价!$C$7:$C$7&amp;全球运价!$S$7:$S$7&amp;全球运价!$L$7:$L$7&amp;全球运价!$P$7:$P$7),全球运价!E$7:E$7)</f>
        <v>#DIV/0!</v>
      </c>
      <c r="M546" s="40" t="s">
        <v>2759</v>
      </c>
      <c r="N546" s="40" t="s">
        <v>1088</v>
      </c>
      <c r="O546" s="40" t="s">
        <v>831</v>
      </c>
      <c r="P546" s="40" t="s">
        <v>2677</v>
      </c>
      <c r="Q546" s="40" t="s">
        <v>828</v>
      </c>
    </row>
    <row r="547" spans="1:19" s="40" customFormat="1" ht="19.5" customHeight="1">
      <c r="A547" s="161" t="s">
        <v>3936</v>
      </c>
      <c r="B547" s="1171" t="s">
        <v>4327</v>
      </c>
      <c r="C547" s="1196">
        <v>0</v>
      </c>
      <c r="D547" s="1197"/>
      <c r="E547" s="1120" t="s">
        <v>3648</v>
      </c>
      <c r="F547" s="981" t="s">
        <v>4007</v>
      </c>
      <c r="G547" s="331" t="s">
        <v>111</v>
      </c>
      <c r="H547" s="164">
        <v>46</v>
      </c>
      <c r="I547" s="558" t="e">
        <f t="shared" si="63"/>
        <v>#DIV/0!</v>
      </c>
      <c r="J547" s="214" t="e">
        <f t="shared" si="64"/>
        <v>#DIV/0!</v>
      </c>
      <c r="K547" s="214" t="e">
        <f>LOOKUP(1,0/($M547&amp;$N547&amp;$O547&amp;$P547&amp;$Q547=全球运价!$B$7:$B$7&amp;全球运价!$C$7:$C$7&amp;全球运价!$S$7:$S$7&amp;全球运价!$L$7:$L$7&amp;全球运价!$P$7:$P$7),全球运价!D$7:D$7)</f>
        <v>#DIV/0!</v>
      </c>
      <c r="L547" s="214" t="e">
        <f>LOOKUP(1,0/($M547&amp;$N547&amp;$O547&amp;$P547&amp;$Q547=全球运价!$B$7:$B$7&amp;全球运价!$C$7:$C$7&amp;全球运价!$S$7:$S$7&amp;全球运价!$L$7:$L$7&amp;全球运价!$P$7:$P$7),全球运价!E$7:E$7)</f>
        <v>#DIV/0!</v>
      </c>
      <c r="M547" s="40" t="s">
        <v>1224</v>
      </c>
      <c r="N547" s="40" t="s">
        <v>1088</v>
      </c>
      <c r="O547" s="40" t="s">
        <v>831</v>
      </c>
      <c r="P547" s="40" t="s">
        <v>2677</v>
      </c>
      <c r="Q547" s="40" t="s">
        <v>828</v>
      </c>
    </row>
    <row r="548" spans="1:19" s="70" customFormat="1" ht="19.5" customHeight="1">
      <c r="A548" s="161" t="s">
        <v>3935</v>
      </c>
      <c r="B548" s="1171" t="s">
        <v>4327</v>
      </c>
      <c r="C548" s="1196">
        <v>0</v>
      </c>
      <c r="D548" s="1197"/>
      <c r="E548" s="1120" t="s">
        <v>3648</v>
      </c>
      <c r="F548" s="981" t="s">
        <v>4007</v>
      </c>
      <c r="G548" s="331" t="s">
        <v>111</v>
      </c>
      <c r="H548" s="164">
        <v>46</v>
      </c>
      <c r="I548" s="558" t="e">
        <f t="shared" si="63"/>
        <v>#DIV/0!</v>
      </c>
      <c r="J548" s="214" t="e">
        <f t="shared" si="64"/>
        <v>#DIV/0!</v>
      </c>
      <c r="K548" s="214" t="e">
        <f>LOOKUP(1,0/($M548&amp;$N548&amp;$O548&amp;$P548&amp;$Q548=全球运价!$B$7:$B$7&amp;全球运价!$C$7:$C$7&amp;全球运价!$S$7:$S$7&amp;全球运价!$L$7:$L$7&amp;全球运价!$P$7:$P$7),全球运价!D$7:D$7)</f>
        <v>#DIV/0!</v>
      </c>
      <c r="L548" s="214" t="e">
        <f>LOOKUP(1,0/($M548&amp;$N548&amp;$O548&amp;$P548&amp;$Q548=全球运价!$B$7:$B$7&amp;全球运价!$C$7:$C$7&amp;全球运价!$S$7:$S$7&amp;全球运价!$L$7:$L$7&amp;全球运价!$P$7:$P$7),全球运价!E$7:E$7)</f>
        <v>#DIV/0!</v>
      </c>
      <c r="M548" s="40" t="s">
        <v>1422</v>
      </c>
      <c r="N548" s="40" t="s">
        <v>1088</v>
      </c>
      <c r="O548" s="40" t="s">
        <v>831</v>
      </c>
      <c r="P548" s="40" t="s">
        <v>2677</v>
      </c>
      <c r="Q548" s="40" t="s">
        <v>828</v>
      </c>
    </row>
    <row r="549" spans="1:19" s="40" customFormat="1" ht="19.5" customHeight="1">
      <c r="A549" s="161" t="s">
        <v>3934</v>
      </c>
      <c r="B549" s="1160" t="s">
        <v>4328</v>
      </c>
      <c r="C549" s="1196">
        <v>0</v>
      </c>
      <c r="D549" s="1197"/>
      <c r="E549" s="1056" t="s">
        <v>3751</v>
      </c>
      <c r="F549" s="987" t="s">
        <v>3752</v>
      </c>
      <c r="G549" s="162" t="s">
        <v>8</v>
      </c>
      <c r="H549" s="164">
        <v>38</v>
      </c>
      <c r="I549" s="558" t="e">
        <f t="shared" si="63"/>
        <v>#DIV/0!</v>
      </c>
      <c r="J549" s="214" t="e">
        <f t="shared" si="64"/>
        <v>#DIV/0!</v>
      </c>
      <c r="K549" s="214" t="e">
        <f>LOOKUP(1,0/($M549&amp;$N549&amp;$O549&amp;$P549&amp;$Q549=全球运价!$B$7:$B$7&amp;全球运价!$C$7:$C$7&amp;全球运价!$S$7:$S$7&amp;全球运价!$L$7:$L$7&amp;全球运价!$P$7:$P$7),全球运价!D$7:D$7)</f>
        <v>#DIV/0!</v>
      </c>
      <c r="L549" s="214" t="e">
        <f>LOOKUP(1,0/($M549&amp;$N549&amp;$O549&amp;$P549&amp;$Q549=全球运价!$B$7:$B$7&amp;全球运价!$C$7:$C$7&amp;全球运价!$S$7:$S$7&amp;全球运价!$L$7:$L$7&amp;全球运价!$P$7:$P$7),全球运价!E$7:E$7)</f>
        <v>#DIV/0!</v>
      </c>
      <c r="M549" s="40" t="s">
        <v>566</v>
      </c>
      <c r="N549" s="40" t="s">
        <v>566</v>
      </c>
      <c r="O549" s="40" t="s">
        <v>831</v>
      </c>
      <c r="P549" s="40" t="s">
        <v>2677</v>
      </c>
      <c r="Q549" s="40" t="s">
        <v>828</v>
      </c>
    </row>
    <row r="550" spans="1:19" s="40" customFormat="1" ht="19.5" customHeight="1">
      <c r="A550" s="161" t="s">
        <v>3933</v>
      </c>
      <c r="B550" s="1160" t="s">
        <v>4307</v>
      </c>
      <c r="C550" s="1196">
        <v>0</v>
      </c>
      <c r="D550" s="1197"/>
      <c r="E550" s="1056" t="s">
        <v>3751</v>
      </c>
      <c r="F550" s="987" t="s">
        <v>3752</v>
      </c>
      <c r="G550" s="331" t="s">
        <v>112</v>
      </c>
      <c r="H550" s="164">
        <v>43</v>
      </c>
      <c r="I550" s="558" t="e">
        <f t="shared" si="63"/>
        <v>#DIV/0!</v>
      </c>
      <c r="J550" s="214" t="e">
        <f t="shared" si="64"/>
        <v>#DIV/0!</v>
      </c>
      <c r="K550" s="214" t="e">
        <f>LOOKUP(1,0/($M550&amp;$N550&amp;$O550&amp;$P550&amp;$Q550=全球运价!$B$7:$B$7&amp;全球运价!$C$7:$C$7&amp;全球运价!$S$7:$S$7&amp;全球运价!$L$7:$L$7&amp;全球运价!$P$7:$P$7),全球运价!D$7:D$7)</f>
        <v>#DIV/0!</v>
      </c>
      <c r="L550" s="214" t="e">
        <f>LOOKUP(1,0/($M550&amp;$N550&amp;$O550&amp;$P550&amp;$Q550=全球运价!$B$7:$B$7&amp;全球运价!$C$7:$C$7&amp;全球运价!$S$7:$S$7&amp;全球运价!$L$7:$L$7&amp;全球运价!$P$7:$P$7),全球运价!E$7:E$7)</f>
        <v>#DIV/0!</v>
      </c>
      <c r="M550" s="40" t="s">
        <v>934</v>
      </c>
      <c r="N550" s="40" t="s">
        <v>566</v>
      </c>
      <c r="O550" s="40" t="s">
        <v>831</v>
      </c>
      <c r="P550" s="40" t="s">
        <v>2677</v>
      </c>
      <c r="Q550" s="40" t="s">
        <v>828</v>
      </c>
    </row>
    <row r="551" spans="1:19" s="28" customFormat="1" ht="19.5" customHeight="1">
      <c r="A551" s="161" t="s">
        <v>3932</v>
      </c>
      <c r="B551" s="1171" t="s">
        <v>4307</v>
      </c>
      <c r="C551" s="1196">
        <v>0</v>
      </c>
      <c r="D551" s="1197"/>
      <c r="E551" s="986" t="s">
        <v>3751</v>
      </c>
      <c r="F551" s="987" t="s">
        <v>3752</v>
      </c>
      <c r="G551" s="331" t="s">
        <v>112</v>
      </c>
      <c r="H551" s="164">
        <v>43</v>
      </c>
      <c r="I551" s="558" t="e">
        <f t="shared" si="63"/>
        <v>#DIV/0!</v>
      </c>
      <c r="J551" s="214" t="e">
        <f t="shared" si="64"/>
        <v>#DIV/0!</v>
      </c>
      <c r="K551" s="214" t="e">
        <f>LOOKUP(1,0/($M551&amp;$N551&amp;$O551&amp;$P551&amp;$Q551=全球运价!$B$7:$B$7&amp;全球运价!$C$7:$C$7&amp;全球运价!$S$7:$S$7&amp;全球运价!$L$7:$L$7&amp;全球运价!$P$7:$P$7),全球运价!D$7:D$7)</f>
        <v>#DIV/0!</v>
      </c>
      <c r="L551" s="214" t="e">
        <f>LOOKUP(1,0/($M551&amp;$N551&amp;$O551&amp;$P551&amp;$Q551=全球运价!$B$7:$B$7&amp;全球运价!$C$7:$C$7&amp;全球运价!$S$7:$S$7&amp;全球运价!$L$7:$L$7&amp;全球运价!$P$7:$P$7),全球运价!E$7:E$7)</f>
        <v>#DIV/0!</v>
      </c>
      <c r="M551" s="40" t="s">
        <v>1421</v>
      </c>
      <c r="N551" s="40" t="s">
        <v>566</v>
      </c>
      <c r="O551" s="40" t="s">
        <v>831</v>
      </c>
      <c r="P551" s="40" t="s">
        <v>2677</v>
      </c>
      <c r="Q551" s="40" t="s">
        <v>828</v>
      </c>
    </row>
    <row r="552" spans="1:19" s="29" customFormat="1" ht="19.5" customHeight="1">
      <c r="A552" s="231" t="s">
        <v>3931</v>
      </c>
      <c r="B552" s="1162" t="s">
        <v>4325</v>
      </c>
      <c r="C552" s="1196">
        <v>0</v>
      </c>
      <c r="D552" s="1197"/>
      <c r="E552" s="986" t="s">
        <v>3751</v>
      </c>
      <c r="F552" s="987" t="s">
        <v>3752</v>
      </c>
      <c r="G552" s="162" t="s">
        <v>8</v>
      </c>
      <c r="H552" s="163" t="s">
        <v>364</v>
      </c>
      <c r="I552" s="558" t="e">
        <f t="shared" si="63"/>
        <v>#DIV/0!</v>
      </c>
      <c r="J552" s="214" t="e">
        <f t="shared" si="64"/>
        <v>#DIV/0!</v>
      </c>
      <c r="K552" s="214" t="e">
        <f>LOOKUP(1,0/($M552&amp;$N552&amp;$O552&amp;$P552&amp;$Q552=全球运价!$B$7:$B$7&amp;全球运价!$C$7:$C$7&amp;全球运价!$S$7:$S$7&amp;全球运价!$L$7:$L$7&amp;全球运价!$P$7:$P$7),全球运价!D$7:D$7)</f>
        <v>#DIV/0!</v>
      </c>
      <c r="L552" s="214" t="e">
        <f>LOOKUP(1,0/($M552&amp;$N552&amp;$O552&amp;$P552&amp;$Q552=全球运价!$B$7:$B$7&amp;全球运价!$C$7:$C$7&amp;全球运价!$S$7:$S$7&amp;全球运价!$L$7:$L$7&amp;全球运价!$P$7:$P$7),全球运价!E$7:E$7)</f>
        <v>#DIV/0!</v>
      </c>
      <c r="M552" s="40" t="s">
        <v>573</v>
      </c>
      <c r="N552" s="40" t="s">
        <v>573</v>
      </c>
      <c r="O552" s="40" t="s">
        <v>831</v>
      </c>
      <c r="P552" s="40" t="s">
        <v>2677</v>
      </c>
      <c r="Q552" s="40" t="s">
        <v>828</v>
      </c>
    </row>
    <row r="553" spans="1:19" ht="19.5" customHeight="1">
      <c r="A553" s="231" t="s">
        <v>3930</v>
      </c>
      <c r="B553" s="1162" t="s">
        <v>4279</v>
      </c>
      <c r="C553" s="1196">
        <v>0</v>
      </c>
      <c r="D553" s="1197"/>
      <c r="E553" s="986" t="s">
        <v>3751</v>
      </c>
      <c r="F553" s="987" t="s">
        <v>3752</v>
      </c>
      <c r="G553" s="331" t="s">
        <v>113</v>
      </c>
      <c r="H553" s="164" t="s">
        <v>365</v>
      </c>
      <c r="I553" s="558" t="e">
        <f t="shared" si="63"/>
        <v>#DIV/0!</v>
      </c>
      <c r="J553" s="214" t="e">
        <f t="shared" si="64"/>
        <v>#DIV/0!</v>
      </c>
      <c r="K553" s="214" t="e">
        <f>LOOKUP(1,0/($M553&amp;$N553&amp;$O553&amp;$P553&amp;$Q553=全球运价!$B$7:$B$7&amp;全球运价!$C$7:$C$7&amp;全球运价!$S$7:$S$7&amp;全球运价!$L$7:$L$7&amp;全球运价!$P$7:$P$7),全球运价!D$7:D$7)</f>
        <v>#DIV/0!</v>
      </c>
      <c r="L553" s="214" t="e">
        <f>LOOKUP(1,0/($M553&amp;$N553&amp;$O553&amp;$P553&amp;$Q553=全球运价!$B$7:$B$7&amp;全球运价!$C$7:$C$7&amp;全球运价!$S$7:$S$7&amp;全球运价!$L$7:$L$7&amp;全球运价!$P$7:$P$7),全球运价!E$7:E$7)</f>
        <v>#DIV/0!</v>
      </c>
      <c r="M553" s="40" t="s">
        <v>1163</v>
      </c>
      <c r="N553" s="40" t="s">
        <v>573</v>
      </c>
      <c r="O553" s="40" t="s">
        <v>831</v>
      </c>
      <c r="P553" s="40" t="s">
        <v>2677</v>
      </c>
      <c r="Q553" s="40" t="s">
        <v>828</v>
      </c>
    </row>
    <row r="554" spans="1:19" s="74" customFormat="1" ht="19.5" customHeight="1">
      <c r="A554" s="231" t="s">
        <v>3929</v>
      </c>
      <c r="B554" s="1162" t="s">
        <v>4279</v>
      </c>
      <c r="C554" s="1196"/>
      <c r="D554" s="1197"/>
      <c r="E554" s="986" t="s">
        <v>3751</v>
      </c>
      <c r="F554" s="987" t="s">
        <v>3752</v>
      </c>
      <c r="G554" s="331" t="s">
        <v>113</v>
      </c>
      <c r="H554" s="164" t="s">
        <v>365</v>
      </c>
      <c r="I554" s="558" t="e">
        <f t="shared" si="63"/>
        <v>#DIV/0!</v>
      </c>
      <c r="J554" s="214" t="e">
        <f t="shared" si="64"/>
        <v>#DIV/0!</v>
      </c>
      <c r="K554" s="214" t="e">
        <f>LOOKUP(1,0/($M554&amp;$N554&amp;$O554&amp;$P554&amp;$Q554=全球运价!$B$7:$B$7&amp;全球运价!$C$7:$C$7&amp;全球运价!$S$7:$S$7&amp;全球运价!$L$7:$L$7&amp;全球运价!$P$7:$P$7),全球运价!D$7:D$7)</f>
        <v>#DIV/0!</v>
      </c>
      <c r="L554" s="214" t="e">
        <f>LOOKUP(1,0/($M554&amp;$N554&amp;$O554&amp;$P554&amp;$Q554=全球运价!$B$7:$B$7&amp;全球运价!$C$7:$C$7&amp;全球运价!$S$7:$S$7&amp;全球运价!$L$7:$L$7&amp;全球运价!$P$7:$P$7),全球运价!E$7:E$7)</f>
        <v>#DIV/0!</v>
      </c>
      <c r="M554" s="40" t="s">
        <v>1465</v>
      </c>
      <c r="N554" s="40" t="s">
        <v>573</v>
      </c>
      <c r="O554" s="40" t="s">
        <v>831</v>
      </c>
      <c r="P554" s="40" t="s">
        <v>2677</v>
      </c>
      <c r="Q554" s="40" t="s">
        <v>828</v>
      </c>
    </row>
    <row r="555" spans="1:19" s="40" customFormat="1" ht="19.5" customHeight="1">
      <c r="A555" s="1206"/>
      <c r="B555" s="1207"/>
      <c r="C555" s="1207"/>
      <c r="D555" s="1207"/>
      <c r="E555" s="1207"/>
      <c r="F555" s="1207"/>
      <c r="G555" s="1207"/>
      <c r="H555" s="1208"/>
      <c r="I555" s="563" t="s">
        <v>2963</v>
      </c>
      <c r="J555" s="214"/>
      <c r="K555" s="214"/>
      <c r="L555" s="214"/>
    </row>
    <row r="556" spans="1:19" s="313" customFormat="1" ht="19.5" customHeight="1">
      <c r="A556" s="1206" t="s">
        <v>2138</v>
      </c>
      <c r="B556" s="1207"/>
      <c r="C556" s="1207"/>
      <c r="D556" s="1207"/>
      <c r="E556" s="1207"/>
      <c r="F556" s="1207"/>
      <c r="G556" s="1207"/>
      <c r="H556" s="1208"/>
      <c r="I556" s="558" t="str">
        <f t="shared" ref="I556:I569" si="65">IF(J556="","",IF(J556="SYSTEM PRICE","",IF(B556=J556,"-","check")))</f>
        <v/>
      </c>
      <c r="J556" s="214"/>
      <c r="K556" s="214"/>
      <c r="L556" s="214"/>
      <c r="M556" s="28"/>
      <c r="N556" s="40"/>
      <c r="O556" s="40"/>
      <c r="P556" s="40"/>
      <c r="Q556" s="40"/>
      <c r="R556" s="40"/>
      <c r="S556" s="40"/>
    </row>
    <row r="557" spans="1:19" s="313" customFormat="1" ht="19.5" customHeight="1">
      <c r="A557" s="1210" t="s">
        <v>2411</v>
      </c>
      <c r="B557" s="1211"/>
      <c r="C557" s="1211"/>
      <c r="D557" s="1211"/>
      <c r="E557" s="1211"/>
      <c r="F557" s="1211"/>
      <c r="G557" s="1211"/>
      <c r="H557" s="1212"/>
      <c r="I557" s="558" t="str">
        <f t="shared" si="65"/>
        <v/>
      </c>
      <c r="J557" s="214"/>
      <c r="K557" s="214"/>
      <c r="L557" s="214"/>
      <c r="M557" s="28"/>
      <c r="N557" s="40"/>
      <c r="O557" s="40"/>
      <c r="P557" s="40"/>
      <c r="Q557" s="40"/>
      <c r="R557" s="40"/>
      <c r="S557" s="40"/>
    </row>
    <row r="558" spans="1:19" s="284" customFormat="1" ht="19.5" customHeight="1" thickBot="1">
      <c r="A558" s="1210" t="s">
        <v>2412</v>
      </c>
      <c r="B558" s="1211"/>
      <c r="C558" s="1211"/>
      <c r="D558" s="1211"/>
      <c r="E558" s="1211"/>
      <c r="F558" s="1211"/>
      <c r="G558" s="1211"/>
      <c r="H558" s="1212"/>
      <c r="I558" s="558" t="str">
        <f t="shared" si="65"/>
        <v/>
      </c>
      <c r="J558" s="214"/>
      <c r="K558" s="214"/>
      <c r="L558" s="214"/>
      <c r="M558" s="557"/>
      <c r="N558" s="40"/>
      <c r="O558" s="40"/>
      <c r="P558" s="40"/>
      <c r="Q558" s="40"/>
      <c r="R558" s="40"/>
      <c r="S558" s="40"/>
    </row>
    <row r="559" spans="1:19" s="28" customFormat="1" ht="19.5" customHeight="1">
      <c r="A559" s="245"/>
      <c r="B559" s="62"/>
      <c r="C559" s="62"/>
      <c r="D559" s="62"/>
      <c r="E559" s="62"/>
      <c r="F559" s="62"/>
      <c r="G559" s="62"/>
      <c r="H559" s="246"/>
      <c r="I559" s="558" t="str">
        <f t="shared" si="65"/>
        <v/>
      </c>
      <c r="J559" s="214"/>
      <c r="K559" s="214"/>
      <c r="L559" s="214"/>
      <c r="N559" s="40"/>
      <c r="O559" s="40"/>
      <c r="P559" s="40"/>
      <c r="Q559" s="40"/>
      <c r="R559" s="40"/>
      <c r="S559" s="40"/>
    </row>
    <row r="560" spans="1:19" s="28" customFormat="1" ht="19.5" customHeight="1">
      <c r="A560" s="177" t="s">
        <v>114</v>
      </c>
      <c r="B560" s="292" t="s">
        <v>2</v>
      </c>
      <c r="C560" s="292" t="s">
        <v>248</v>
      </c>
      <c r="D560" s="292" t="s">
        <v>249</v>
      </c>
      <c r="E560" s="73" t="s">
        <v>115</v>
      </c>
      <c r="F560" s="24" t="s">
        <v>4</v>
      </c>
      <c r="G560" s="24" t="s">
        <v>5</v>
      </c>
      <c r="H560" s="25" t="s">
        <v>6</v>
      </c>
      <c r="I560" s="558" t="str">
        <f t="shared" si="65"/>
        <v/>
      </c>
      <c r="J560" s="572" t="s">
        <v>2811</v>
      </c>
      <c r="K560" s="214" t="s">
        <v>2771</v>
      </c>
      <c r="L560" s="214" t="s">
        <v>2772</v>
      </c>
      <c r="M560" s="72" t="s">
        <v>2652</v>
      </c>
      <c r="N560" s="72" t="s">
        <v>2740</v>
      </c>
      <c r="O560" s="72" t="s">
        <v>2741</v>
      </c>
      <c r="P560" s="72" t="s">
        <v>2742</v>
      </c>
      <c r="Q560" s="72" t="s">
        <v>2719</v>
      </c>
      <c r="R560" s="556"/>
    </row>
    <row r="561" spans="1:17" s="28" customFormat="1" ht="19.5" customHeight="1">
      <c r="A561" s="232" t="s">
        <v>4011</v>
      </c>
      <c r="B561" s="1135" t="s">
        <v>4098</v>
      </c>
      <c r="C561" s="1105" t="s">
        <v>4012</v>
      </c>
      <c r="D561" s="1105" t="s">
        <v>4013</v>
      </c>
      <c r="E561" s="190" t="s">
        <v>4014</v>
      </c>
      <c r="F561" s="191" t="s">
        <v>2892</v>
      </c>
      <c r="G561" s="173" t="s">
        <v>4015</v>
      </c>
      <c r="H561" s="196">
        <v>33</v>
      </c>
      <c r="I561" s="558" t="e">
        <f t="shared" si="65"/>
        <v>#DIV/0!</v>
      </c>
      <c r="J561" s="214" t="e">
        <f t="shared" ref="J561:J569" si="66">"USD "&amp;IF(K561&lt;0,"( "&amp;-K561&amp;" )",K561)&amp;" / "&amp;IF(L561&lt;0,"( "&amp;-L561&amp;" )",L561)</f>
        <v>#DIV/0!</v>
      </c>
      <c r="K561" s="214" t="e">
        <f>LOOKUP(1,0/($M561&amp;$N561&amp;$O561&amp;$P561&amp;$Q561=全球运价!$B$7:$B$7&amp;全球运价!$C$7:$C$7&amp;全球运价!$S$7:$S$7&amp;全球运价!$L$7:$L$7&amp;全球运价!$P$7:$P$7),全球运价!D$7:D$7)</f>
        <v>#DIV/0!</v>
      </c>
      <c r="L561" s="214" t="e">
        <f>LOOKUP(1,0/($M561&amp;$N561&amp;$O561&amp;$P561&amp;$Q561=全球运价!$B$7:$B$7&amp;全球运价!$C$7:$C$7&amp;全球运价!$S$7:$S$7&amp;全球运价!$L$7:$L$7&amp;全球运价!$P$7:$P$7),全球运价!E$7:E$7)</f>
        <v>#DIV/0!</v>
      </c>
      <c r="M561" s="40" t="s">
        <v>569</v>
      </c>
      <c r="N561" s="40" t="s">
        <v>569</v>
      </c>
      <c r="O561" s="40" t="s">
        <v>831</v>
      </c>
      <c r="P561" s="40" t="s">
        <v>2677</v>
      </c>
      <c r="Q561" s="40" t="s">
        <v>828</v>
      </c>
    </row>
    <row r="562" spans="1:17" s="28" customFormat="1" ht="19.5" customHeight="1">
      <c r="A562" s="232" t="s">
        <v>4016</v>
      </c>
      <c r="B562" s="1135" t="s">
        <v>4099</v>
      </c>
      <c r="C562" s="1105" t="s">
        <v>4013</v>
      </c>
      <c r="D562" s="1105" t="s">
        <v>4017</v>
      </c>
      <c r="E562" s="190" t="s">
        <v>4014</v>
      </c>
      <c r="F562" s="191" t="s">
        <v>2892</v>
      </c>
      <c r="G562" s="173" t="s">
        <v>4015</v>
      </c>
      <c r="H562" s="196">
        <v>37</v>
      </c>
      <c r="I562" s="558" t="e">
        <f t="shared" si="65"/>
        <v>#DIV/0!</v>
      </c>
      <c r="J562" s="214" t="e">
        <f t="shared" si="66"/>
        <v>#DIV/0!</v>
      </c>
      <c r="K562" s="214" t="e">
        <f>LOOKUP(1,0/($M562&amp;$N562&amp;$O562&amp;$P562&amp;$Q562=全球运价!$B$7:$B$7&amp;全球运价!$C$7:$C$7&amp;全球运价!$S$7:$S$7&amp;全球运价!$L$7:$L$7&amp;全球运价!$P$7:$P$7),全球运价!D$7:D$7)</f>
        <v>#DIV/0!</v>
      </c>
      <c r="L562" s="214" t="e">
        <f>LOOKUP(1,0/($M562&amp;$N562&amp;$O562&amp;$P562&amp;$Q562=全球运价!$B$7:$B$7&amp;全球运价!$C$7:$C$7&amp;全球运价!$S$7:$S$7&amp;全球运价!$L$7:$L$7&amp;全球运价!$P$7:$P$7),全球运价!E$7:E$7)</f>
        <v>#DIV/0!</v>
      </c>
      <c r="M562" s="40" t="s">
        <v>564</v>
      </c>
      <c r="N562" s="40" t="s">
        <v>564</v>
      </c>
      <c r="O562" s="40" t="s">
        <v>831</v>
      </c>
      <c r="P562" s="40" t="s">
        <v>2677</v>
      </c>
      <c r="Q562" s="40" t="s">
        <v>828</v>
      </c>
    </row>
    <row r="563" spans="1:17" ht="19.5" customHeight="1">
      <c r="A563" s="232" t="s">
        <v>4018</v>
      </c>
      <c r="B563" s="1135" t="s">
        <v>4100</v>
      </c>
      <c r="C563" s="1105" t="s">
        <v>4013</v>
      </c>
      <c r="D563" s="1105" t="s">
        <v>4017</v>
      </c>
      <c r="E563" s="190" t="s">
        <v>4019</v>
      </c>
      <c r="F563" s="191" t="s">
        <v>2892</v>
      </c>
      <c r="G563" s="173" t="s">
        <v>4020</v>
      </c>
      <c r="H563" s="196">
        <v>50</v>
      </c>
      <c r="I563" s="558" t="e">
        <f t="shared" si="65"/>
        <v>#DIV/0!</v>
      </c>
      <c r="J563" s="214" t="e">
        <f t="shared" si="66"/>
        <v>#DIV/0!</v>
      </c>
      <c r="K563" s="214" t="e">
        <f>LOOKUP(1,0/($M563&amp;$N563&amp;$O563&amp;$P563&amp;$Q563=全球运价!$B$7:$B$7&amp;全球运价!$C$7:$C$7&amp;全球运价!$S$7:$S$7&amp;全球运价!$L$7:$L$7&amp;全球运价!$P$7:$P$7),全球运价!D$7:D$7)</f>
        <v>#DIV/0!</v>
      </c>
      <c r="L563" s="214" t="e">
        <f>LOOKUP(1,0/($M563&amp;$N563&amp;$O563&amp;$P563&amp;$Q563=全球运价!$B$7:$B$7&amp;全球运价!$C$7:$C$7&amp;全球运价!$S$7:$S$7&amp;全球运价!$L$7:$L$7&amp;全球运价!$P$7:$P$7),全球运价!E$7:E$7)</f>
        <v>#DIV/0!</v>
      </c>
      <c r="M563" s="40" t="s">
        <v>902</v>
      </c>
      <c r="N563" s="40" t="s">
        <v>564</v>
      </c>
      <c r="O563" s="40" t="s">
        <v>831</v>
      </c>
      <c r="P563" s="40" t="s">
        <v>2677</v>
      </c>
      <c r="Q563" s="40" t="s">
        <v>828</v>
      </c>
    </row>
    <row r="564" spans="1:17" s="40" customFormat="1" ht="19.5" customHeight="1">
      <c r="A564" s="232" t="s">
        <v>4021</v>
      </c>
      <c r="B564" s="1135" t="s">
        <v>4101</v>
      </c>
      <c r="C564" s="1105"/>
      <c r="D564" s="1105"/>
      <c r="E564" s="190" t="s">
        <v>4022</v>
      </c>
      <c r="F564" s="1105" t="s">
        <v>4023</v>
      </c>
      <c r="G564" s="173" t="s">
        <v>4015</v>
      </c>
      <c r="H564" s="196">
        <v>35</v>
      </c>
      <c r="I564" s="558" t="e">
        <f t="shared" si="65"/>
        <v>#DIV/0!</v>
      </c>
      <c r="J564" s="214" t="e">
        <f t="shared" si="66"/>
        <v>#DIV/0!</v>
      </c>
      <c r="K564" s="214" t="e">
        <f>LOOKUP(1,0/($M564&amp;$N564&amp;$O564&amp;$P564&amp;$Q564=全球运价!$B$7:$B$7&amp;全球运价!$C$7:$C$7&amp;全球运价!$S$7:$S$7&amp;全球运价!$L$7:$L$7&amp;全球运价!$P$7:$P$7),全球运价!D$7:D$7)</f>
        <v>#DIV/0!</v>
      </c>
      <c r="L564" s="214" t="e">
        <f>LOOKUP(1,0/($M564&amp;$N564&amp;$O564&amp;$P564&amp;$Q564=全球运价!$B$7:$B$7&amp;全球运价!$C$7:$C$7&amp;全球运价!$S$7:$S$7&amp;全球运价!$L$7:$L$7&amp;全球运价!$P$7:$P$7),全球运价!E$7:E$7)</f>
        <v>#DIV/0!</v>
      </c>
      <c r="M564" s="40" t="s">
        <v>2760</v>
      </c>
      <c r="N564" s="40" t="s">
        <v>1135</v>
      </c>
      <c r="O564" s="40" t="s">
        <v>831</v>
      </c>
      <c r="P564" s="40" t="s">
        <v>2677</v>
      </c>
      <c r="Q564" s="40" t="s">
        <v>828</v>
      </c>
    </row>
    <row r="565" spans="1:17" ht="19.5" customHeight="1">
      <c r="A565" s="232" t="s">
        <v>4024</v>
      </c>
      <c r="B565" s="1135" t="s">
        <v>4102</v>
      </c>
      <c r="C565" s="1105" t="s">
        <v>4012</v>
      </c>
      <c r="D565" s="1105" t="s">
        <v>4013</v>
      </c>
      <c r="E565" s="190" t="s">
        <v>4014</v>
      </c>
      <c r="F565" s="191" t="s">
        <v>2892</v>
      </c>
      <c r="G565" s="173" t="s">
        <v>4015</v>
      </c>
      <c r="H565" s="196">
        <v>33</v>
      </c>
      <c r="I565" s="558" t="e">
        <f t="shared" si="65"/>
        <v>#DIV/0!</v>
      </c>
      <c r="J565" s="214" t="e">
        <f t="shared" si="66"/>
        <v>#DIV/0!</v>
      </c>
      <c r="K565" s="214" t="e">
        <f>LOOKUP(1,0/($M565&amp;$N565&amp;$O565&amp;$P565&amp;$Q565=全球运价!$B$7:$B$7&amp;全球运价!$C$7:$C$7&amp;全球运价!$S$7:$S$7&amp;全球运价!$L$7:$L$7&amp;全球运价!$P$7:$P$7),全球运价!D$7:D$7)</f>
        <v>#DIV/0!</v>
      </c>
      <c r="L565" s="214" t="e">
        <f>LOOKUP(1,0/($M565&amp;$N565&amp;$O565&amp;$P565&amp;$Q565=全球运价!$B$7:$B$7&amp;全球运价!$C$7:$C$7&amp;全球运价!$S$7:$S$7&amp;全球运价!$L$7:$L$7&amp;全球运价!$P$7:$P$7),全球运价!E$7:E$7)</f>
        <v>#DIV/0!</v>
      </c>
      <c r="M565" s="40" t="s">
        <v>572</v>
      </c>
      <c r="N565" s="40" t="s">
        <v>572</v>
      </c>
      <c r="O565" s="40" t="s">
        <v>831</v>
      </c>
      <c r="P565" s="40" t="s">
        <v>2677</v>
      </c>
      <c r="Q565" s="40" t="s">
        <v>828</v>
      </c>
    </row>
    <row r="566" spans="1:17" s="40" customFormat="1" ht="19.5" customHeight="1">
      <c r="A566" s="232" t="s">
        <v>4025</v>
      </c>
      <c r="B566" s="1135" t="s">
        <v>4103</v>
      </c>
      <c r="C566" s="1105" t="s">
        <v>4012</v>
      </c>
      <c r="D566" s="1105" t="s">
        <v>4013</v>
      </c>
      <c r="E566" s="190" t="s">
        <v>4019</v>
      </c>
      <c r="F566" s="191" t="s">
        <v>2892</v>
      </c>
      <c r="G566" s="174" t="s">
        <v>4026</v>
      </c>
      <c r="H566" s="196">
        <v>50</v>
      </c>
      <c r="I566" s="558" t="e">
        <f t="shared" si="65"/>
        <v>#DIV/0!</v>
      </c>
      <c r="J566" s="214" t="e">
        <f t="shared" si="66"/>
        <v>#DIV/0!</v>
      </c>
      <c r="K566" s="214" t="e">
        <f>LOOKUP(1,0/($M566&amp;$N566&amp;$O566&amp;$P566&amp;$Q566=全球运价!$B$7:$B$7&amp;全球运价!$C$7:$C$7&amp;全球运价!$S$7:$S$7&amp;全球运价!$L$7:$L$7&amp;全球运价!$P$7:$P$7),全球运价!D$7:D$7)</f>
        <v>#DIV/0!</v>
      </c>
      <c r="L566" s="214" t="e">
        <f>LOOKUP(1,0/($M566&amp;$N566&amp;$O566&amp;$P566&amp;$Q566=全球运价!$B$7:$B$7&amp;全球运价!$C$7:$C$7&amp;全球运价!$S$7:$S$7&amp;全球运价!$L$7:$L$7&amp;全球运价!$P$7:$P$7),全球运价!E$7:E$7)</f>
        <v>#DIV/0!</v>
      </c>
      <c r="M566" s="40" t="s">
        <v>1306</v>
      </c>
      <c r="N566" s="40" t="s">
        <v>572</v>
      </c>
      <c r="O566" s="40" t="s">
        <v>831</v>
      </c>
      <c r="P566" s="40" t="s">
        <v>2677</v>
      </c>
      <c r="Q566" s="40" t="s">
        <v>828</v>
      </c>
    </row>
    <row r="567" spans="1:17" s="40" customFormat="1" ht="19.5" customHeight="1">
      <c r="A567" s="232" t="s">
        <v>4027</v>
      </c>
      <c r="B567" s="1135" t="s">
        <v>4103</v>
      </c>
      <c r="C567" s="1105" t="s">
        <v>4012</v>
      </c>
      <c r="D567" s="1105" t="s">
        <v>4013</v>
      </c>
      <c r="E567" s="190" t="s">
        <v>4019</v>
      </c>
      <c r="F567" s="191" t="s">
        <v>2892</v>
      </c>
      <c r="G567" s="174" t="s">
        <v>4026</v>
      </c>
      <c r="H567" s="196">
        <v>60</v>
      </c>
      <c r="I567" s="558" t="e">
        <f t="shared" si="65"/>
        <v>#DIV/0!</v>
      </c>
      <c r="J567" s="214" t="e">
        <f t="shared" si="66"/>
        <v>#DIV/0!</v>
      </c>
      <c r="K567" s="214" t="e">
        <f>LOOKUP(1,0/($M567&amp;$N567&amp;$O567&amp;$P567&amp;$Q567=全球运价!$B$7:$B$7&amp;全球运价!$C$7:$C$7&amp;全球运价!$S$7:$S$7&amp;全球运价!$L$7:$L$7&amp;全球运价!$P$7:$P$7),全球运价!D$7:D$7)</f>
        <v>#DIV/0!</v>
      </c>
      <c r="L567" s="214" t="e">
        <f>LOOKUP(1,0/($M567&amp;$N567&amp;$O567&amp;$P567&amp;$Q567=全球运价!$B$7:$B$7&amp;全球运价!$C$7:$C$7&amp;全球运价!$S$7:$S$7&amp;全球运价!$L$7:$L$7&amp;全球运价!$P$7:$P$7),全球运价!E$7:E$7)</f>
        <v>#DIV/0!</v>
      </c>
      <c r="M567" s="40" t="s">
        <v>2806</v>
      </c>
      <c r="N567" s="40" t="s">
        <v>572</v>
      </c>
      <c r="O567" s="40" t="s">
        <v>831</v>
      </c>
      <c r="P567" s="40" t="s">
        <v>2677</v>
      </c>
      <c r="Q567" s="40" t="s">
        <v>828</v>
      </c>
    </row>
    <row r="568" spans="1:17" s="40" customFormat="1" ht="19.5" customHeight="1">
      <c r="A568" s="232" t="s">
        <v>4028</v>
      </c>
      <c r="B568" s="1135" t="s">
        <v>4104</v>
      </c>
      <c r="C568" s="1105" t="s">
        <v>4012</v>
      </c>
      <c r="D568" s="1105" t="s">
        <v>4013</v>
      </c>
      <c r="E568" s="190" t="s">
        <v>4019</v>
      </c>
      <c r="F568" s="191" t="s">
        <v>2892</v>
      </c>
      <c r="G568" s="174" t="s">
        <v>4026</v>
      </c>
      <c r="H568" s="196">
        <v>50</v>
      </c>
      <c r="I568" s="558" t="e">
        <f t="shared" si="65"/>
        <v>#DIV/0!</v>
      </c>
      <c r="J568" s="214" t="e">
        <f t="shared" si="66"/>
        <v>#DIV/0!</v>
      </c>
      <c r="K568" s="214" t="e">
        <f>LOOKUP(1,0/($M568&amp;$N568&amp;$O568&amp;$P568&amp;$Q568=全球运价!$B$7:$B$7&amp;全球运价!$C$7:$C$7&amp;全球运价!$S$7:$S$7&amp;全球运价!$L$7:$L$7&amp;全球运价!$P$7:$P$7),全球运价!D$7:D$7)</f>
        <v>#DIV/0!</v>
      </c>
      <c r="L568" s="214" t="e">
        <f>LOOKUP(1,0/($M568&amp;$N568&amp;$O568&amp;$P568&amp;$Q568=全球运价!$B$7:$B$7&amp;全球运价!$C$7:$C$7&amp;全球运价!$S$7:$S$7&amp;全球运价!$L$7:$L$7&amp;全球运价!$P$7:$P$7),全球运价!E$7:E$7)</f>
        <v>#DIV/0!</v>
      </c>
      <c r="M568" s="40" t="s">
        <v>2081</v>
      </c>
      <c r="N568" s="40" t="s">
        <v>572</v>
      </c>
      <c r="O568" s="40" t="s">
        <v>831</v>
      </c>
      <c r="P568" s="40" t="s">
        <v>2677</v>
      </c>
      <c r="Q568" s="40" t="s">
        <v>828</v>
      </c>
    </row>
    <row r="569" spans="1:17" s="40" customFormat="1" ht="19.5" customHeight="1">
      <c r="A569" s="232" t="s">
        <v>4029</v>
      </c>
      <c r="B569" s="1135" t="s">
        <v>4105</v>
      </c>
      <c r="C569" s="1105" t="s">
        <v>4012</v>
      </c>
      <c r="D569" s="1105" t="s">
        <v>4013</v>
      </c>
      <c r="E569" s="190" t="s">
        <v>4019</v>
      </c>
      <c r="F569" s="191" t="s">
        <v>2892</v>
      </c>
      <c r="G569" s="174" t="s">
        <v>4026</v>
      </c>
      <c r="H569" s="196">
        <v>50</v>
      </c>
      <c r="I569" s="558" t="e">
        <f t="shared" si="65"/>
        <v>#DIV/0!</v>
      </c>
      <c r="J569" s="214" t="e">
        <f t="shared" si="66"/>
        <v>#DIV/0!</v>
      </c>
      <c r="K569" s="214" t="e">
        <f>LOOKUP(1,0/($M569&amp;$N569&amp;$O569&amp;$P569&amp;$Q569=全球运价!$B$7:$B$7&amp;全球运价!$C$7:$C$7&amp;全球运价!$S$7:$S$7&amp;全球运价!$L$7:$L$7&amp;全球运价!$P$7:$P$7),全球运价!D$7:D$7)</f>
        <v>#DIV/0!</v>
      </c>
      <c r="L569" s="214" t="e">
        <f>LOOKUP(1,0/($M569&amp;$N569&amp;$O569&amp;$P569&amp;$Q569=全球运价!$B$7:$B$7&amp;全球运价!$C$7:$C$7&amp;全球运价!$S$7:$S$7&amp;全球运价!$L$7:$L$7&amp;全球运价!$P$7:$P$7),全球运价!E$7:E$7)</f>
        <v>#DIV/0!</v>
      </c>
      <c r="M569" s="40" t="s">
        <v>2807</v>
      </c>
      <c r="N569" s="40" t="s">
        <v>572</v>
      </c>
      <c r="O569" s="40" t="s">
        <v>831</v>
      </c>
      <c r="P569" s="40" t="s">
        <v>2677</v>
      </c>
      <c r="Q569" s="40" t="s">
        <v>828</v>
      </c>
    </row>
    <row r="570" spans="1:17" s="40" customFormat="1" ht="20.25" customHeight="1">
      <c r="A570" s="318" t="s">
        <v>2617</v>
      </c>
      <c r="B570" s="319"/>
      <c r="C570" s="319"/>
      <c r="D570" s="319"/>
      <c r="E570" s="319"/>
      <c r="F570" s="319"/>
      <c r="G570" s="319"/>
      <c r="H570" s="320"/>
      <c r="I570" s="558" t="str">
        <f t="shared" ref="I570:I586" si="67">IF(J570="","",IF(J570="SYSTEM PRICE","",IF(B570=J570,"-","check")))</f>
        <v/>
      </c>
      <c r="J570" s="214"/>
      <c r="K570" s="214"/>
      <c r="L570" s="214"/>
    </row>
    <row r="571" spans="1:17" s="40" customFormat="1" ht="19.5" customHeight="1">
      <c r="A571" s="287" t="s">
        <v>511</v>
      </c>
      <c r="B571" s="288"/>
      <c r="C571" s="288"/>
      <c r="D571" s="288"/>
      <c r="E571" s="288"/>
      <c r="F571" s="288"/>
      <c r="G571" s="288"/>
      <c r="H571" s="289"/>
      <c r="I571" s="558" t="str">
        <f t="shared" si="67"/>
        <v/>
      </c>
      <c r="J571" s="214"/>
      <c r="K571" s="214"/>
      <c r="L571" s="214"/>
    </row>
    <row r="572" spans="1:17" s="40" customFormat="1" ht="19.5" customHeight="1">
      <c r="A572" s="247" t="s">
        <v>512</v>
      </c>
      <c r="B572" s="293"/>
      <c r="C572" s="293"/>
      <c r="D572" s="293"/>
      <c r="E572" s="293"/>
      <c r="F572" s="293"/>
      <c r="G572" s="210"/>
      <c r="H572" s="211"/>
      <c r="I572" s="558" t="str">
        <f t="shared" si="67"/>
        <v/>
      </c>
      <c r="J572" s="214"/>
      <c r="K572" s="214"/>
      <c r="L572" s="214"/>
    </row>
    <row r="573" spans="1:17" s="40" customFormat="1" ht="19.5" customHeight="1">
      <c r="A573" s="287" t="s">
        <v>118</v>
      </c>
      <c r="B573" s="288"/>
      <c r="C573" s="288"/>
      <c r="D573" s="288"/>
      <c r="E573" s="288"/>
      <c r="F573" s="288"/>
      <c r="G573" s="288"/>
      <c r="H573" s="289"/>
      <c r="I573" s="558" t="str">
        <f t="shared" si="67"/>
        <v/>
      </c>
      <c r="J573" s="214"/>
      <c r="K573" s="214"/>
      <c r="L573" s="214"/>
    </row>
    <row r="574" spans="1:17" s="40" customFormat="1" ht="19.5" customHeight="1">
      <c r="A574" s="247" t="s">
        <v>119</v>
      </c>
      <c r="B574" s="293"/>
      <c r="C574" s="293"/>
      <c r="D574" s="293"/>
      <c r="E574" s="293"/>
      <c r="F574" s="293"/>
      <c r="G574" s="293"/>
      <c r="H574" s="291"/>
      <c r="I574" s="558" t="str">
        <f t="shared" si="67"/>
        <v/>
      </c>
      <c r="J574" s="214"/>
      <c r="K574" s="214"/>
      <c r="L574" s="214"/>
    </row>
    <row r="575" spans="1:17" s="40" customFormat="1" ht="19.5" customHeight="1" thickBot="1">
      <c r="A575" s="50" t="s">
        <v>120</v>
      </c>
      <c r="B575" s="75"/>
      <c r="C575" s="75"/>
      <c r="D575" s="75"/>
      <c r="E575" s="75"/>
      <c r="F575" s="75"/>
      <c r="G575" s="75"/>
      <c r="H575" s="76"/>
      <c r="I575" s="558" t="str">
        <f t="shared" si="67"/>
        <v/>
      </c>
      <c r="J575" s="214"/>
      <c r="K575" s="214"/>
      <c r="L575" s="214"/>
    </row>
    <row r="576" spans="1:17" s="40" customFormat="1" ht="19.5" customHeight="1">
      <c r="A576" s="77"/>
      <c r="B576" s="78"/>
      <c r="C576" s="79"/>
      <c r="D576" s="79"/>
      <c r="E576" s="78"/>
      <c r="F576" s="78"/>
      <c r="G576" s="78"/>
      <c r="H576" s="80"/>
      <c r="I576" s="558" t="str">
        <f t="shared" si="67"/>
        <v/>
      </c>
      <c r="J576" s="214"/>
      <c r="K576" s="214"/>
      <c r="L576" s="214"/>
    </row>
    <row r="577" spans="1:18" s="28" customFormat="1" ht="19.5" customHeight="1">
      <c r="A577" s="177" t="s">
        <v>121</v>
      </c>
      <c r="B577" s="292" t="s">
        <v>2</v>
      </c>
      <c r="C577" s="292" t="s">
        <v>248</v>
      </c>
      <c r="D577" s="292" t="s">
        <v>72</v>
      </c>
      <c r="E577" s="286" t="s">
        <v>550</v>
      </c>
      <c r="F577" s="24" t="s">
        <v>4</v>
      </c>
      <c r="G577" s="24" t="s">
        <v>5</v>
      </c>
      <c r="H577" s="25" t="s">
        <v>6</v>
      </c>
      <c r="I577" s="558" t="str">
        <f t="shared" si="67"/>
        <v/>
      </c>
      <c r="J577" s="572" t="s">
        <v>2811</v>
      </c>
      <c r="K577" s="214" t="s">
        <v>2771</v>
      </c>
      <c r="L577" s="214" t="s">
        <v>2772</v>
      </c>
      <c r="M577" s="72" t="s">
        <v>2652</v>
      </c>
      <c r="N577" s="72" t="s">
        <v>2740</v>
      </c>
      <c r="O577" s="72" t="s">
        <v>2741</v>
      </c>
      <c r="P577" s="72" t="s">
        <v>2742</v>
      </c>
      <c r="Q577" s="72" t="s">
        <v>2719</v>
      </c>
      <c r="R577" s="556"/>
    </row>
    <row r="578" spans="1:18" s="40" customFormat="1" ht="19.5" customHeight="1">
      <c r="A578" s="275" t="s">
        <v>2400</v>
      </c>
      <c r="B578" s="1138" t="s">
        <v>4106</v>
      </c>
      <c r="C578" s="183" t="s">
        <v>124</v>
      </c>
      <c r="D578" s="183" t="s">
        <v>3829</v>
      </c>
      <c r="E578" s="594" t="s">
        <v>559</v>
      </c>
      <c r="F578" s="191" t="s">
        <v>2402</v>
      </c>
      <c r="G578" s="643" t="s">
        <v>8</v>
      </c>
      <c r="H578" s="644">
        <v>31</v>
      </c>
      <c r="I578" s="558" t="e">
        <f t="shared" si="67"/>
        <v>#DIV/0!</v>
      </c>
      <c r="J578" s="214" t="e">
        <f t="shared" ref="J578:J586" si="68">"USD "&amp;IF(K578&lt;0,"( "&amp;-K578&amp;" )",K578)&amp;" / "&amp;IF(L578&lt;0,"( "&amp;-L578&amp;" )",L578)</f>
        <v>#DIV/0!</v>
      </c>
      <c r="K578" s="214" t="e">
        <f>LOOKUP(1,0/($M578&amp;$N578&amp;$O578&amp;$P578&amp;$Q578=全球运价!$B$7:$B$7&amp;全球运价!$C$7:$C$7&amp;全球运价!$S$7:$S$7&amp;全球运价!$L$7:$L$7&amp;全球运价!$P$7:$P$7),全球运价!D$7:D$7)</f>
        <v>#DIV/0!</v>
      </c>
      <c r="L578" s="214" t="e">
        <f>LOOKUP(1,0/($M578&amp;$N578&amp;$O578&amp;$P578&amp;$Q578=全球运价!$B$7:$B$7&amp;全球运价!$C$7:$C$7&amp;全球运价!$S$7:$S$7&amp;全球运价!$L$7:$L$7&amp;全球运价!$P$7:$P$7),全球运价!E$7:E$7)</f>
        <v>#DIV/0!</v>
      </c>
      <c r="M578" s="40" t="s">
        <v>1095</v>
      </c>
      <c r="N578" s="40" t="s">
        <v>1095</v>
      </c>
      <c r="O578" s="40" t="s">
        <v>831</v>
      </c>
      <c r="P578" s="40" t="s">
        <v>2677</v>
      </c>
      <c r="Q578" s="40" t="s">
        <v>828</v>
      </c>
    </row>
    <row r="579" spans="1:18" s="40" customFormat="1" ht="19.5" customHeight="1">
      <c r="A579" s="276" t="s">
        <v>2387</v>
      </c>
      <c r="B579" s="1138" t="s">
        <v>4107</v>
      </c>
      <c r="C579" s="1009" t="s">
        <v>3827</v>
      </c>
      <c r="D579" s="1009" t="s">
        <v>251</v>
      </c>
      <c r="E579" s="191" t="s">
        <v>2407</v>
      </c>
      <c r="F579" s="191" t="s">
        <v>2452</v>
      </c>
      <c r="G579" s="643" t="s">
        <v>8</v>
      </c>
      <c r="H579" s="196" t="s">
        <v>431</v>
      </c>
      <c r="I579" s="558" t="e">
        <f t="shared" si="67"/>
        <v>#DIV/0!</v>
      </c>
      <c r="J579" s="214" t="e">
        <f t="shared" si="68"/>
        <v>#DIV/0!</v>
      </c>
      <c r="K579" s="214" t="e">
        <f>LOOKUP(1,0/($M579&amp;$N579&amp;$O579&amp;$P579&amp;$Q579=全球运价!$B$7:$B$7&amp;全球运价!$C$7:$C$7&amp;全球运价!$S$7:$S$7&amp;全球运价!$L$7:$L$7&amp;全球运价!$P$7:$P$7),全球运价!D$7:D$7)</f>
        <v>#DIV/0!</v>
      </c>
      <c r="L579" s="214" t="e">
        <f>LOOKUP(1,0/($M579&amp;$N579&amp;$O579&amp;$P579&amp;$Q579=全球运价!$B$7:$B$7&amp;全球运价!$C$7:$C$7&amp;全球运价!$S$7:$S$7&amp;全球运价!$L$7:$L$7&amp;全球运价!$P$7:$P$7),全球运价!E$7:E$7)</f>
        <v>#DIV/0!</v>
      </c>
      <c r="M579" s="40" t="s">
        <v>900</v>
      </c>
      <c r="N579" s="40" t="s">
        <v>900</v>
      </c>
      <c r="O579" s="40" t="s">
        <v>831</v>
      </c>
      <c r="P579" s="40" t="s">
        <v>2677</v>
      </c>
      <c r="Q579" s="40" t="s">
        <v>828</v>
      </c>
    </row>
    <row r="580" spans="1:18" s="40" customFormat="1" ht="19.5" customHeight="1">
      <c r="A580" s="276" t="s">
        <v>122</v>
      </c>
      <c r="B580" s="1138" t="s">
        <v>4107</v>
      </c>
      <c r="C580" s="1009" t="s">
        <v>3827</v>
      </c>
      <c r="D580" s="1009" t="s">
        <v>251</v>
      </c>
      <c r="E580" s="191" t="s">
        <v>2407</v>
      </c>
      <c r="F580" s="191" t="s">
        <v>2409</v>
      </c>
      <c r="G580" s="184" t="s">
        <v>123</v>
      </c>
      <c r="H580" s="196" t="s">
        <v>432</v>
      </c>
      <c r="I580" s="558" t="e">
        <f t="shared" si="67"/>
        <v>#DIV/0!</v>
      </c>
      <c r="J580" s="214" t="e">
        <f t="shared" si="68"/>
        <v>#DIV/0!</v>
      </c>
      <c r="K580" s="214" t="e">
        <f>LOOKUP(1,0/($M580&amp;$N580&amp;$O580&amp;$P580&amp;$Q580=全球运价!$B$7:$B$7&amp;全球运价!$C$7:$C$7&amp;全球运价!$S$7:$S$7&amp;全球运价!$L$7:$L$7&amp;全球运价!$P$7:$P$7),全球运价!D$7:D$7)</f>
        <v>#DIV/0!</v>
      </c>
      <c r="L580" s="214" t="e">
        <f>LOOKUP(1,0/($M580&amp;$N580&amp;$O580&amp;$P580&amp;$Q580=全球运价!$B$7:$B$7&amp;全球运价!$C$7:$C$7&amp;全球运价!$S$7:$S$7&amp;全球运价!$L$7:$L$7&amp;全球运价!$P$7:$P$7),全球运价!E$7:E$7)</f>
        <v>#DIV/0!</v>
      </c>
      <c r="M580" s="40" t="s">
        <v>1197</v>
      </c>
      <c r="N580" s="40" t="s">
        <v>900</v>
      </c>
      <c r="O580" s="40" t="s">
        <v>831</v>
      </c>
      <c r="P580" s="40" t="s">
        <v>2677</v>
      </c>
      <c r="Q580" s="40" t="s">
        <v>828</v>
      </c>
    </row>
    <row r="581" spans="1:18" s="40" customFormat="1" ht="19.5" customHeight="1">
      <c r="A581" s="276" t="s">
        <v>2469</v>
      </c>
      <c r="B581" s="1138" t="s">
        <v>4108</v>
      </c>
      <c r="C581" s="1009" t="s">
        <v>3827</v>
      </c>
      <c r="D581" s="1009" t="s">
        <v>102</v>
      </c>
      <c r="E581" s="191" t="s">
        <v>2407</v>
      </c>
      <c r="F581" s="191" t="s">
        <v>2409</v>
      </c>
      <c r="G581" s="184" t="s">
        <v>123</v>
      </c>
      <c r="H581" s="196" t="s">
        <v>433</v>
      </c>
      <c r="I581" s="558" t="e">
        <f t="shared" si="67"/>
        <v>#DIV/0!</v>
      </c>
      <c r="J581" s="214" t="e">
        <f t="shared" si="68"/>
        <v>#DIV/0!</v>
      </c>
      <c r="K581" s="214" t="e">
        <f>LOOKUP(1,0/($M581&amp;$N581&amp;$O581&amp;$P581&amp;$Q581=全球运价!$B$7:$B$7&amp;全球运价!$C$7:$C$7&amp;全球运价!$S$7:$S$7&amp;全球运价!$L$7:$L$7&amp;全球运价!$P$7:$P$7),全球运价!D$7:D$7)</f>
        <v>#DIV/0!</v>
      </c>
      <c r="L581" s="214" t="e">
        <f>LOOKUP(1,0/($M581&amp;$N581&amp;$O581&amp;$P581&amp;$Q581=全球运价!$B$7:$B$7&amp;全球运价!$C$7:$C$7&amp;全球运价!$S$7:$S$7&amp;全球运价!$L$7:$L$7&amp;全球运价!$P$7:$P$7),全球运价!E$7:E$7)</f>
        <v>#DIV/0!</v>
      </c>
      <c r="M581" s="40" t="s">
        <v>899</v>
      </c>
      <c r="N581" s="40" t="s">
        <v>900</v>
      </c>
      <c r="O581" s="40" t="s">
        <v>831</v>
      </c>
      <c r="P581" s="40" t="s">
        <v>2677</v>
      </c>
      <c r="Q581" s="40" t="s">
        <v>828</v>
      </c>
    </row>
    <row r="582" spans="1:18" s="40" customFormat="1" ht="19.5" customHeight="1">
      <c r="A582" s="276" t="s">
        <v>2644</v>
      </c>
      <c r="B582" s="1138" t="s">
        <v>4109</v>
      </c>
      <c r="C582" s="1009" t="s">
        <v>3828</v>
      </c>
      <c r="D582" s="1009" t="s">
        <v>250</v>
      </c>
      <c r="E582" s="640" t="s">
        <v>2460</v>
      </c>
      <c r="F582" s="184" t="s">
        <v>2450</v>
      </c>
      <c r="G582" s="643" t="s">
        <v>8</v>
      </c>
      <c r="H582" s="196" t="s">
        <v>3018</v>
      </c>
      <c r="I582" s="558" t="e">
        <f t="shared" si="67"/>
        <v>#DIV/0!</v>
      </c>
      <c r="J582" s="214" t="e">
        <f t="shared" si="68"/>
        <v>#DIV/0!</v>
      </c>
      <c r="K582" s="214" t="e">
        <f>LOOKUP(1,0/($M582&amp;$N582&amp;$O582&amp;$P582&amp;$Q582=全球运价!$B$7:$B$7&amp;全球运价!$C$7:$C$7&amp;全球运价!$S$7:$S$7&amp;全球运价!$L$7:$L$7&amp;全球运价!$P$7:$P$7),全球运价!D$7:D$7)</f>
        <v>#DIV/0!</v>
      </c>
      <c r="L582" s="214" t="e">
        <f>LOOKUP(1,0/($M582&amp;$N582&amp;$O582&amp;$P582&amp;$Q582=全球运价!$B$7:$B$7&amp;全球运价!$C$7:$C$7&amp;全球运价!$S$7:$S$7&amp;全球运价!$L$7:$L$7&amp;全球运价!$P$7:$P$7),全球运价!E$7:E$7)</f>
        <v>#DIV/0!</v>
      </c>
      <c r="M582" s="40" t="s">
        <v>951</v>
      </c>
      <c r="N582" s="40" t="s">
        <v>951</v>
      </c>
      <c r="O582" s="40" t="s">
        <v>831</v>
      </c>
      <c r="P582" s="40" t="s">
        <v>2677</v>
      </c>
      <c r="Q582" s="40" t="s">
        <v>828</v>
      </c>
    </row>
    <row r="583" spans="1:18" s="40" customFormat="1" ht="19.5" customHeight="1">
      <c r="A583" s="276" t="s">
        <v>2645</v>
      </c>
      <c r="B583" s="1138" t="s">
        <v>4110</v>
      </c>
      <c r="C583" s="642">
        <v>0</v>
      </c>
      <c r="D583" s="642" t="s">
        <v>251</v>
      </c>
      <c r="E583" s="640" t="s">
        <v>513</v>
      </c>
      <c r="F583" s="191" t="s">
        <v>2869</v>
      </c>
      <c r="G583" s="643" t="s">
        <v>8</v>
      </c>
      <c r="H583" s="196" t="s">
        <v>104</v>
      </c>
      <c r="I583" s="558" t="e">
        <f t="shared" si="67"/>
        <v>#DIV/0!</v>
      </c>
      <c r="J583" s="214" t="e">
        <f t="shared" si="68"/>
        <v>#DIV/0!</v>
      </c>
      <c r="K583" s="214" t="e">
        <f>LOOKUP(1,0/($M583&amp;$N583&amp;$O583&amp;$P583&amp;$Q583=全球运价!$B$7:$B$7&amp;全球运价!$C$7:$C$7&amp;全球运价!$S$7:$S$7&amp;全球运价!$L$7:$L$7&amp;全球运价!$P$7:$P$7),全球运价!D$7:D$7)</f>
        <v>#DIV/0!</v>
      </c>
      <c r="L583" s="214" t="e">
        <f>LOOKUP(1,0/($M583&amp;$N583&amp;$O583&amp;$P583&amp;$Q583=全球运价!$B$7:$B$7&amp;全球运价!$C$7:$C$7&amp;全球运价!$S$7:$S$7&amp;全球运价!$L$7:$L$7&amp;全球运价!$P$7:$P$7),全球运价!E$7:E$7)</f>
        <v>#DIV/0!</v>
      </c>
      <c r="M583" s="40" t="s">
        <v>890</v>
      </c>
      <c r="N583" s="40" t="s">
        <v>890</v>
      </c>
      <c r="O583" s="40" t="s">
        <v>831</v>
      </c>
      <c r="P583" s="40" t="s">
        <v>2677</v>
      </c>
      <c r="Q583" s="40" t="s">
        <v>828</v>
      </c>
    </row>
    <row r="584" spans="1:18" s="40" customFormat="1" ht="19.5" customHeight="1">
      <c r="A584" s="276" t="s">
        <v>2207</v>
      </c>
      <c r="B584" s="1138" t="s">
        <v>4110</v>
      </c>
      <c r="C584" s="642">
        <v>0</v>
      </c>
      <c r="D584" s="642" t="s">
        <v>251</v>
      </c>
      <c r="E584" s="640" t="s">
        <v>513</v>
      </c>
      <c r="F584" s="191" t="s">
        <v>2866</v>
      </c>
      <c r="G584" s="184" t="s">
        <v>125</v>
      </c>
      <c r="H584" s="196" t="s">
        <v>104</v>
      </c>
      <c r="I584" s="558" t="e">
        <f t="shared" si="67"/>
        <v>#DIV/0!</v>
      </c>
      <c r="J584" s="214" t="e">
        <f t="shared" si="68"/>
        <v>#DIV/0!</v>
      </c>
      <c r="K584" s="214" t="e">
        <f>LOOKUP(1,0/($M584&amp;$N584&amp;$O584&amp;$P584&amp;$Q584=全球运价!$B$7:$B$7&amp;全球运价!$C$7:$C$7&amp;全球运价!$S$7:$S$7&amp;全球运价!$L$7:$L$7&amp;全球运价!$P$7:$P$7),全球运价!D$7:D$7)</f>
        <v>#DIV/0!</v>
      </c>
      <c r="L584" s="214" t="e">
        <f>LOOKUP(1,0/($M584&amp;$N584&amp;$O584&amp;$P584&amp;$Q584=全球运价!$B$7:$B$7&amp;全球运价!$C$7:$C$7&amp;全球运价!$S$7:$S$7&amp;全球运价!$L$7:$L$7&amp;全球运价!$P$7:$P$7),全球运价!E$7:E$7)</f>
        <v>#DIV/0!</v>
      </c>
      <c r="M584" s="40" t="s">
        <v>1388</v>
      </c>
      <c r="N584" s="40" t="s">
        <v>890</v>
      </c>
      <c r="O584" s="40" t="s">
        <v>831</v>
      </c>
      <c r="P584" s="40" t="s">
        <v>2677</v>
      </c>
      <c r="Q584" s="40" t="s">
        <v>828</v>
      </c>
    </row>
    <row r="585" spans="1:18" s="40" customFormat="1" ht="19.5" customHeight="1">
      <c r="A585" s="276" t="s">
        <v>2333</v>
      </c>
      <c r="B585" s="1138" t="s">
        <v>4111</v>
      </c>
      <c r="C585" s="642">
        <v>0</v>
      </c>
      <c r="D585" s="642" t="s">
        <v>102</v>
      </c>
      <c r="E585" s="640" t="s">
        <v>513</v>
      </c>
      <c r="F585" s="191" t="s">
        <v>2866</v>
      </c>
      <c r="G585" s="184" t="s">
        <v>125</v>
      </c>
      <c r="H585" s="196" t="s">
        <v>434</v>
      </c>
      <c r="I585" s="558" t="e">
        <f t="shared" si="67"/>
        <v>#DIV/0!</v>
      </c>
      <c r="J585" s="214" t="e">
        <f t="shared" si="68"/>
        <v>#DIV/0!</v>
      </c>
      <c r="K585" s="214" t="e">
        <f>LOOKUP(1,0/($M585&amp;$N585&amp;$O585&amp;$P585&amp;$Q585=全球运价!$B$7:$B$7&amp;全球运价!$C$7:$C$7&amp;全球运价!$S$7:$S$7&amp;全球运价!$L$7:$L$7&amp;全球运价!$P$7:$P$7),全球运价!D$7:D$7)</f>
        <v>#DIV/0!</v>
      </c>
      <c r="L585" s="214" t="e">
        <f>LOOKUP(1,0/($M585&amp;$N585&amp;$O585&amp;$P585&amp;$Q585=全球运价!$B$7:$B$7&amp;全球运价!$C$7:$C$7&amp;全球运价!$S$7:$S$7&amp;全球运价!$L$7:$L$7&amp;全球运价!$P$7:$P$7),全球运价!E$7:E$7)</f>
        <v>#DIV/0!</v>
      </c>
      <c r="M585" s="40" t="s">
        <v>1396</v>
      </c>
      <c r="N585" s="40" t="s">
        <v>890</v>
      </c>
      <c r="O585" s="40" t="s">
        <v>831</v>
      </c>
      <c r="P585" s="40" t="s">
        <v>2677</v>
      </c>
      <c r="Q585" s="40" t="s">
        <v>828</v>
      </c>
    </row>
    <row r="586" spans="1:18" s="40" customFormat="1" ht="18" customHeight="1">
      <c r="A586" s="276" t="s">
        <v>2643</v>
      </c>
      <c r="B586" s="1138" t="s">
        <v>4112</v>
      </c>
      <c r="C586" s="642">
        <v>0</v>
      </c>
      <c r="D586" s="642" t="s">
        <v>102</v>
      </c>
      <c r="E586" s="640" t="s">
        <v>513</v>
      </c>
      <c r="F586" s="191" t="s">
        <v>2866</v>
      </c>
      <c r="G586" s="184" t="s">
        <v>125</v>
      </c>
      <c r="H586" s="194" t="s">
        <v>435</v>
      </c>
      <c r="I586" s="558" t="e">
        <f t="shared" si="67"/>
        <v>#DIV/0!</v>
      </c>
      <c r="J586" s="214" t="e">
        <f t="shared" si="68"/>
        <v>#DIV/0!</v>
      </c>
      <c r="K586" s="214" t="e">
        <f>LOOKUP(1,0/($M586&amp;$N586&amp;$O586&amp;$P586&amp;$Q586=全球运价!$B$7:$B$7&amp;全球运价!$C$7:$C$7&amp;全球运价!$S$7:$S$7&amp;全球运价!$L$7:$L$7&amp;全球运价!$P$7:$P$7),全球运价!D$7:D$7)</f>
        <v>#DIV/0!</v>
      </c>
      <c r="L586" s="214" t="e">
        <f>LOOKUP(1,0/($M586&amp;$N586&amp;$O586&amp;$P586&amp;$Q586=全球运价!$B$7:$B$7&amp;全球运价!$C$7:$C$7&amp;全球运价!$S$7:$S$7&amp;全球运价!$L$7:$L$7&amp;全球运价!$P$7:$P$7),全球运价!E$7:E$7)</f>
        <v>#DIV/0!</v>
      </c>
      <c r="M586" s="40" t="s">
        <v>1132</v>
      </c>
      <c r="N586" s="40" t="s">
        <v>890</v>
      </c>
      <c r="O586" s="40" t="s">
        <v>831</v>
      </c>
      <c r="P586" s="40" t="s">
        <v>2677</v>
      </c>
      <c r="Q586" s="40" t="s">
        <v>828</v>
      </c>
    </row>
    <row r="587" spans="1:18" s="40" customFormat="1" ht="19.5" customHeight="1">
      <c r="A587" s="1210" t="s">
        <v>514</v>
      </c>
      <c r="B587" s="1211"/>
      <c r="C587" s="1211"/>
      <c r="D587" s="1211"/>
      <c r="E587" s="1211"/>
      <c r="F587" s="1211"/>
      <c r="G587" s="1211"/>
      <c r="H587" s="1212"/>
      <c r="I587" s="558" t="str">
        <f t="shared" ref="I587:I595" si="69">IF(J587="","",IF(J587="SYSTEM PRICE","",IF(B587=J587,"-","check")))</f>
        <v/>
      </c>
      <c r="J587" s="214"/>
      <c r="K587" s="214"/>
      <c r="L587" s="214"/>
    </row>
    <row r="588" spans="1:18" s="40" customFormat="1" ht="19.5" customHeight="1">
      <c r="A588" s="247" t="s">
        <v>463</v>
      </c>
      <c r="B588" s="293"/>
      <c r="C588" s="293"/>
      <c r="D588" s="293"/>
      <c r="E588" s="293"/>
      <c r="F588" s="293"/>
      <c r="G588" s="293"/>
      <c r="H588" s="291"/>
      <c r="I588" s="558" t="str">
        <f t="shared" si="69"/>
        <v/>
      </c>
      <c r="J588" s="214"/>
      <c r="K588" s="214"/>
      <c r="L588" s="214"/>
    </row>
    <row r="589" spans="1:18" s="40" customFormat="1" ht="19.5" customHeight="1">
      <c r="A589" s="247" t="s">
        <v>430</v>
      </c>
      <c r="B589" s="293"/>
      <c r="C589" s="293"/>
      <c r="D589" s="293"/>
      <c r="E589" s="293"/>
      <c r="F589" s="293"/>
      <c r="G589" s="293"/>
      <c r="H589" s="291"/>
      <c r="I589" s="558" t="str">
        <f t="shared" si="69"/>
        <v/>
      </c>
      <c r="J589" s="214"/>
      <c r="K589" s="214"/>
      <c r="L589" s="214"/>
    </row>
    <row r="590" spans="1:18" s="40" customFormat="1" ht="19.5" customHeight="1" thickBot="1">
      <c r="A590" s="50" t="s">
        <v>1476</v>
      </c>
      <c r="B590" s="75"/>
      <c r="C590" s="75"/>
      <c r="D590" s="75"/>
      <c r="E590" s="75"/>
      <c r="F590" s="75"/>
      <c r="G590" s="75"/>
      <c r="H590" s="76"/>
      <c r="I590" s="558" t="str">
        <f t="shared" si="69"/>
        <v/>
      </c>
      <c r="J590" s="214"/>
      <c r="K590" s="214"/>
      <c r="L590" s="214"/>
    </row>
    <row r="591" spans="1:18" s="40" customFormat="1" ht="19.5" customHeight="1">
      <c r="A591" s="77"/>
      <c r="B591" s="78"/>
      <c r="C591" s="79"/>
      <c r="D591" s="79"/>
      <c r="E591" s="78"/>
      <c r="F591" s="78"/>
      <c r="G591" s="78"/>
      <c r="H591" s="80"/>
      <c r="I591" s="558" t="str">
        <f t="shared" si="69"/>
        <v/>
      </c>
      <c r="J591" s="214"/>
      <c r="K591" s="214"/>
      <c r="L591" s="214"/>
    </row>
    <row r="592" spans="1:18" s="28" customFormat="1" ht="19.5" customHeight="1">
      <c r="A592" s="177" t="s">
        <v>126</v>
      </c>
      <c r="B592" s="292" t="s">
        <v>489</v>
      </c>
      <c r="C592" s="292" t="s">
        <v>248</v>
      </c>
      <c r="D592" s="292" t="s">
        <v>72</v>
      </c>
      <c r="E592" s="73" t="s">
        <v>115</v>
      </c>
      <c r="F592" s="24" t="s">
        <v>4</v>
      </c>
      <c r="G592" s="24" t="s">
        <v>5</v>
      </c>
      <c r="H592" s="25" t="s">
        <v>6</v>
      </c>
      <c r="I592" s="558" t="str">
        <f t="shared" si="69"/>
        <v/>
      </c>
      <c r="J592" s="572" t="s">
        <v>2811</v>
      </c>
      <c r="K592" s="214" t="s">
        <v>2771</v>
      </c>
      <c r="L592" s="214" t="s">
        <v>2772</v>
      </c>
      <c r="M592" s="72" t="s">
        <v>2652</v>
      </c>
      <c r="N592" s="72" t="s">
        <v>2740</v>
      </c>
      <c r="O592" s="72" t="s">
        <v>2741</v>
      </c>
      <c r="P592" s="72" t="s">
        <v>2742</v>
      </c>
      <c r="Q592" s="72" t="s">
        <v>2719</v>
      </c>
      <c r="R592" s="556"/>
    </row>
    <row r="593" spans="1:18" s="40" customFormat="1" ht="19.5" customHeight="1">
      <c r="A593" s="232" t="s">
        <v>2401</v>
      </c>
      <c r="B593" s="1138" t="s">
        <v>4113</v>
      </c>
      <c r="C593" s="1009" t="s">
        <v>3826</v>
      </c>
      <c r="D593" s="290" t="s">
        <v>116</v>
      </c>
      <c r="E593" s="191" t="s">
        <v>2461</v>
      </c>
      <c r="F593" s="334" t="s">
        <v>2403</v>
      </c>
      <c r="G593" s="173" t="s">
        <v>8</v>
      </c>
      <c r="H593" s="196" t="s">
        <v>374</v>
      </c>
      <c r="I593" s="558" t="e">
        <f t="shared" si="69"/>
        <v>#DIV/0!</v>
      </c>
      <c r="J593" s="214" t="e">
        <f t="shared" ref="J593:J595" si="70">"USD "&amp;IF(K593&lt;0,"( "&amp;-K593&amp;" )",K593)&amp;" / "&amp;IF(L593&lt;0,"( "&amp;-L593&amp;" )",L593)</f>
        <v>#DIV/0!</v>
      </c>
      <c r="K593" s="214" t="e">
        <f>LOOKUP(1,0/($M593&amp;$N593&amp;$O593&amp;$P593&amp;$Q593=全球运价!$B$7:$B$7&amp;全球运价!$C$7:$C$7&amp;全球运价!$S$7:$S$7&amp;全球运价!$L$7:$L$7&amp;全球运价!$P$7:$P$7),全球运价!D$7:D$7)</f>
        <v>#DIV/0!</v>
      </c>
      <c r="L593" s="214" t="e">
        <f>LOOKUP(1,0/($M593&amp;$N593&amp;$O593&amp;$P593&amp;$Q593=全球运价!$B$7:$B$7&amp;全球运价!$C$7:$C$7&amp;全球运价!$S$7:$S$7&amp;全球运价!$L$7:$L$7&amp;全球运价!$P$7:$P$7),全球运价!E$7:E$7)</f>
        <v>#DIV/0!</v>
      </c>
      <c r="M593" s="40" t="s">
        <v>848</v>
      </c>
      <c r="N593" s="40" t="s">
        <v>848</v>
      </c>
      <c r="O593" s="40" t="s">
        <v>831</v>
      </c>
      <c r="P593" s="40" t="s">
        <v>2677</v>
      </c>
      <c r="Q593" s="40" t="s">
        <v>828</v>
      </c>
    </row>
    <row r="594" spans="1:18" s="40" customFormat="1" ht="19.5" customHeight="1">
      <c r="A594" s="232" t="s">
        <v>2646</v>
      </c>
      <c r="B594" s="1138" t="s">
        <v>4114</v>
      </c>
      <c r="C594" s="1009" t="s">
        <v>3826</v>
      </c>
      <c r="D594" s="290" t="s">
        <v>116</v>
      </c>
      <c r="E594" s="191" t="s">
        <v>527</v>
      </c>
      <c r="F594" s="334" t="s">
        <v>2403</v>
      </c>
      <c r="G594" s="169" t="s">
        <v>127</v>
      </c>
      <c r="H594" s="196">
        <v>28</v>
      </c>
      <c r="I594" s="558" t="e">
        <f t="shared" si="69"/>
        <v>#DIV/0!</v>
      </c>
      <c r="J594" s="214" t="e">
        <f t="shared" si="70"/>
        <v>#DIV/0!</v>
      </c>
      <c r="K594" s="214" t="e">
        <f>LOOKUP(1,0/($M594&amp;$N594&amp;$O594&amp;$P594&amp;$Q594=全球运价!$B$7:$B$7&amp;全球运价!$C$7:$C$7&amp;全球运价!$S$7:$S$7&amp;全球运价!$L$7:$L$7&amp;全球运价!$P$7:$P$7),全球运价!D$7:D$7)</f>
        <v>#DIV/0!</v>
      </c>
      <c r="L594" s="214" t="e">
        <f>LOOKUP(1,0/($M594&amp;$N594&amp;$O594&amp;$P594&amp;$Q594=全球运价!$B$7:$B$7&amp;全球运价!$C$7:$C$7&amp;全球运价!$S$7:$S$7&amp;全球运价!$L$7:$L$7&amp;全球运价!$P$7:$P$7),全球运价!E$7:E$7)</f>
        <v>#DIV/0!</v>
      </c>
      <c r="M594" s="40" t="s">
        <v>2808</v>
      </c>
      <c r="N594" s="40" t="s">
        <v>848</v>
      </c>
      <c r="O594" s="40" t="s">
        <v>831</v>
      </c>
      <c r="P594" s="40" t="s">
        <v>2677</v>
      </c>
      <c r="Q594" s="40" t="s">
        <v>828</v>
      </c>
    </row>
    <row r="595" spans="1:18" s="40" customFormat="1" ht="19.5" customHeight="1">
      <c r="A595" s="232" t="s">
        <v>2647</v>
      </c>
      <c r="B595" s="1138" t="s">
        <v>4115</v>
      </c>
      <c r="C595" s="1009" t="s">
        <v>3826</v>
      </c>
      <c r="D595" s="290" t="s">
        <v>117</v>
      </c>
      <c r="E595" s="191" t="s">
        <v>2462</v>
      </c>
      <c r="F595" s="334" t="s">
        <v>2403</v>
      </c>
      <c r="G595" s="169" t="s">
        <v>127</v>
      </c>
      <c r="H595" s="164">
        <v>45</v>
      </c>
      <c r="I595" s="558" t="e">
        <f t="shared" si="69"/>
        <v>#DIV/0!</v>
      </c>
      <c r="J595" s="214" t="e">
        <f t="shared" si="70"/>
        <v>#DIV/0!</v>
      </c>
      <c r="K595" s="214" t="e">
        <f>LOOKUP(1,0/($M595&amp;$N595&amp;$O595&amp;$P595&amp;$Q595=全球运价!$B$7:$B$7&amp;全球运价!$C$7:$C$7&amp;全球运价!$S$7:$S$7&amp;全球运价!$L$7:$L$7&amp;全球运价!$P$7:$P$7),全球运价!D$7:D$7)</f>
        <v>#DIV/0!</v>
      </c>
      <c r="L595" s="214" t="e">
        <f>LOOKUP(1,0/($M595&amp;$N595&amp;$O595&amp;$P595&amp;$Q595=全球运价!$B$7:$B$7&amp;全球运价!$C$7:$C$7&amp;全球运价!$S$7:$S$7&amp;全球运价!$L$7:$L$7&amp;全球运价!$P$7:$P$7),全球运价!E$7:E$7)</f>
        <v>#DIV/0!</v>
      </c>
      <c r="M595" s="40" t="s">
        <v>2812</v>
      </c>
      <c r="N595" s="40" t="s">
        <v>848</v>
      </c>
      <c r="O595" s="40" t="s">
        <v>831</v>
      </c>
      <c r="P595" s="40" t="s">
        <v>2677</v>
      </c>
      <c r="Q595" s="40" t="s">
        <v>828</v>
      </c>
    </row>
    <row r="596" spans="1:18" s="40" customFormat="1" ht="19.5" customHeight="1">
      <c r="A596" s="34" t="s">
        <v>2146</v>
      </c>
      <c r="B596" s="81"/>
      <c r="C596" s="81"/>
      <c r="D596" s="81"/>
      <c r="E596" s="81"/>
      <c r="F596" s="81"/>
      <c r="G596" s="81"/>
      <c r="H596" s="82"/>
      <c r="I596" s="558" t="str">
        <f t="shared" ref="I596:I627" si="71">IF(J596="","",IF(J596="SYSTEM PRICE","",IF(B596=J596,"-","check")))</f>
        <v/>
      </c>
      <c r="J596" s="214"/>
      <c r="K596" s="214"/>
      <c r="L596" s="214"/>
    </row>
    <row r="597" spans="1:18" s="40" customFormat="1" ht="19.5" customHeight="1">
      <c r="A597" s="34" t="s">
        <v>128</v>
      </c>
      <c r="B597" s="81"/>
      <c r="C597" s="81"/>
      <c r="D597" s="81"/>
      <c r="E597" s="81"/>
      <c r="F597" s="81"/>
      <c r="G597" s="81"/>
      <c r="H597" s="82"/>
      <c r="I597" s="558" t="str">
        <f t="shared" si="71"/>
        <v/>
      </c>
      <c r="J597" s="214"/>
      <c r="K597" s="214"/>
      <c r="L597" s="214"/>
    </row>
    <row r="598" spans="1:18" s="40" customFormat="1" ht="19.5" customHeight="1" thickBot="1">
      <c r="A598" s="1220" t="s">
        <v>129</v>
      </c>
      <c r="B598" s="1221"/>
      <c r="C598" s="1221"/>
      <c r="D598" s="1221"/>
      <c r="E598" s="1221"/>
      <c r="F598" s="1221"/>
      <c r="G598" s="1221"/>
      <c r="H598" s="1222"/>
      <c r="I598" s="558" t="str">
        <f t="shared" si="71"/>
        <v/>
      </c>
      <c r="J598" s="214"/>
      <c r="K598" s="214"/>
      <c r="L598" s="214"/>
    </row>
    <row r="599" spans="1:18" s="40" customFormat="1" ht="19.5" customHeight="1">
      <c r="A599" s="77"/>
      <c r="B599" s="78"/>
      <c r="C599" s="78"/>
      <c r="D599" s="78"/>
      <c r="E599" s="78"/>
      <c r="F599" s="78"/>
      <c r="G599" s="78"/>
      <c r="H599" s="80"/>
      <c r="I599" s="558" t="str">
        <f t="shared" si="71"/>
        <v/>
      </c>
      <c r="J599" s="214"/>
      <c r="K599" s="214"/>
      <c r="L599" s="214"/>
    </row>
    <row r="600" spans="1:18" s="28" customFormat="1" ht="19.5" customHeight="1">
      <c r="A600" s="177" t="s">
        <v>130</v>
      </c>
      <c r="B600" s="292" t="s">
        <v>2</v>
      </c>
      <c r="C600" s="1337"/>
      <c r="D600" s="1219"/>
      <c r="E600" s="73" t="s">
        <v>115</v>
      </c>
      <c r="F600" s="24" t="s">
        <v>4</v>
      </c>
      <c r="G600" s="24" t="s">
        <v>5</v>
      </c>
      <c r="H600" s="25" t="s">
        <v>6</v>
      </c>
      <c r="I600" s="558" t="str">
        <f t="shared" si="71"/>
        <v/>
      </c>
      <c r="J600" s="214" t="s">
        <v>2811</v>
      </c>
      <c r="K600" s="214" t="s">
        <v>2771</v>
      </c>
      <c r="L600" s="214" t="s">
        <v>2772</v>
      </c>
      <c r="M600" s="72" t="s">
        <v>2652</v>
      </c>
      <c r="N600" s="72" t="s">
        <v>2740</v>
      </c>
      <c r="O600" s="72" t="s">
        <v>2741</v>
      </c>
      <c r="P600" s="72" t="s">
        <v>2742</v>
      </c>
      <c r="Q600" s="72" t="s">
        <v>2719</v>
      </c>
      <c r="R600" s="556"/>
    </row>
    <row r="601" spans="1:18" s="28" customFormat="1" ht="19.5" customHeight="1">
      <c r="A601" s="231" t="s">
        <v>2470</v>
      </c>
      <c r="B601" s="1138" t="s">
        <v>4108</v>
      </c>
      <c r="C601" s="1202" t="s">
        <v>124</v>
      </c>
      <c r="D601" s="1203"/>
      <c r="E601" s="698" t="s">
        <v>55</v>
      </c>
      <c r="F601" s="666" t="s">
        <v>2404</v>
      </c>
      <c r="G601" s="643" t="s">
        <v>8</v>
      </c>
      <c r="H601" s="196">
        <v>25</v>
      </c>
      <c r="I601" s="558" t="e">
        <f t="shared" si="71"/>
        <v>#DIV/0!</v>
      </c>
      <c r="J601" s="214" t="e">
        <f t="shared" ref="J601:J648" si="72">"USD "&amp;IF(K601&lt;0,"( "&amp;-K601&amp;" )",K601)&amp;" / "&amp;IF(L601&lt;0,"( "&amp;-L601&amp;" )",L601)</f>
        <v>#DIV/0!</v>
      </c>
      <c r="K601" s="214" t="e">
        <f>LOOKUP(1,0/($M601&amp;$N601&amp;$O601&amp;$P601&amp;$Q601=全球运价!$B$7:$B$7&amp;全球运价!$C$7:$C$7&amp;全球运价!$S$7:$S$7&amp;全球运价!$L$7:$L$7&amp;全球运价!$P$7:$P$7),全球运价!D$7:D$7)</f>
        <v>#DIV/0!</v>
      </c>
      <c r="L601" s="214" t="e">
        <f>LOOKUP(1,0/($M601&amp;$N601&amp;$O601&amp;$P601&amp;$Q601=全球运价!$B$7:$B$7&amp;全球运价!$C$7:$C$7&amp;全球运价!$S$7:$S$7&amp;全球运价!$L$7:$L$7&amp;全球运价!$P$7:$P$7),全球运价!E$7:E$7)</f>
        <v>#DIV/0!</v>
      </c>
      <c r="M601" s="40" t="s">
        <v>561</v>
      </c>
      <c r="N601" s="40" t="s">
        <v>561</v>
      </c>
      <c r="O601" s="40" t="s">
        <v>831</v>
      </c>
      <c r="P601" s="40" t="s">
        <v>2677</v>
      </c>
      <c r="Q601" s="40" t="s">
        <v>828</v>
      </c>
    </row>
    <row r="602" spans="1:18" s="28" customFormat="1" ht="19.5" customHeight="1">
      <c r="A602" s="276" t="s">
        <v>2471</v>
      </c>
      <c r="B602" s="1138" t="s">
        <v>4116</v>
      </c>
      <c r="C602" s="1202" t="s">
        <v>124</v>
      </c>
      <c r="D602" s="1203"/>
      <c r="E602" s="698" t="s">
        <v>55</v>
      </c>
      <c r="F602" s="666" t="s">
        <v>2404</v>
      </c>
      <c r="G602" s="666" t="s">
        <v>131</v>
      </c>
      <c r="H602" s="196">
        <v>60</v>
      </c>
      <c r="I602" s="558" t="e">
        <f t="shared" si="71"/>
        <v>#DIV/0!</v>
      </c>
      <c r="J602" s="214" t="e">
        <f t="shared" si="72"/>
        <v>#DIV/0!</v>
      </c>
      <c r="K602" s="214" t="e">
        <f>LOOKUP(1,0/($M602&amp;$N602&amp;$O602&amp;$P602&amp;$Q602=全球运价!$B$7:$B$7&amp;全球运价!$C$7:$C$7&amp;全球运价!$S$7:$S$7&amp;全球运价!$L$7:$L$7&amp;全球运价!$P$7:$P$7),全球运价!D$7:D$7)</f>
        <v>#DIV/0!</v>
      </c>
      <c r="L602" s="214" t="e">
        <f>LOOKUP(1,0/($M602&amp;$N602&amp;$O602&amp;$P602&amp;$Q602=全球运价!$B$7:$B$7&amp;全球运价!$C$7:$C$7&amp;全球运价!$S$7:$S$7&amp;全球运价!$L$7:$L$7&amp;全球运价!$P$7:$P$7),全球运价!E$7:E$7)</f>
        <v>#DIV/0!</v>
      </c>
      <c r="M602" s="40" t="s">
        <v>841</v>
      </c>
      <c r="N602" s="40" t="s">
        <v>561</v>
      </c>
      <c r="O602" s="40" t="s">
        <v>831</v>
      </c>
      <c r="P602" s="40" t="s">
        <v>2677</v>
      </c>
      <c r="Q602" s="40" t="s">
        <v>828</v>
      </c>
    </row>
    <row r="603" spans="1:18" s="152" customFormat="1" ht="19.5" customHeight="1">
      <c r="A603" s="276" t="s">
        <v>2471</v>
      </c>
      <c r="B603" s="1138" t="s">
        <v>4117</v>
      </c>
      <c r="C603" s="1202" t="s">
        <v>124</v>
      </c>
      <c r="D603" s="1203"/>
      <c r="E603" s="698" t="s">
        <v>559</v>
      </c>
      <c r="F603" s="666" t="s">
        <v>3235</v>
      </c>
      <c r="G603" s="666" t="s">
        <v>2465</v>
      </c>
      <c r="H603" s="196">
        <v>65</v>
      </c>
      <c r="I603" s="558" t="e">
        <f t="shared" si="71"/>
        <v>#DIV/0!</v>
      </c>
      <c r="J603" s="214" t="e">
        <f t="shared" si="72"/>
        <v>#DIV/0!</v>
      </c>
      <c r="K603" s="214" t="e">
        <f>LOOKUP(1,0/($M603&amp;$N603&amp;$O603&amp;$P603&amp;$Q603=全球运价!$B$7:$B$7&amp;全球运价!$C$7:$C$7&amp;全球运价!$S$7:$S$7&amp;全球运价!$L$7:$L$7&amp;全球运价!$P$7:$P$7),全球运价!D$7:D$7)</f>
        <v>#DIV/0!</v>
      </c>
      <c r="L603" s="214" t="e">
        <f>LOOKUP(1,0/($M603&amp;$N603&amp;$O603&amp;$P603&amp;$Q603=全球运价!$B$7:$B$7&amp;全球运价!$C$7:$C$7&amp;全球运价!$S$7:$S$7&amp;全球运价!$L$7:$L$7&amp;全球运价!$P$7:$P$7),全球运价!E$7:E$7)</f>
        <v>#DIV/0!</v>
      </c>
      <c r="M603" s="40" t="s">
        <v>841</v>
      </c>
      <c r="N603" s="40" t="s">
        <v>560</v>
      </c>
      <c r="O603" s="40" t="s">
        <v>831</v>
      </c>
      <c r="P603" s="40" t="s">
        <v>2677</v>
      </c>
      <c r="Q603" s="40" t="s">
        <v>828</v>
      </c>
    </row>
    <row r="604" spans="1:18" s="27" customFormat="1" ht="19.5" customHeight="1">
      <c r="A604" s="277" t="s">
        <v>3375</v>
      </c>
      <c r="B604" s="1138" t="s">
        <v>4118</v>
      </c>
      <c r="C604" s="1202" t="s">
        <v>124</v>
      </c>
      <c r="D604" s="1203"/>
      <c r="E604" s="698" t="s">
        <v>55</v>
      </c>
      <c r="F604" s="666" t="s">
        <v>2404</v>
      </c>
      <c r="G604" s="666" t="s">
        <v>131</v>
      </c>
      <c r="H604" s="196">
        <v>45</v>
      </c>
      <c r="I604" s="558" t="e">
        <f t="shared" si="71"/>
        <v>#DIV/0!</v>
      </c>
      <c r="J604" s="214" t="e">
        <f t="shared" si="72"/>
        <v>#DIV/0!</v>
      </c>
      <c r="K604" s="214" t="e">
        <f>LOOKUP(1,0/($M604&amp;$N604&amp;$O604&amp;$P604&amp;$Q604=全球运价!$B$7:$B$7&amp;全球运价!$C$7:$C$7&amp;全球运价!$S$7:$S$7&amp;全球运价!$L$7:$L$7&amp;全球运价!$P$7:$P$7),全球运价!D$7:D$7)</f>
        <v>#DIV/0!</v>
      </c>
      <c r="L604" s="214" t="e">
        <f>LOOKUP(1,0/($M604&amp;$N604&amp;$O604&amp;$P604&amp;$Q604=全球运价!$B$7:$B$7&amp;全球运价!$C$7:$C$7&amp;全球运价!$S$7:$S$7&amp;全球运价!$L$7:$L$7&amp;全球运价!$P$7:$P$7),全球运价!E$7:E$7)</f>
        <v>#DIV/0!</v>
      </c>
      <c r="M604" s="40" t="s">
        <v>2761</v>
      </c>
      <c r="N604" s="40" t="s">
        <v>561</v>
      </c>
      <c r="O604" s="40" t="s">
        <v>831</v>
      </c>
      <c r="P604" s="40" t="s">
        <v>2677</v>
      </c>
      <c r="Q604" s="40" t="s">
        <v>828</v>
      </c>
    </row>
    <row r="605" spans="1:18" ht="19.5" customHeight="1">
      <c r="A605" s="277" t="s">
        <v>2165</v>
      </c>
      <c r="B605" s="1138" t="s">
        <v>4119</v>
      </c>
      <c r="C605" s="1202" t="s">
        <v>124</v>
      </c>
      <c r="D605" s="1203"/>
      <c r="E605" s="698" t="s">
        <v>55</v>
      </c>
      <c r="F605" s="666" t="s">
        <v>2404</v>
      </c>
      <c r="G605" s="666" t="s">
        <v>131</v>
      </c>
      <c r="H605" s="196">
        <v>60</v>
      </c>
      <c r="I605" s="558" t="e">
        <f t="shared" si="71"/>
        <v>#DIV/0!</v>
      </c>
      <c r="J605" s="214" t="e">
        <f t="shared" si="72"/>
        <v>#DIV/0!</v>
      </c>
      <c r="K605" s="214" t="e">
        <f>LOOKUP(1,0/($M605&amp;$N605&amp;$O605&amp;$P605&amp;$Q605=全球运价!$B$7:$B$7&amp;全球运价!$C$7:$C$7&amp;全球运价!$S$7:$S$7&amp;全球运价!$L$7:$L$7&amp;全球运价!$P$7:$P$7),全球运价!D$7:D$7)</f>
        <v>#DIV/0!</v>
      </c>
      <c r="L605" s="214" t="e">
        <f>LOOKUP(1,0/($M605&amp;$N605&amp;$O605&amp;$P605&amp;$Q605=全球运价!$B$7:$B$7&amp;全球运价!$C$7:$C$7&amp;全球运价!$S$7:$S$7&amp;全球运价!$L$7:$L$7&amp;全球运价!$P$7:$P$7),全球运价!E$7:E$7)</f>
        <v>#DIV/0!</v>
      </c>
      <c r="M605" s="40" t="s">
        <v>923</v>
      </c>
      <c r="N605" s="40" t="s">
        <v>561</v>
      </c>
      <c r="O605" s="40" t="s">
        <v>831</v>
      </c>
      <c r="P605" s="40" t="s">
        <v>2677</v>
      </c>
      <c r="Q605" s="40" t="s">
        <v>828</v>
      </c>
    </row>
    <row r="606" spans="1:18" ht="19.5" customHeight="1">
      <c r="A606" s="277" t="s">
        <v>2348</v>
      </c>
      <c r="B606" s="1138" t="s">
        <v>4120</v>
      </c>
      <c r="C606" s="1202" t="s">
        <v>124</v>
      </c>
      <c r="D606" s="1203"/>
      <c r="E606" s="698" t="s">
        <v>55</v>
      </c>
      <c r="F606" s="666" t="s">
        <v>2404</v>
      </c>
      <c r="G606" s="666" t="s">
        <v>131</v>
      </c>
      <c r="H606" s="196">
        <v>50</v>
      </c>
      <c r="I606" s="558" t="e">
        <f t="shared" si="71"/>
        <v>#DIV/0!</v>
      </c>
      <c r="J606" s="214" t="e">
        <f t="shared" si="72"/>
        <v>#DIV/0!</v>
      </c>
      <c r="K606" s="214" t="e">
        <f>LOOKUP(1,0/($M606&amp;$N606&amp;$O606&amp;$P606&amp;$Q606=全球运价!$B$7:$B$7&amp;全球运价!$C$7:$C$7&amp;全球运价!$S$7:$S$7&amp;全球运价!$L$7:$L$7&amp;全球运价!$P$7:$P$7),全球运价!D$7:D$7)</f>
        <v>#DIV/0!</v>
      </c>
      <c r="L606" s="214" t="e">
        <f>LOOKUP(1,0/($M606&amp;$N606&amp;$O606&amp;$P606&amp;$Q606=全球运价!$B$7:$B$7&amp;全球运价!$C$7:$C$7&amp;全球运价!$S$7:$S$7&amp;全球运价!$L$7:$L$7&amp;全球运价!$P$7:$P$7),全球运价!E$7:E$7)</f>
        <v>#DIV/0!</v>
      </c>
      <c r="M606" s="40" t="s">
        <v>962</v>
      </c>
      <c r="N606" s="40" t="s">
        <v>561</v>
      </c>
      <c r="O606" s="40" t="s">
        <v>831</v>
      </c>
      <c r="P606" s="40" t="s">
        <v>2677</v>
      </c>
      <c r="Q606" s="40" t="s">
        <v>828</v>
      </c>
    </row>
    <row r="607" spans="1:18" ht="19.5" customHeight="1">
      <c r="A607" s="277" t="s">
        <v>2166</v>
      </c>
      <c r="B607" s="1138" t="s">
        <v>4121</v>
      </c>
      <c r="C607" s="1202" t="s">
        <v>124</v>
      </c>
      <c r="D607" s="1203"/>
      <c r="E607" s="698" t="s">
        <v>55</v>
      </c>
      <c r="F607" s="666" t="s">
        <v>2404</v>
      </c>
      <c r="G607" s="666" t="s">
        <v>131</v>
      </c>
      <c r="H607" s="196">
        <v>60</v>
      </c>
      <c r="I607" s="558" t="e">
        <f t="shared" si="71"/>
        <v>#DIV/0!</v>
      </c>
      <c r="J607" s="214" t="e">
        <f t="shared" si="72"/>
        <v>#DIV/0!</v>
      </c>
      <c r="K607" s="214" t="e">
        <f>LOOKUP(1,0/($M607&amp;$N607&amp;$O607&amp;$P607&amp;$Q607=全球运价!$B$7:$B$7&amp;全球运价!$C$7:$C$7&amp;全球运价!$S$7:$S$7&amp;全球运价!$L$7:$L$7&amp;全球运价!$P$7:$P$7),全球运价!D$7:D$7)</f>
        <v>#DIV/0!</v>
      </c>
      <c r="L607" s="214" t="e">
        <f>LOOKUP(1,0/($M607&amp;$N607&amp;$O607&amp;$P607&amp;$Q607=全球运价!$B$7:$B$7&amp;全球运价!$C$7:$C$7&amp;全球运价!$S$7:$S$7&amp;全球运价!$L$7:$L$7&amp;全球运价!$P$7:$P$7),全球运价!E$7:E$7)</f>
        <v>#DIV/0!</v>
      </c>
      <c r="M607" s="40" t="s">
        <v>2371</v>
      </c>
      <c r="N607" s="40" t="s">
        <v>561</v>
      </c>
      <c r="O607" s="40" t="s">
        <v>831</v>
      </c>
      <c r="P607" s="40" t="s">
        <v>2677</v>
      </c>
      <c r="Q607" s="40" t="s">
        <v>828</v>
      </c>
    </row>
    <row r="608" spans="1:18" ht="19.5" customHeight="1">
      <c r="A608" s="277" t="s">
        <v>2167</v>
      </c>
      <c r="B608" s="1138" t="s">
        <v>4122</v>
      </c>
      <c r="C608" s="1202" t="s">
        <v>124</v>
      </c>
      <c r="D608" s="1203"/>
      <c r="E608" s="698" t="s">
        <v>55</v>
      </c>
      <c r="F608" s="666" t="s">
        <v>2404</v>
      </c>
      <c r="G608" s="666" t="s">
        <v>131</v>
      </c>
      <c r="H608" s="196">
        <v>60</v>
      </c>
      <c r="I608" s="558" t="e">
        <f t="shared" si="71"/>
        <v>#DIV/0!</v>
      </c>
      <c r="J608" s="214" t="e">
        <f t="shared" si="72"/>
        <v>#DIV/0!</v>
      </c>
      <c r="K608" s="214" t="e">
        <f>LOOKUP(1,0/($M608&amp;$N608&amp;$O608&amp;$P608&amp;$Q608=全球运价!$B$7:$B$7&amp;全球运价!$C$7:$C$7&amp;全球运价!$S$7:$S$7&amp;全球运价!$L$7:$L$7&amp;全球运价!$P$7:$P$7),全球运价!D$7:D$7)</f>
        <v>#DIV/0!</v>
      </c>
      <c r="L608" s="214" t="e">
        <f>LOOKUP(1,0/($M608&amp;$N608&amp;$O608&amp;$P608&amp;$Q608=全球运价!$B$7:$B$7&amp;全球运价!$C$7:$C$7&amp;全球运价!$S$7:$S$7&amp;全球运价!$L$7:$L$7&amp;全球运价!$P$7:$P$7),全球运价!E$7:E$7)</f>
        <v>#DIV/0!</v>
      </c>
      <c r="M608" s="40" t="s">
        <v>995</v>
      </c>
      <c r="N608" s="40" t="s">
        <v>561</v>
      </c>
      <c r="O608" s="40" t="s">
        <v>831</v>
      </c>
      <c r="P608" s="40" t="s">
        <v>2677</v>
      </c>
      <c r="Q608" s="40" t="s">
        <v>828</v>
      </c>
    </row>
    <row r="609" spans="1:17" ht="19.5" customHeight="1">
      <c r="A609" s="231" t="s">
        <v>2481</v>
      </c>
      <c r="B609" s="1138" t="s">
        <v>4123</v>
      </c>
      <c r="C609" s="1202"/>
      <c r="D609" s="1203"/>
      <c r="E609" s="698" t="s">
        <v>55</v>
      </c>
      <c r="F609" s="666" t="s">
        <v>2404</v>
      </c>
      <c r="G609" s="666" t="s">
        <v>131</v>
      </c>
      <c r="H609" s="196">
        <v>60</v>
      </c>
      <c r="I609" s="558" t="e">
        <f t="shared" si="71"/>
        <v>#DIV/0!</v>
      </c>
      <c r="J609" s="214" t="e">
        <f t="shared" si="72"/>
        <v>#DIV/0!</v>
      </c>
      <c r="K609" s="214" t="e">
        <f>LOOKUP(1,0/($M609&amp;$N609&amp;$O609&amp;$P609&amp;$Q609=全球运价!$B$7:$B$7&amp;全球运价!$C$7:$C$7&amp;全球运价!$S$7:$S$7&amp;全球运价!$L$7:$L$7&amp;全球运价!$P$7:$P$7),全球运价!D$7:D$7)</f>
        <v>#DIV/0!</v>
      </c>
      <c r="L609" s="214" t="e">
        <f>LOOKUP(1,0/($M609&amp;$N609&amp;$O609&amp;$P609&amp;$Q609=全球运价!$B$7:$B$7&amp;全球运价!$C$7:$C$7&amp;全球运价!$S$7:$S$7&amp;全球运价!$L$7:$L$7&amp;全球运价!$P$7:$P$7),全球运价!E$7:E$7)</f>
        <v>#DIV/0!</v>
      </c>
      <c r="M609" s="40" t="s">
        <v>992</v>
      </c>
      <c r="N609" s="40" t="s">
        <v>561</v>
      </c>
      <c r="O609" s="40" t="s">
        <v>831</v>
      </c>
      <c r="P609" s="40" t="s">
        <v>2677</v>
      </c>
      <c r="Q609" s="40" t="s">
        <v>828</v>
      </c>
    </row>
    <row r="610" spans="1:17" ht="19.5" customHeight="1">
      <c r="A610" s="277" t="s">
        <v>2349</v>
      </c>
      <c r="B610" s="1138" t="s">
        <v>4124</v>
      </c>
      <c r="C610" s="1202" t="s">
        <v>124</v>
      </c>
      <c r="D610" s="1203"/>
      <c r="E610" s="698" t="s">
        <v>55</v>
      </c>
      <c r="F610" s="666" t="s">
        <v>2404</v>
      </c>
      <c r="G610" s="666" t="s">
        <v>131</v>
      </c>
      <c r="H610" s="196">
        <v>45</v>
      </c>
      <c r="I610" s="558" t="e">
        <f t="shared" si="71"/>
        <v>#DIV/0!</v>
      </c>
      <c r="J610" s="214" t="e">
        <f t="shared" si="72"/>
        <v>#DIV/0!</v>
      </c>
      <c r="K610" s="214" t="e">
        <f>LOOKUP(1,0/($M610&amp;$N610&amp;$O610&amp;$P610&amp;$Q610=全球运价!$B$7:$B$7&amp;全球运价!$C$7:$C$7&amp;全球运价!$S$7:$S$7&amp;全球运价!$L$7:$L$7&amp;全球运价!$P$7:$P$7),全球运价!D$7:D$7)</f>
        <v>#DIV/0!</v>
      </c>
      <c r="L610" s="214" t="e">
        <f>LOOKUP(1,0/($M610&amp;$N610&amp;$O610&amp;$P610&amp;$Q610=全球运价!$B$7:$B$7&amp;全球运价!$C$7:$C$7&amp;全球运价!$S$7:$S$7&amp;全球运价!$L$7:$L$7&amp;全球运价!$P$7:$P$7),全球运价!E$7:E$7)</f>
        <v>#DIV/0!</v>
      </c>
      <c r="M610" s="40" t="s">
        <v>1031</v>
      </c>
      <c r="N610" s="40" t="s">
        <v>561</v>
      </c>
      <c r="O610" s="40" t="s">
        <v>831</v>
      </c>
      <c r="P610" s="40" t="s">
        <v>2677</v>
      </c>
      <c r="Q610" s="40" t="s">
        <v>828</v>
      </c>
    </row>
    <row r="611" spans="1:17" ht="19.5" customHeight="1">
      <c r="A611" s="276" t="s">
        <v>2463</v>
      </c>
      <c r="B611" s="1138" t="s">
        <v>4125</v>
      </c>
      <c r="C611" s="1202"/>
      <c r="D611" s="1203"/>
      <c r="E611" s="698" t="s">
        <v>55</v>
      </c>
      <c r="F611" s="666" t="s">
        <v>2404</v>
      </c>
      <c r="G611" s="666" t="s">
        <v>131</v>
      </c>
      <c r="H611" s="196">
        <v>60</v>
      </c>
      <c r="I611" s="558" t="e">
        <f t="shared" si="71"/>
        <v>#DIV/0!</v>
      </c>
      <c r="J611" s="214" t="e">
        <f t="shared" si="72"/>
        <v>#DIV/0!</v>
      </c>
      <c r="K611" s="214" t="e">
        <f>LOOKUP(1,0/($M611&amp;$N611&amp;$O611&amp;$P611&amp;$Q611=全球运价!$B$7:$B$7&amp;全球运价!$C$7:$C$7&amp;全球运价!$S$7:$S$7&amp;全球运价!$L$7:$L$7&amp;全球运价!$P$7:$P$7),全球运价!D$7:D$7)</f>
        <v>#DIV/0!</v>
      </c>
      <c r="L611" s="214" t="e">
        <f>LOOKUP(1,0/($M611&amp;$N611&amp;$O611&amp;$P611&amp;$Q611=全球运价!$B$7:$B$7&amp;全球运价!$C$7:$C$7&amp;全球运价!$S$7:$S$7&amp;全球运价!$L$7:$L$7&amp;全球运价!$P$7:$P$7),全球运价!E$7:E$7)</f>
        <v>#DIV/0!</v>
      </c>
      <c r="M611" s="40" t="s">
        <v>1082</v>
      </c>
      <c r="N611" s="40" t="s">
        <v>561</v>
      </c>
      <c r="O611" s="40" t="s">
        <v>831</v>
      </c>
      <c r="P611" s="40" t="s">
        <v>2677</v>
      </c>
      <c r="Q611" s="40" t="s">
        <v>828</v>
      </c>
    </row>
    <row r="612" spans="1:17" ht="19.5" customHeight="1">
      <c r="A612" s="276" t="s">
        <v>2482</v>
      </c>
      <c r="B612" s="1138" t="s">
        <v>4126</v>
      </c>
      <c r="C612" s="1202" t="s">
        <v>124</v>
      </c>
      <c r="D612" s="1203"/>
      <c r="E612" s="698" t="s">
        <v>55</v>
      </c>
      <c r="F612" s="666" t="s">
        <v>2404</v>
      </c>
      <c r="G612" s="666" t="s">
        <v>131</v>
      </c>
      <c r="H612" s="196">
        <v>60</v>
      </c>
      <c r="I612" s="558" t="e">
        <f t="shared" si="71"/>
        <v>#DIV/0!</v>
      </c>
      <c r="J612" s="214" t="e">
        <f t="shared" si="72"/>
        <v>#DIV/0!</v>
      </c>
      <c r="K612" s="214" t="e">
        <f>LOOKUP(1,0/($M612&amp;$N612&amp;$O612&amp;$P612&amp;$Q612=全球运价!$B$7:$B$7&amp;全球运价!$C$7:$C$7&amp;全球运价!$S$7:$S$7&amp;全球运价!$L$7:$L$7&amp;全球运价!$P$7:$P$7),全球运价!D$7:D$7)</f>
        <v>#DIV/0!</v>
      </c>
      <c r="L612" s="214" t="e">
        <f>LOOKUP(1,0/($M612&amp;$N612&amp;$O612&amp;$P612&amp;$Q612=全球运价!$B$7:$B$7&amp;全球运价!$C$7:$C$7&amp;全球运价!$S$7:$S$7&amp;全球运价!$L$7:$L$7&amp;全球运价!$P$7:$P$7),全球运价!E$7:E$7)</f>
        <v>#DIV/0!</v>
      </c>
      <c r="M612" s="40" t="s">
        <v>2762</v>
      </c>
      <c r="N612" s="40" t="s">
        <v>561</v>
      </c>
      <c r="O612" s="40" t="s">
        <v>831</v>
      </c>
      <c r="P612" s="40" t="s">
        <v>2677</v>
      </c>
      <c r="Q612" s="40" t="s">
        <v>828</v>
      </c>
    </row>
    <row r="613" spans="1:17" s="152" customFormat="1" ht="19.5" customHeight="1">
      <c r="A613" s="276" t="s">
        <v>2482</v>
      </c>
      <c r="B613" s="1138" t="s">
        <v>4127</v>
      </c>
      <c r="C613" s="1202" t="s">
        <v>124</v>
      </c>
      <c r="D613" s="1203"/>
      <c r="E613" s="698" t="s">
        <v>559</v>
      </c>
      <c r="F613" s="666" t="s">
        <v>3235</v>
      </c>
      <c r="G613" s="666" t="s">
        <v>2465</v>
      </c>
      <c r="H613" s="196">
        <v>65</v>
      </c>
      <c r="I613" s="558" t="e">
        <f t="shared" si="71"/>
        <v>#DIV/0!</v>
      </c>
      <c r="J613" s="214" t="e">
        <f t="shared" si="72"/>
        <v>#DIV/0!</v>
      </c>
      <c r="K613" s="214" t="e">
        <f>LOOKUP(1,0/($M613&amp;$N613&amp;$O613&amp;$P613&amp;$Q613=全球运价!$B$7:$B$7&amp;全球运价!$C$7:$C$7&amp;全球运价!$S$7:$S$7&amp;全球运价!$L$7:$L$7&amp;全球运价!$P$7:$P$7),全球运价!D$7:D$7)</f>
        <v>#DIV/0!</v>
      </c>
      <c r="L613" s="214" t="e">
        <f>LOOKUP(1,0/($M613&amp;$N613&amp;$O613&amp;$P613&amp;$Q613=全球运价!$B$7:$B$7&amp;全球运价!$C$7:$C$7&amp;全球运价!$S$7:$S$7&amp;全球运价!$L$7:$L$7&amp;全球运价!$P$7:$P$7),全球运价!E$7:E$7)</f>
        <v>#DIV/0!</v>
      </c>
      <c r="M613" s="40" t="s">
        <v>2762</v>
      </c>
      <c r="N613" s="40" t="s">
        <v>560</v>
      </c>
      <c r="O613" s="40" t="s">
        <v>831</v>
      </c>
      <c r="P613" s="40" t="s">
        <v>2677</v>
      </c>
      <c r="Q613" s="40" t="s">
        <v>828</v>
      </c>
    </row>
    <row r="614" spans="1:17" ht="19.5" customHeight="1">
      <c r="A614" s="277" t="s">
        <v>2168</v>
      </c>
      <c r="B614" s="1138" t="s">
        <v>4128</v>
      </c>
      <c r="C614" s="1202">
        <v>0</v>
      </c>
      <c r="D614" s="1203"/>
      <c r="E614" s="698" t="s">
        <v>55</v>
      </c>
      <c r="F614" s="666" t="s">
        <v>2404</v>
      </c>
      <c r="G614" s="666" t="s">
        <v>131</v>
      </c>
      <c r="H614" s="196">
        <v>60</v>
      </c>
      <c r="I614" s="558" t="e">
        <f t="shared" si="71"/>
        <v>#DIV/0!</v>
      </c>
      <c r="J614" s="214" t="e">
        <f t="shared" si="72"/>
        <v>#DIV/0!</v>
      </c>
      <c r="K614" s="214" t="e">
        <f>LOOKUP(1,0/($M614&amp;$N614&amp;$O614&amp;$P614&amp;$Q614=全球运价!$B$7:$B$7&amp;全球运价!$C$7:$C$7&amp;全球运价!$S$7:$S$7&amp;全球运价!$L$7:$L$7&amp;全球运价!$P$7:$P$7),全球运价!D$7:D$7)</f>
        <v>#DIV/0!</v>
      </c>
      <c r="L614" s="214" t="e">
        <f>LOOKUP(1,0/($M614&amp;$N614&amp;$O614&amp;$P614&amp;$Q614=全球运价!$B$7:$B$7&amp;全球运价!$C$7:$C$7&amp;全球运价!$S$7:$S$7&amp;全球运价!$L$7:$L$7&amp;全球运价!$P$7:$P$7),全球运价!E$7:E$7)</f>
        <v>#DIV/0!</v>
      </c>
      <c r="M614" s="40" t="s">
        <v>1173</v>
      </c>
      <c r="N614" s="40" t="s">
        <v>561</v>
      </c>
      <c r="O614" s="40" t="s">
        <v>831</v>
      </c>
      <c r="P614" s="40" t="s">
        <v>2677</v>
      </c>
      <c r="Q614" s="40" t="s">
        <v>828</v>
      </c>
    </row>
    <row r="615" spans="1:17" ht="19.5" customHeight="1">
      <c r="A615" s="276" t="s">
        <v>2487</v>
      </c>
      <c r="B615" s="1138" t="s">
        <v>4129</v>
      </c>
      <c r="C615" s="1202"/>
      <c r="D615" s="1203"/>
      <c r="E615" s="698" t="s">
        <v>55</v>
      </c>
      <c r="F615" s="666" t="s">
        <v>2404</v>
      </c>
      <c r="G615" s="666" t="s">
        <v>131</v>
      </c>
      <c r="H615" s="196">
        <v>50</v>
      </c>
      <c r="I615" s="558" t="e">
        <f t="shared" si="71"/>
        <v>#DIV/0!</v>
      </c>
      <c r="J615" s="214" t="e">
        <f t="shared" si="72"/>
        <v>#DIV/0!</v>
      </c>
      <c r="K615" s="214" t="e">
        <f>LOOKUP(1,0/($M615&amp;$N615&amp;$O615&amp;$P615&amp;$Q615=全球运价!$B$7:$B$7&amp;全球运价!$C$7:$C$7&amp;全球运价!$S$7:$S$7&amp;全球运价!$L$7:$L$7&amp;全球运价!$P$7:$P$7),全球运价!D$7:D$7)</f>
        <v>#DIV/0!</v>
      </c>
      <c r="L615" s="214" t="e">
        <f>LOOKUP(1,0/($M615&amp;$N615&amp;$O615&amp;$P615&amp;$Q615=全球运价!$B$7:$B$7&amp;全球运价!$C$7:$C$7&amp;全球运价!$S$7:$S$7&amp;全球运价!$L$7:$L$7&amp;全球运价!$P$7:$P$7),全球运价!E$7:E$7)</f>
        <v>#DIV/0!</v>
      </c>
      <c r="M615" s="40" t="s">
        <v>1172</v>
      </c>
      <c r="N615" s="40" t="s">
        <v>561</v>
      </c>
      <c r="O615" s="40" t="s">
        <v>831</v>
      </c>
      <c r="P615" s="40" t="s">
        <v>2677</v>
      </c>
      <c r="Q615" s="40" t="s">
        <v>828</v>
      </c>
    </row>
    <row r="616" spans="1:17" ht="19.5" customHeight="1">
      <c r="A616" s="277" t="s">
        <v>2648</v>
      </c>
      <c r="B616" s="1138" t="s">
        <v>4121</v>
      </c>
      <c r="C616" s="1202" t="s">
        <v>124</v>
      </c>
      <c r="D616" s="1203"/>
      <c r="E616" s="698" t="s">
        <v>55</v>
      </c>
      <c r="F616" s="666" t="s">
        <v>2404</v>
      </c>
      <c r="G616" s="666" t="s">
        <v>131</v>
      </c>
      <c r="H616" s="196">
        <v>60</v>
      </c>
      <c r="I616" s="558" t="e">
        <f t="shared" si="71"/>
        <v>#DIV/0!</v>
      </c>
      <c r="J616" s="214" t="e">
        <f t="shared" si="72"/>
        <v>#DIV/0!</v>
      </c>
      <c r="K616" s="214" t="e">
        <f>LOOKUP(1,0/($M616&amp;$N616&amp;$O616&amp;$P616&amp;$Q616=全球运价!$B$7:$B$7&amp;全球运价!$C$7:$C$7&amp;全球运价!$S$7:$S$7&amp;全球运价!$L$7:$L$7&amp;全球运价!$P$7:$P$7),全球运价!D$7:D$7)</f>
        <v>#DIV/0!</v>
      </c>
      <c r="L616" s="214" t="e">
        <f>LOOKUP(1,0/($M616&amp;$N616&amp;$O616&amp;$P616&amp;$Q616=全球运价!$B$7:$B$7&amp;全球运价!$C$7:$C$7&amp;全球运价!$S$7:$S$7&amp;全球运价!$L$7:$L$7&amp;全球运价!$P$7:$P$7),全球运价!E$7:E$7)</f>
        <v>#DIV/0!</v>
      </c>
      <c r="M616" s="40" t="s">
        <v>1155</v>
      </c>
      <c r="N616" s="40" t="s">
        <v>561</v>
      </c>
      <c r="O616" s="40" t="s">
        <v>831</v>
      </c>
      <c r="P616" s="40" t="s">
        <v>2677</v>
      </c>
      <c r="Q616" s="40" t="s">
        <v>828</v>
      </c>
    </row>
    <row r="617" spans="1:17" ht="19.5" customHeight="1">
      <c r="A617" s="231" t="s">
        <v>2483</v>
      </c>
      <c r="B617" s="1138" t="s">
        <v>4130</v>
      </c>
      <c r="C617" s="1202"/>
      <c r="D617" s="1203"/>
      <c r="E617" s="698" t="s">
        <v>55</v>
      </c>
      <c r="F617" s="666" t="s">
        <v>2404</v>
      </c>
      <c r="G617" s="666" t="s">
        <v>131</v>
      </c>
      <c r="H617" s="196">
        <v>90</v>
      </c>
      <c r="I617" s="558" t="e">
        <f t="shared" si="71"/>
        <v>#DIV/0!</v>
      </c>
      <c r="J617" s="214" t="e">
        <f t="shared" si="72"/>
        <v>#DIV/0!</v>
      </c>
      <c r="K617" s="214" t="e">
        <f>LOOKUP(1,0/($M617&amp;$N617&amp;$O617&amp;$P617&amp;$Q617=全球运价!$B$7:$B$7&amp;全球运价!$C$7:$C$7&amp;全球运价!$S$7:$S$7&amp;全球运价!$L$7:$L$7&amp;全球运价!$P$7:$P$7),全球运价!D$7:D$7)</f>
        <v>#DIV/0!</v>
      </c>
      <c r="L617" s="214" t="e">
        <f>LOOKUP(1,0/($M617&amp;$N617&amp;$O617&amp;$P617&amp;$Q617=全球运价!$B$7:$B$7&amp;全球运价!$C$7:$C$7&amp;全球运价!$S$7:$S$7&amp;全球运价!$L$7:$L$7&amp;全球运价!$P$7:$P$7),全球运价!E$7:E$7)</f>
        <v>#DIV/0!</v>
      </c>
      <c r="M617" s="40" t="s">
        <v>1156</v>
      </c>
      <c r="N617" s="40" t="s">
        <v>561</v>
      </c>
      <c r="O617" s="40" t="s">
        <v>831</v>
      </c>
      <c r="P617" s="40" t="s">
        <v>2677</v>
      </c>
      <c r="Q617" s="40" t="s">
        <v>828</v>
      </c>
    </row>
    <row r="618" spans="1:17" ht="19.5" customHeight="1">
      <c r="A618" s="277" t="s">
        <v>2484</v>
      </c>
      <c r="B618" s="1138" t="s">
        <v>4131</v>
      </c>
      <c r="C618" s="1202" t="s">
        <v>124</v>
      </c>
      <c r="D618" s="1203"/>
      <c r="E618" s="698" t="s">
        <v>55</v>
      </c>
      <c r="F618" s="666" t="s">
        <v>2404</v>
      </c>
      <c r="G618" s="666" t="s">
        <v>131</v>
      </c>
      <c r="H618" s="196">
        <v>40</v>
      </c>
      <c r="I618" s="558" t="e">
        <f t="shared" si="71"/>
        <v>#DIV/0!</v>
      </c>
      <c r="J618" s="214" t="e">
        <f t="shared" si="72"/>
        <v>#DIV/0!</v>
      </c>
      <c r="K618" s="214" t="e">
        <f>LOOKUP(1,0/($M618&amp;$N618&amp;$O618&amp;$P618&amp;$Q618=全球运价!$B$7:$B$7&amp;全球运价!$C$7:$C$7&amp;全球运价!$S$7:$S$7&amp;全球运价!$L$7:$L$7&amp;全球运价!$P$7:$P$7),全球运价!D$7:D$7)</f>
        <v>#DIV/0!</v>
      </c>
      <c r="L618" s="214" t="e">
        <f>LOOKUP(1,0/($M618&amp;$N618&amp;$O618&amp;$P618&amp;$Q618=全球运价!$B$7:$B$7&amp;全球运价!$C$7:$C$7&amp;全球运价!$S$7:$S$7&amp;全球运价!$L$7:$L$7&amp;全球运价!$P$7:$P$7),全球运价!E$7:E$7)</f>
        <v>#DIV/0!</v>
      </c>
      <c r="M618" s="40" t="s">
        <v>1225</v>
      </c>
      <c r="N618" s="40" t="s">
        <v>561</v>
      </c>
      <c r="O618" s="40" t="s">
        <v>831</v>
      </c>
      <c r="P618" s="40" t="s">
        <v>2677</v>
      </c>
      <c r="Q618" s="40" t="s">
        <v>828</v>
      </c>
    </row>
    <row r="619" spans="1:17" ht="19.5" customHeight="1">
      <c r="A619" s="277" t="s">
        <v>2169</v>
      </c>
      <c r="B619" s="1138" t="s">
        <v>4132</v>
      </c>
      <c r="C619" s="1202" t="s">
        <v>124</v>
      </c>
      <c r="D619" s="1203"/>
      <c r="E619" s="698" t="s">
        <v>559</v>
      </c>
      <c r="F619" s="666" t="s">
        <v>3235</v>
      </c>
      <c r="G619" s="666" t="s">
        <v>3236</v>
      </c>
      <c r="H619" s="196">
        <v>50</v>
      </c>
      <c r="I619" s="558" t="e">
        <f t="shared" si="71"/>
        <v>#DIV/0!</v>
      </c>
      <c r="J619" s="214" t="e">
        <f t="shared" si="72"/>
        <v>#DIV/0!</v>
      </c>
      <c r="K619" s="214" t="e">
        <f>LOOKUP(1,0/($M619&amp;$N619&amp;$O619&amp;$P619&amp;$Q619=全球运价!$B$7:$B$7&amp;全球运价!$C$7:$C$7&amp;全球运价!$S$7:$S$7&amp;全球运价!$L$7:$L$7&amp;全球运价!$P$7:$P$7),全球运价!D$7:D$7)</f>
        <v>#DIV/0!</v>
      </c>
      <c r="L619" s="214" t="e">
        <f>LOOKUP(1,0/($M619&amp;$N619&amp;$O619&amp;$P619&amp;$Q619=全球运价!$B$7:$B$7&amp;全球运价!$C$7:$C$7&amp;全球运价!$S$7:$S$7&amp;全球运价!$L$7:$L$7&amp;全球运价!$P$7:$P$7),全球运价!E$7:E$7)</f>
        <v>#DIV/0!</v>
      </c>
      <c r="M619" s="40" t="s">
        <v>1225</v>
      </c>
      <c r="N619" s="40" t="s">
        <v>560</v>
      </c>
      <c r="O619" s="40" t="s">
        <v>831</v>
      </c>
      <c r="P619" s="40" t="s">
        <v>2677</v>
      </c>
      <c r="Q619" s="40" t="s">
        <v>828</v>
      </c>
    </row>
    <row r="620" spans="1:17" ht="19.5" customHeight="1">
      <c r="A620" s="277" t="s">
        <v>2485</v>
      </c>
      <c r="B620" s="1138" t="s">
        <v>4133</v>
      </c>
      <c r="C620" s="1202" t="s">
        <v>124</v>
      </c>
      <c r="D620" s="1203"/>
      <c r="E620" s="698" t="s">
        <v>55</v>
      </c>
      <c r="F620" s="666" t="s">
        <v>2404</v>
      </c>
      <c r="G620" s="666" t="s">
        <v>131</v>
      </c>
      <c r="H620" s="196">
        <v>45</v>
      </c>
      <c r="I620" s="558" t="e">
        <f t="shared" si="71"/>
        <v>#DIV/0!</v>
      </c>
      <c r="J620" s="214" t="e">
        <f t="shared" si="72"/>
        <v>#DIV/0!</v>
      </c>
      <c r="K620" s="214" t="e">
        <f>LOOKUP(1,0/($M620&amp;$N620&amp;$O620&amp;$P620&amp;$Q620=全球运价!$B$7:$B$7&amp;全球运价!$C$7:$C$7&amp;全球运价!$S$7:$S$7&amp;全球运价!$L$7:$L$7&amp;全球运价!$P$7:$P$7),全球运价!D$7:D$7)</f>
        <v>#DIV/0!</v>
      </c>
      <c r="L620" s="214" t="e">
        <f>LOOKUP(1,0/($M620&amp;$N620&amp;$O620&amp;$P620&amp;$Q620=全球运价!$B$7:$B$7&amp;全球运价!$C$7:$C$7&amp;全球运价!$S$7:$S$7&amp;全球运价!$L$7:$L$7&amp;全球运价!$P$7:$P$7),全球运价!E$7:E$7)</f>
        <v>#DIV/0!</v>
      </c>
      <c r="M620" s="40" t="s">
        <v>1234</v>
      </c>
      <c r="N620" s="40" t="s">
        <v>561</v>
      </c>
      <c r="O620" s="40" t="s">
        <v>831</v>
      </c>
      <c r="P620" s="40" t="s">
        <v>2677</v>
      </c>
      <c r="Q620" s="40" t="s">
        <v>828</v>
      </c>
    </row>
    <row r="621" spans="1:17" ht="19.5" customHeight="1">
      <c r="A621" s="276" t="s">
        <v>2170</v>
      </c>
      <c r="B621" s="1138" t="s">
        <v>4134</v>
      </c>
      <c r="C621" s="1202" t="s">
        <v>124</v>
      </c>
      <c r="D621" s="1203"/>
      <c r="E621" s="698" t="s">
        <v>55</v>
      </c>
      <c r="F621" s="666" t="s">
        <v>2404</v>
      </c>
      <c r="G621" s="666" t="s">
        <v>131</v>
      </c>
      <c r="H621" s="196">
        <v>90</v>
      </c>
      <c r="I621" s="558" t="e">
        <f t="shared" si="71"/>
        <v>#DIV/0!</v>
      </c>
      <c r="J621" s="214" t="e">
        <f t="shared" si="72"/>
        <v>#DIV/0!</v>
      </c>
      <c r="K621" s="214" t="e">
        <f>LOOKUP(1,0/($M621&amp;$N621&amp;$O621&amp;$P621&amp;$Q621=全球运价!$B$7:$B$7&amp;全球运价!$C$7:$C$7&amp;全球运价!$S$7:$S$7&amp;全球运价!$L$7:$L$7&amp;全球运价!$P$7:$P$7),全球运价!D$7:D$7)</f>
        <v>#DIV/0!</v>
      </c>
      <c r="L621" s="214" t="e">
        <f>LOOKUP(1,0/($M621&amp;$N621&amp;$O621&amp;$P621&amp;$Q621=全球运价!$B$7:$B$7&amp;全球运价!$C$7:$C$7&amp;全球运价!$S$7:$S$7&amp;全球运价!$L$7:$L$7&amp;全球运价!$P$7:$P$7),全球运价!E$7:E$7)</f>
        <v>#DIV/0!</v>
      </c>
      <c r="M621" s="40" t="s">
        <v>1289</v>
      </c>
      <c r="N621" s="40" t="s">
        <v>561</v>
      </c>
      <c r="O621" s="40" t="s">
        <v>831</v>
      </c>
      <c r="P621" s="40" t="s">
        <v>2677</v>
      </c>
      <c r="Q621" s="40" t="s">
        <v>828</v>
      </c>
    </row>
    <row r="622" spans="1:17" s="152" customFormat="1" ht="19.5" customHeight="1">
      <c r="A622" s="277" t="s">
        <v>2171</v>
      </c>
      <c r="B622" s="1138" t="s">
        <v>4124</v>
      </c>
      <c r="C622" s="1202" t="s">
        <v>124</v>
      </c>
      <c r="D622" s="1203"/>
      <c r="E622" s="698" t="s">
        <v>55</v>
      </c>
      <c r="F622" s="666" t="s">
        <v>2404</v>
      </c>
      <c r="G622" s="666" t="s">
        <v>131</v>
      </c>
      <c r="H622" s="196">
        <v>45</v>
      </c>
      <c r="I622" s="558" t="e">
        <f t="shared" si="71"/>
        <v>#DIV/0!</v>
      </c>
      <c r="J622" s="214" t="e">
        <f t="shared" si="72"/>
        <v>#DIV/0!</v>
      </c>
      <c r="K622" s="214" t="e">
        <f>LOOKUP(1,0/($M622&amp;$N622&amp;$O622&amp;$P622&amp;$Q622=全球运价!$B$7:$B$7&amp;全球运价!$C$7:$C$7&amp;全球运价!$S$7:$S$7&amp;全球运价!$L$7:$L$7&amp;全球运价!$P$7:$P$7),全球运价!D$7:D$7)</f>
        <v>#DIV/0!</v>
      </c>
      <c r="L622" s="214" t="e">
        <f>LOOKUP(1,0/($M622&amp;$N622&amp;$O622&amp;$P622&amp;$Q622=全球运价!$B$7:$B$7&amp;全球运价!$C$7:$C$7&amp;全球运价!$S$7:$S$7&amp;全球运价!$L$7:$L$7&amp;全球运价!$P$7:$P$7),全球运价!E$7:E$7)</f>
        <v>#DIV/0!</v>
      </c>
      <c r="M622" s="40" t="s">
        <v>1303</v>
      </c>
      <c r="N622" s="40" t="s">
        <v>561</v>
      </c>
      <c r="O622" s="40" t="s">
        <v>831</v>
      </c>
      <c r="P622" s="40" t="s">
        <v>2677</v>
      </c>
      <c r="Q622" s="40" t="s">
        <v>828</v>
      </c>
    </row>
    <row r="623" spans="1:17" s="152" customFormat="1" ht="19.5" customHeight="1">
      <c r="A623" s="277" t="s">
        <v>2172</v>
      </c>
      <c r="B623" s="1138" t="s">
        <v>4120</v>
      </c>
      <c r="C623" s="1202" t="s">
        <v>124</v>
      </c>
      <c r="D623" s="1203"/>
      <c r="E623" s="698" t="s">
        <v>55</v>
      </c>
      <c r="F623" s="666" t="s">
        <v>2404</v>
      </c>
      <c r="G623" s="666" t="s">
        <v>131</v>
      </c>
      <c r="H623" s="196">
        <v>60</v>
      </c>
      <c r="I623" s="558" t="e">
        <f t="shared" si="71"/>
        <v>#DIV/0!</v>
      </c>
      <c r="J623" s="214" t="e">
        <f t="shared" si="72"/>
        <v>#DIV/0!</v>
      </c>
      <c r="K623" s="214" t="e">
        <f>LOOKUP(1,0/($M623&amp;$N623&amp;$O623&amp;$P623&amp;$Q623=全球运价!$B$7:$B$7&amp;全球运价!$C$7:$C$7&amp;全球运价!$S$7:$S$7&amp;全球运价!$L$7:$L$7&amp;全球运价!$P$7:$P$7),全球运价!D$7:D$7)</f>
        <v>#DIV/0!</v>
      </c>
      <c r="L623" s="214" t="e">
        <f>LOOKUP(1,0/($M623&amp;$N623&amp;$O623&amp;$P623&amp;$Q623=全球运价!$B$7:$B$7&amp;全球运价!$C$7:$C$7&amp;全球运价!$S$7:$S$7&amp;全球运价!$L$7:$L$7&amp;全球运价!$P$7:$P$7),全球运价!E$7:E$7)</f>
        <v>#DIV/0!</v>
      </c>
      <c r="M623" s="40" t="s">
        <v>1305</v>
      </c>
      <c r="N623" s="40" t="s">
        <v>561</v>
      </c>
      <c r="O623" s="40" t="s">
        <v>831</v>
      </c>
      <c r="P623" s="40" t="s">
        <v>2677</v>
      </c>
      <c r="Q623" s="40" t="s">
        <v>828</v>
      </c>
    </row>
    <row r="624" spans="1:17" s="152" customFormat="1" ht="19.5" customHeight="1">
      <c r="A624" s="277" t="s">
        <v>2493</v>
      </c>
      <c r="B624" s="1138" t="s">
        <v>4135</v>
      </c>
      <c r="C624" s="1202"/>
      <c r="D624" s="1203"/>
      <c r="E624" s="698" t="s">
        <v>55</v>
      </c>
      <c r="F624" s="666" t="s">
        <v>2404</v>
      </c>
      <c r="G624" s="666" t="s">
        <v>131</v>
      </c>
      <c r="H624" s="196">
        <v>60</v>
      </c>
      <c r="I624" s="558" t="e">
        <f t="shared" si="71"/>
        <v>#DIV/0!</v>
      </c>
      <c r="J624" s="214" t="e">
        <f t="shared" si="72"/>
        <v>#DIV/0!</v>
      </c>
      <c r="K624" s="214" t="e">
        <f>LOOKUP(1,0/($M624&amp;$N624&amp;$O624&amp;$P624&amp;$Q624=全球运价!$B$7:$B$7&amp;全球运价!$C$7:$C$7&amp;全球运价!$S$7:$S$7&amp;全球运价!$L$7:$L$7&amp;全球运价!$P$7:$P$7),全球运价!D$7:D$7)</f>
        <v>#DIV/0!</v>
      </c>
      <c r="L624" s="214" t="e">
        <f>LOOKUP(1,0/($M624&amp;$N624&amp;$O624&amp;$P624&amp;$Q624=全球运价!$B$7:$B$7&amp;全球运价!$C$7:$C$7&amp;全球运价!$S$7:$S$7&amp;全球运价!$L$7:$L$7&amp;全球运价!$P$7:$P$7),全球运价!E$7:E$7)</f>
        <v>#DIV/0!</v>
      </c>
      <c r="M624" s="40" t="s">
        <v>1328</v>
      </c>
      <c r="N624" s="40" t="s">
        <v>561</v>
      </c>
      <c r="O624" s="40" t="s">
        <v>831</v>
      </c>
      <c r="P624" s="40" t="s">
        <v>2677</v>
      </c>
      <c r="Q624" s="40" t="s">
        <v>828</v>
      </c>
    </row>
    <row r="625" spans="1:17" s="152" customFormat="1" ht="19.5" customHeight="1">
      <c r="A625" s="277" t="s">
        <v>2173</v>
      </c>
      <c r="B625" s="1138" t="s">
        <v>4121</v>
      </c>
      <c r="C625" s="1202" t="s">
        <v>124</v>
      </c>
      <c r="D625" s="1203"/>
      <c r="E625" s="698" t="s">
        <v>55</v>
      </c>
      <c r="F625" s="666" t="s">
        <v>2404</v>
      </c>
      <c r="G625" s="666" t="s">
        <v>131</v>
      </c>
      <c r="H625" s="196">
        <v>60</v>
      </c>
      <c r="I625" s="558" t="e">
        <f t="shared" si="71"/>
        <v>#DIV/0!</v>
      </c>
      <c r="J625" s="214" t="e">
        <f t="shared" si="72"/>
        <v>#DIV/0!</v>
      </c>
      <c r="K625" s="214" t="e">
        <f>LOOKUP(1,0/($M625&amp;$N625&amp;$O625&amp;$P625&amp;$Q625=全球运价!$B$7:$B$7&amp;全球运价!$C$7:$C$7&amp;全球运价!$S$7:$S$7&amp;全球运价!$L$7:$L$7&amp;全球运价!$P$7:$P$7),全球运价!D$7:D$7)</f>
        <v>#DIV/0!</v>
      </c>
      <c r="L625" s="214" t="e">
        <f>LOOKUP(1,0/($M625&amp;$N625&amp;$O625&amp;$P625&amp;$Q625=全球运价!$B$7:$B$7&amp;全球运价!$C$7:$C$7&amp;全球运价!$S$7:$S$7&amp;全球运价!$L$7:$L$7&amp;全球运价!$P$7:$P$7),全球运价!E$7:E$7)</f>
        <v>#DIV/0!</v>
      </c>
      <c r="M625" s="40" t="s">
        <v>1339</v>
      </c>
      <c r="N625" s="40" t="s">
        <v>561</v>
      </c>
      <c r="O625" s="40" t="s">
        <v>831</v>
      </c>
      <c r="P625" s="40" t="s">
        <v>2677</v>
      </c>
      <c r="Q625" s="40" t="s">
        <v>828</v>
      </c>
    </row>
    <row r="626" spans="1:17" s="152" customFormat="1" ht="19.5" customHeight="1">
      <c r="A626" s="276" t="s">
        <v>2649</v>
      </c>
      <c r="B626" s="1138" t="s">
        <v>4136</v>
      </c>
      <c r="C626" s="1202"/>
      <c r="D626" s="1203"/>
      <c r="E626" s="698" t="s">
        <v>55</v>
      </c>
      <c r="F626" s="666" t="s">
        <v>2404</v>
      </c>
      <c r="G626" s="666" t="s">
        <v>131</v>
      </c>
      <c r="H626" s="196">
        <v>60</v>
      </c>
      <c r="I626" s="558" t="e">
        <f t="shared" si="71"/>
        <v>#DIV/0!</v>
      </c>
      <c r="J626" s="214" t="e">
        <f t="shared" si="72"/>
        <v>#DIV/0!</v>
      </c>
      <c r="K626" s="214" t="e">
        <f>LOOKUP(1,0/($M626&amp;$N626&amp;$O626&amp;$P626&amp;$Q626=全球运价!$B$7:$B$7&amp;全球运价!$C$7:$C$7&amp;全球运价!$S$7:$S$7&amp;全球运价!$L$7:$L$7&amp;全球运价!$P$7:$P$7),全球运价!D$7:D$7)</f>
        <v>#DIV/0!</v>
      </c>
      <c r="L626" s="214" t="e">
        <f>LOOKUP(1,0/($M626&amp;$N626&amp;$O626&amp;$P626&amp;$Q626=全球运价!$B$7:$B$7&amp;全球运价!$C$7:$C$7&amp;全球运价!$S$7:$S$7&amp;全球运价!$L$7:$L$7&amp;全球运价!$P$7:$P$7),全球运价!E$7:E$7)</f>
        <v>#DIV/0!</v>
      </c>
      <c r="M626" s="40" t="s">
        <v>1350</v>
      </c>
      <c r="N626" s="40" t="s">
        <v>561</v>
      </c>
      <c r="O626" s="40" t="s">
        <v>831</v>
      </c>
      <c r="P626" s="40" t="s">
        <v>2677</v>
      </c>
      <c r="Q626" s="40" t="s">
        <v>828</v>
      </c>
    </row>
    <row r="627" spans="1:17" s="152" customFormat="1" ht="19.5" customHeight="1">
      <c r="A627" s="276" t="s">
        <v>2174</v>
      </c>
      <c r="B627" s="1138" t="s">
        <v>4137</v>
      </c>
      <c r="C627" s="1202" t="s">
        <v>124</v>
      </c>
      <c r="D627" s="1203"/>
      <c r="E627" s="698" t="s">
        <v>55</v>
      </c>
      <c r="F627" s="666" t="s">
        <v>2404</v>
      </c>
      <c r="G627" s="666" t="s">
        <v>131</v>
      </c>
      <c r="H627" s="196">
        <v>60</v>
      </c>
      <c r="I627" s="558" t="e">
        <f t="shared" si="71"/>
        <v>#DIV/0!</v>
      </c>
      <c r="J627" s="214" t="e">
        <f t="shared" si="72"/>
        <v>#DIV/0!</v>
      </c>
      <c r="K627" s="214" t="e">
        <f>LOOKUP(1,0/($M627&amp;$N627&amp;$O627&amp;$P627&amp;$Q627=全球运价!$B$7:$B$7&amp;全球运价!$C$7:$C$7&amp;全球运价!$S$7:$S$7&amp;全球运价!$L$7:$L$7&amp;全球运价!$P$7:$P$7),全球运价!D$7:D$7)</f>
        <v>#DIV/0!</v>
      </c>
      <c r="L627" s="214" t="e">
        <f>LOOKUP(1,0/($M627&amp;$N627&amp;$O627&amp;$P627&amp;$Q627=全球运价!$B$7:$B$7&amp;全球运价!$C$7:$C$7&amp;全球运价!$S$7:$S$7&amp;全球运价!$L$7:$L$7&amp;全球运价!$P$7:$P$7),全球运价!E$7:E$7)</f>
        <v>#DIV/0!</v>
      </c>
      <c r="M627" s="40" t="s">
        <v>2763</v>
      </c>
      <c r="N627" s="40" t="s">
        <v>561</v>
      </c>
      <c r="O627" s="40" t="s">
        <v>831</v>
      </c>
      <c r="P627" s="40" t="s">
        <v>2677</v>
      </c>
      <c r="Q627" s="40" t="s">
        <v>828</v>
      </c>
    </row>
    <row r="628" spans="1:17" s="152" customFormat="1" ht="19.5" customHeight="1">
      <c r="A628" s="277" t="s">
        <v>2175</v>
      </c>
      <c r="B628" s="1138" t="s">
        <v>4138</v>
      </c>
      <c r="C628" s="1202" t="s">
        <v>124</v>
      </c>
      <c r="D628" s="1203"/>
      <c r="E628" s="698" t="s">
        <v>55</v>
      </c>
      <c r="F628" s="666" t="s">
        <v>2404</v>
      </c>
      <c r="G628" s="666" t="s">
        <v>131</v>
      </c>
      <c r="H628" s="196">
        <v>50</v>
      </c>
      <c r="I628" s="558" t="e">
        <f t="shared" ref="I628:I648" si="73">IF(J628="","",IF(J628="SYSTEM PRICE","",IF(B628=J628,"-","check")))</f>
        <v>#DIV/0!</v>
      </c>
      <c r="J628" s="214" t="e">
        <f t="shared" si="72"/>
        <v>#DIV/0!</v>
      </c>
      <c r="K628" s="214" t="e">
        <f>LOOKUP(1,0/($M628&amp;$N628&amp;$O628&amp;$P628&amp;$Q628=全球运价!$B$7:$B$7&amp;全球运价!$C$7:$C$7&amp;全球运价!$S$7:$S$7&amp;全球运价!$L$7:$L$7&amp;全球运价!$P$7:$P$7),全球运价!D$7:D$7)</f>
        <v>#DIV/0!</v>
      </c>
      <c r="L628" s="214" t="e">
        <f>LOOKUP(1,0/($M628&amp;$N628&amp;$O628&amp;$P628&amp;$Q628=全球运价!$B$7:$B$7&amp;全球运价!$C$7:$C$7&amp;全球运价!$S$7:$S$7&amp;全球运价!$L$7:$L$7&amp;全球运价!$P$7:$P$7),全球运价!E$7:E$7)</f>
        <v>#DIV/0!</v>
      </c>
      <c r="M628" s="40" t="s">
        <v>2764</v>
      </c>
      <c r="N628" s="40" t="s">
        <v>561</v>
      </c>
      <c r="O628" s="40" t="s">
        <v>831</v>
      </c>
      <c r="P628" s="40" t="s">
        <v>2677</v>
      </c>
      <c r="Q628" s="40" t="s">
        <v>828</v>
      </c>
    </row>
    <row r="629" spans="1:17" s="152" customFormat="1" ht="19.5" customHeight="1">
      <c r="A629" s="277" t="s">
        <v>2175</v>
      </c>
      <c r="B629" s="1138" t="s">
        <v>4139</v>
      </c>
      <c r="C629" s="1202" t="s">
        <v>124</v>
      </c>
      <c r="D629" s="1203"/>
      <c r="E629" s="698" t="s">
        <v>559</v>
      </c>
      <c r="F629" s="666" t="s">
        <v>3235</v>
      </c>
      <c r="G629" s="666" t="s">
        <v>2465</v>
      </c>
      <c r="H629" s="196">
        <v>55</v>
      </c>
      <c r="I629" s="558" t="e">
        <f t="shared" si="73"/>
        <v>#DIV/0!</v>
      </c>
      <c r="J629" s="214" t="e">
        <f t="shared" si="72"/>
        <v>#DIV/0!</v>
      </c>
      <c r="K629" s="214" t="e">
        <f>LOOKUP(1,0/($M629&amp;$N629&amp;$O629&amp;$P629&amp;$Q629=全球运价!$B$7:$B$7&amp;全球运价!$C$7:$C$7&amp;全球运价!$S$7:$S$7&amp;全球运价!$L$7:$L$7&amp;全球运价!$P$7:$P$7),全球运价!D$7:D$7)</f>
        <v>#DIV/0!</v>
      </c>
      <c r="L629" s="214" t="e">
        <f>LOOKUP(1,0/($M629&amp;$N629&amp;$O629&amp;$P629&amp;$Q629=全球运价!$B$7:$B$7&amp;全球运价!$C$7:$C$7&amp;全球运价!$S$7:$S$7&amp;全球运价!$L$7:$L$7&amp;全球运价!$P$7:$P$7),全球运价!E$7:E$7)</f>
        <v>#DIV/0!</v>
      </c>
      <c r="M629" s="40" t="s">
        <v>2764</v>
      </c>
      <c r="N629" s="40" t="s">
        <v>560</v>
      </c>
      <c r="O629" s="40" t="s">
        <v>831</v>
      </c>
      <c r="P629" s="40" t="s">
        <v>2677</v>
      </c>
      <c r="Q629" s="40" t="s">
        <v>828</v>
      </c>
    </row>
    <row r="630" spans="1:17" s="152" customFormat="1" ht="19.5" customHeight="1">
      <c r="A630" s="276" t="s">
        <v>2472</v>
      </c>
      <c r="B630" s="1138" t="s">
        <v>4140</v>
      </c>
      <c r="C630" s="1202" t="s">
        <v>124</v>
      </c>
      <c r="D630" s="1203"/>
      <c r="E630" s="698" t="s">
        <v>55</v>
      </c>
      <c r="F630" s="666" t="s">
        <v>2404</v>
      </c>
      <c r="G630" s="666" t="s">
        <v>131</v>
      </c>
      <c r="H630" s="196">
        <v>60</v>
      </c>
      <c r="I630" s="558" t="e">
        <f t="shared" si="73"/>
        <v>#DIV/0!</v>
      </c>
      <c r="J630" s="214" t="e">
        <f t="shared" si="72"/>
        <v>#DIV/0!</v>
      </c>
      <c r="K630" s="214" t="e">
        <f>LOOKUP(1,0/($M630&amp;$N630&amp;$O630&amp;$P630&amp;$Q630=全球运价!$B$7:$B$7&amp;全球运价!$C$7:$C$7&amp;全球运价!$S$7:$S$7&amp;全球运价!$L$7:$L$7&amp;全球运价!$P$7:$P$7),全球运价!D$7:D$7)</f>
        <v>#DIV/0!</v>
      </c>
      <c r="L630" s="214" t="e">
        <f>LOOKUP(1,0/($M630&amp;$N630&amp;$O630&amp;$P630&amp;$Q630=全球运价!$B$7:$B$7&amp;全球运价!$C$7:$C$7&amp;全球运价!$S$7:$S$7&amp;全球运价!$L$7:$L$7&amp;全球运价!$P$7:$P$7),全球运价!E$7:E$7)</f>
        <v>#DIV/0!</v>
      </c>
      <c r="M630" s="40" t="s">
        <v>2765</v>
      </c>
      <c r="N630" s="40" t="s">
        <v>561</v>
      </c>
      <c r="O630" s="40" t="s">
        <v>831</v>
      </c>
      <c r="P630" s="40" t="s">
        <v>2677</v>
      </c>
      <c r="Q630" s="40" t="s">
        <v>828</v>
      </c>
    </row>
    <row r="631" spans="1:17" s="152" customFormat="1" ht="19.5" customHeight="1">
      <c r="A631" s="276" t="s">
        <v>2486</v>
      </c>
      <c r="B631" s="1138" t="s">
        <v>4141</v>
      </c>
      <c r="C631" s="1202" t="s">
        <v>124</v>
      </c>
      <c r="D631" s="1203"/>
      <c r="E631" s="698" t="s">
        <v>559</v>
      </c>
      <c r="F631" s="666" t="s">
        <v>3235</v>
      </c>
      <c r="G631" s="666" t="s">
        <v>2465</v>
      </c>
      <c r="H631" s="196">
        <v>65</v>
      </c>
      <c r="I631" s="558" t="e">
        <f t="shared" si="73"/>
        <v>#DIV/0!</v>
      </c>
      <c r="J631" s="214" t="e">
        <f t="shared" si="72"/>
        <v>#DIV/0!</v>
      </c>
      <c r="K631" s="214" t="e">
        <f>LOOKUP(1,0/($M631&amp;$N631&amp;$O631&amp;$P631&amp;$Q631=全球运价!$B$7:$B$7&amp;全球运价!$C$7:$C$7&amp;全球运价!$S$7:$S$7&amp;全球运价!$L$7:$L$7&amp;全球运价!$P$7:$P$7),全球运价!D$7:D$7)</f>
        <v>#DIV/0!</v>
      </c>
      <c r="L631" s="214" t="e">
        <f>LOOKUP(1,0/($M631&amp;$N631&amp;$O631&amp;$P631&amp;$Q631=全球运价!$B$7:$B$7&amp;全球运价!$C$7:$C$7&amp;全球运价!$S$7:$S$7&amp;全球运价!$L$7:$L$7&amp;全球运价!$P$7:$P$7),全球运价!E$7:E$7)</f>
        <v>#DIV/0!</v>
      </c>
      <c r="M631" s="40" t="s">
        <v>2765</v>
      </c>
      <c r="N631" s="40" t="s">
        <v>560</v>
      </c>
      <c r="O631" s="40" t="s">
        <v>831</v>
      </c>
      <c r="P631" s="40" t="s">
        <v>2677</v>
      </c>
      <c r="Q631" s="40" t="s">
        <v>828</v>
      </c>
    </row>
    <row r="632" spans="1:17" s="152" customFormat="1" ht="19.5" customHeight="1">
      <c r="A632" s="276" t="s">
        <v>2473</v>
      </c>
      <c r="B632" s="1138" t="s">
        <v>4142</v>
      </c>
      <c r="C632" s="1202" t="s">
        <v>124</v>
      </c>
      <c r="D632" s="1203"/>
      <c r="E632" s="698" t="s">
        <v>55</v>
      </c>
      <c r="F632" s="666" t="s">
        <v>2404</v>
      </c>
      <c r="G632" s="666" t="s">
        <v>131</v>
      </c>
      <c r="H632" s="196">
        <v>60</v>
      </c>
      <c r="I632" s="558" t="e">
        <f t="shared" si="73"/>
        <v>#DIV/0!</v>
      </c>
      <c r="J632" s="214" t="e">
        <f t="shared" si="72"/>
        <v>#DIV/0!</v>
      </c>
      <c r="K632" s="214" t="e">
        <f>LOOKUP(1,0/($M632&amp;$N632&amp;$O632&amp;$P632&amp;$Q632=全球运价!$B$7:$B$7&amp;全球运价!$C$7:$C$7&amp;全球运价!$S$7:$S$7&amp;全球运价!$L$7:$L$7&amp;全球运价!$P$7:$P$7),全球运价!D$7:D$7)</f>
        <v>#DIV/0!</v>
      </c>
      <c r="L632" s="214" t="e">
        <f>LOOKUP(1,0/($M632&amp;$N632&amp;$O632&amp;$P632&amp;$Q632=全球运价!$B$7:$B$7&amp;全球运价!$C$7:$C$7&amp;全球运价!$S$7:$S$7&amp;全球运价!$L$7:$L$7&amp;全球运价!$P$7:$P$7),全球运价!E$7:E$7)</f>
        <v>#DIV/0!</v>
      </c>
      <c r="M632" s="40" t="s">
        <v>2766</v>
      </c>
      <c r="N632" s="40" t="s">
        <v>561</v>
      </c>
      <c r="O632" s="40" t="s">
        <v>831</v>
      </c>
      <c r="P632" s="40" t="s">
        <v>2677</v>
      </c>
      <c r="Q632" s="40" t="s">
        <v>828</v>
      </c>
    </row>
    <row r="633" spans="1:17" s="152" customFormat="1" ht="19.5" customHeight="1">
      <c r="A633" s="276" t="s">
        <v>2339</v>
      </c>
      <c r="B633" s="1138" t="s">
        <v>4117</v>
      </c>
      <c r="C633" s="1202" t="s">
        <v>124</v>
      </c>
      <c r="D633" s="1203"/>
      <c r="E633" s="698" t="s">
        <v>559</v>
      </c>
      <c r="F633" s="666" t="s">
        <v>3235</v>
      </c>
      <c r="G633" s="666" t="s">
        <v>2465</v>
      </c>
      <c r="H633" s="196">
        <v>65</v>
      </c>
      <c r="I633" s="558" t="e">
        <f t="shared" si="73"/>
        <v>#DIV/0!</v>
      </c>
      <c r="J633" s="214" t="e">
        <f t="shared" si="72"/>
        <v>#DIV/0!</v>
      </c>
      <c r="K633" s="214" t="e">
        <f>LOOKUP(1,0/($M633&amp;$N633&amp;$O633&amp;$P633&amp;$Q633=全球运价!$B$7:$B$7&amp;全球运价!$C$7:$C$7&amp;全球运价!$S$7:$S$7&amp;全球运价!$L$7:$L$7&amp;全球运价!$P$7:$P$7),全球运价!D$7:D$7)</f>
        <v>#DIV/0!</v>
      </c>
      <c r="L633" s="214" t="e">
        <f>LOOKUP(1,0/($M633&amp;$N633&amp;$O633&amp;$P633&amp;$Q633=全球运价!$B$7:$B$7&amp;全球运价!$C$7:$C$7&amp;全球运价!$S$7:$S$7&amp;全球运价!$L$7:$L$7&amp;全球运价!$P$7:$P$7),全球运价!E$7:E$7)</f>
        <v>#DIV/0!</v>
      </c>
      <c r="M633" s="40" t="s">
        <v>2766</v>
      </c>
      <c r="N633" s="40" t="s">
        <v>560</v>
      </c>
      <c r="O633" s="40" t="s">
        <v>831</v>
      </c>
      <c r="P633" s="40" t="s">
        <v>2677</v>
      </c>
      <c r="Q633" s="40" t="s">
        <v>828</v>
      </c>
    </row>
    <row r="634" spans="1:17" ht="19.5" customHeight="1">
      <c r="A634" s="277" t="s">
        <v>2176</v>
      </c>
      <c r="B634" s="1138" t="s">
        <v>4121</v>
      </c>
      <c r="C634" s="1202" t="s">
        <v>124</v>
      </c>
      <c r="D634" s="1203"/>
      <c r="E634" s="698" t="s">
        <v>55</v>
      </c>
      <c r="F634" s="666" t="s">
        <v>2404</v>
      </c>
      <c r="G634" s="666" t="s">
        <v>131</v>
      </c>
      <c r="H634" s="196">
        <v>60</v>
      </c>
      <c r="I634" s="558" t="e">
        <f t="shared" si="73"/>
        <v>#DIV/0!</v>
      </c>
      <c r="J634" s="214" t="e">
        <f t="shared" si="72"/>
        <v>#DIV/0!</v>
      </c>
      <c r="K634" s="214" t="e">
        <f>LOOKUP(1,0/($M634&amp;$N634&amp;$O634&amp;$P634&amp;$Q634=全球运价!$B$7:$B$7&amp;全球运价!$C$7:$C$7&amp;全球运价!$S$7:$S$7&amp;全球运价!$L$7:$L$7&amp;全球运价!$P$7:$P$7),全球运价!D$7:D$7)</f>
        <v>#DIV/0!</v>
      </c>
      <c r="L634" s="214" t="e">
        <f>LOOKUP(1,0/($M634&amp;$N634&amp;$O634&amp;$P634&amp;$Q634=全球运价!$B$7:$B$7&amp;全球运价!$C$7:$C$7&amp;全球运价!$S$7:$S$7&amp;全球运价!$L$7:$L$7&amp;全球运价!$P$7:$P$7),全球运价!E$7:E$7)</f>
        <v>#DIV/0!</v>
      </c>
      <c r="M634" s="40" t="s">
        <v>1372</v>
      </c>
      <c r="N634" s="40" t="s">
        <v>561</v>
      </c>
      <c r="O634" s="40" t="s">
        <v>831</v>
      </c>
      <c r="P634" s="40" t="s">
        <v>2677</v>
      </c>
      <c r="Q634" s="40" t="s">
        <v>828</v>
      </c>
    </row>
    <row r="635" spans="1:17" ht="19.5" customHeight="1">
      <c r="A635" s="277" t="s">
        <v>2177</v>
      </c>
      <c r="B635" s="1138" t="s">
        <v>4143</v>
      </c>
      <c r="C635" s="1202">
        <v>0</v>
      </c>
      <c r="D635" s="1203"/>
      <c r="E635" s="698" t="s">
        <v>55</v>
      </c>
      <c r="F635" s="666" t="s">
        <v>2404</v>
      </c>
      <c r="G635" s="666" t="s">
        <v>131</v>
      </c>
      <c r="H635" s="196">
        <v>60</v>
      </c>
      <c r="I635" s="558" t="e">
        <f t="shared" si="73"/>
        <v>#DIV/0!</v>
      </c>
      <c r="J635" s="214" t="e">
        <f t="shared" si="72"/>
        <v>#DIV/0!</v>
      </c>
      <c r="K635" s="214" t="e">
        <f>LOOKUP(1,0/($M635&amp;$N635&amp;$O635&amp;$P635&amp;$Q635=全球运价!$B$7:$B$7&amp;全球运价!$C$7:$C$7&amp;全球运价!$S$7:$S$7&amp;全球运价!$L$7:$L$7&amp;全球运价!$P$7:$P$7),全球运价!D$7:D$7)</f>
        <v>#DIV/0!</v>
      </c>
      <c r="L635" s="214" t="e">
        <f>LOOKUP(1,0/($M635&amp;$N635&amp;$O635&amp;$P635&amp;$Q635=全球运价!$B$7:$B$7&amp;全球运价!$C$7:$C$7&amp;全球运价!$S$7:$S$7&amp;全球运价!$L$7:$L$7&amp;全球运价!$P$7:$P$7),全球运价!E$7:E$7)</f>
        <v>#DIV/0!</v>
      </c>
      <c r="M635" s="40" t="s">
        <v>1377</v>
      </c>
      <c r="N635" s="40" t="s">
        <v>561</v>
      </c>
      <c r="O635" s="40" t="s">
        <v>831</v>
      </c>
      <c r="P635" s="40" t="s">
        <v>2677</v>
      </c>
      <c r="Q635" s="40" t="s">
        <v>828</v>
      </c>
    </row>
    <row r="636" spans="1:17" ht="19.5" customHeight="1">
      <c r="A636" s="277" t="s">
        <v>2178</v>
      </c>
      <c r="B636" s="1138" t="s">
        <v>4121</v>
      </c>
      <c r="C636" s="1202" t="s">
        <v>124</v>
      </c>
      <c r="D636" s="1203"/>
      <c r="E636" s="698" t="s">
        <v>55</v>
      </c>
      <c r="F636" s="666" t="s">
        <v>2404</v>
      </c>
      <c r="G636" s="666" t="s">
        <v>131</v>
      </c>
      <c r="H636" s="196">
        <v>60</v>
      </c>
      <c r="I636" s="558" t="e">
        <f t="shared" si="73"/>
        <v>#DIV/0!</v>
      </c>
      <c r="J636" s="214" t="e">
        <f t="shared" si="72"/>
        <v>#DIV/0!</v>
      </c>
      <c r="K636" s="214" t="e">
        <f>LOOKUP(1,0/($M636&amp;$N636&amp;$O636&amp;$P636&amp;$Q636=全球运价!$B$7:$B$7&amp;全球运价!$C$7:$C$7&amp;全球运价!$S$7:$S$7&amp;全球运价!$L$7:$L$7&amp;全球运价!$P$7:$P$7),全球运价!D$7:D$7)</f>
        <v>#DIV/0!</v>
      </c>
      <c r="L636" s="214" t="e">
        <f>LOOKUP(1,0/($M636&amp;$N636&amp;$O636&amp;$P636&amp;$Q636=全球运价!$B$7:$B$7&amp;全球运价!$C$7:$C$7&amp;全球运价!$S$7:$S$7&amp;全球运价!$L$7:$L$7&amp;全球运价!$P$7:$P$7),全球运价!E$7:E$7)</f>
        <v>#DIV/0!</v>
      </c>
      <c r="M636" s="40" t="s">
        <v>1389</v>
      </c>
      <c r="N636" s="40" t="s">
        <v>561</v>
      </c>
      <c r="O636" s="40" t="s">
        <v>831</v>
      </c>
      <c r="P636" s="40" t="s">
        <v>2677</v>
      </c>
      <c r="Q636" s="40" t="s">
        <v>828</v>
      </c>
    </row>
    <row r="637" spans="1:17" ht="19.5" customHeight="1">
      <c r="A637" s="276" t="s">
        <v>3374</v>
      </c>
      <c r="B637" s="1138" t="s">
        <v>4144</v>
      </c>
      <c r="C637" s="1202" t="s">
        <v>124</v>
      </c>
      <c r="D637" s="1203"/>
      <c r="E637" s="698" t="s">
        <v>55</v>
      </c>
      <c r="F637" s="666" t="s">
        <v>2404</v>
      </c>
      <c r="G637" s="666" t="s">
        <v>131</v>
      </c>
      <c r="H637" s="196">
        <v>60</v>
      </c>
      <c r="I637" s="558" t="e">
        <f t="shared" si="73"/>
        <v>#DIV/0!</v>
      </c>
      <c r="J637" s="214" t="e">
        <f t="shared" si="72"/>
        <v>#DIV/0!</v>
      </c>
      <c r="K637" s="214" t="e">
        <f>LOOKUP(1,0/($M637&amp;$N637&amp;$O637&amp;$P637&amp;$Q637=全球运价!$B$7:$B$7&amp;全球运价!$C$7:$C$7&amp;全球运价!$S$7:$S$7&amp;全球运价!$L$7:$L$7&amp;全球运价!$P$7:$P$7),全球运价!D$7:D$7)</f>
        <v>#DIV/0!</v>
      </c>
      <c r="L637" s="214" t="e">
        <f>LOOKUP(1,0/($M637&amp;$N637&amp;$O637&amp;$P637&amp;$Q637=全球运价!$B$7:$B$7&amp;全球运价!$C$7:$C$7&amp;全球运价!$S$7:$S$7&amp;全球运价!$L$7:$L$7&amp;全球运价!$P$7:$P$7),全球运价!E$7:E$7)</f>
        <v>#DIV/0!</v>
      </c>
      <c r="M637" s="40" t="s">
        <v>2767</v>
      </c>
      <c r="N637" s="40" t="s">
        <v>561</v>
      </c>
      <c r="O637" s="40" t="s">
        <v>831</v>
      </c>
      <c r="P637" s="40" t="s">
        <v>2677</v>
      </c>
      <c r="Q637" s="40" t="s">
        <v>828</v>
      </c>
    </row>
    <row r="638" spans="1:17" ht="19.5" customHeight="1">
      <c r="A638" s="276" t="s">
        <v>2488</v>
      </c>
      <c r="B638" s="1138" t="s">
        <v>4136</v>
      </c>
      <c r="C638" s="1202" t="s">
        <v>124</v>
      </c>
      <c r="D638" s="1203"/>
      <c r="E638" s="698" t="s">
        <v>559</v>
      </c>
      <c r="F638" s="666" t="s">
        <v>3235</v>
      </c>
      <c r="G638" s="666" t="s">
        <v>2465</v>
      </c>
      <c r="H638" s="196">
        <v>65</v>
      </c>
      <c r="I638" s="558" t="e">
        <f t="shared" si="73"/>
        <v>#DIV/0!</v>
      </c>
      <c r="J638" s="214" t="e">
        <f t="shared" si="72"/>
        <v>#DIV/0!</v>
      </c>
      <c r="K638" s="214" t="e">
        <f>LOOKUP(1,0/($M638&amp;$N638&amp;$O638&amp;$P638&amp;$Q638=全球运价!$B$7:$B$7&amp;全球运价!$C$7:$C$7&amp;全球运价!$S$7:$S$7&amp;全球运价!$L$7:$L$7&amp;全球运价!$P$7:$P$7),全球运价!D$7:D$7)</f>
        <v>#DIV/0!</v>
      </c>
      <c r="L638" s="214" t="e">
        <f>LOOKUP(1,0/($M638&amp;$N638&amp;$O638&amp;$P638&amp;$Q638=全球运价!$B$7:$B$7&amp;全球运价!$C$7:$C$7&amp;全球运价!$S$7:$S$7&amp;全球运价!$L$7:$L$7&amp;全球运价!$P$7:$P$7),全球运价!E$7:E$7)</f>
        <v>#DIV/0!</v>
      </c>
      <c r="M638" s="40" t="s">
        <v>2767</v>
      </c>
      <c r="N638" s="40" t="s">
        <v>560</v>
      </c>
      <c r="O638" s="40" t="s">
        <v>831</v>
      </c>
      <c r="P638" s="40" t="s">
        <v>2677</v>
      </c>
      <c r="Q638" s="40" t="s">
        <v>828</v>
      </c>
    </row>
    <row r="639" spans="1:17" ht="19.5" customHeight="1">
      <c r="A639" s="277" t="s">
        <v>2489</v>
      </c>
      <c r="B639" s="1138" t="s">
        <v>4117</v>
      </c>
      <c r="C639" s="1202" t="s">
        <v>124</v>
      </c>
      <c r="D639" s="1203"/>
      <c r="E639" s="698" t="s">
        <v>55</v>
      </c>
      <c r="F639" s="666" t="s">
        <v>2404</v>
      </c>
      <c r="G639" s="666" t="s">
        <v>131</v>
      </c>
      <c r="H639" s="196">
        <v>60</v>
      </c>
      <c r="I639" s="558" t="e">
        <f t="shared" si="73"/>
        <v>#DIV/0!</v>
      </c>
      <c r="J639" s="214" t="e">
        <f t="shared" si="72"/>
        <v>#DIV/0!</v>
      </c>
      <c r="K639" s="214" t="e">
        <f>LOOKUP(1,0/($M639&amp;$N639&amp;$O639&amp;$P639&amp;$Q639=全球运价!$B$7:$B$7&amp;全球运价!$C$7:$C$7&amp;全球运价!$S$7:$S$7&amp;全球运价!$L$7:$L$7&amp;全球运价!$P$7:$P$7),全球运价!D$7:D$7)</f>
        <v>#DIV/0!</v>
      </c>
      <c r="L639" s="214" t="e">
        <f>LOOKUP(1,0/($M639&amp;$N639&amp;$O639&amp;$P639&amp;$Q639=全球运价!$B$7:$B$7&amp;全球运价!$C$7:$C$7&amp;全球运价!$S$7:$S$7&amp;全球运价!$L$7:$L$7&amp;全球运价!$P$7:$P$7),全球运价!E$7:E$7)</f>
        <v>#DIV/0!</v>
      </c>
      <c r="M639" s="40" t="s">
        <v>2768</v>
      </c>
      <c r="N639" s="40" t="s">
        <v>561</v>
      </c>
      <c r="O639" s="40" t="s">
        <v>831</v>
      </c>
      <c r="P639" s="40" t="s">
        <v>2677</v>
      </c>
      <c r="Q639" s="40" t="s">
        <v>828</v>
      </c>
    </row>
    <row r="640" spans="1:17" ht="19.5" customHeight="1">
      <c r="A640" s="277" t="s">
        <v>2386</v>
      </c>
      <c r="B640" s="1138" t="s">
        <v>4139</v>
      </c>
      <c r="C640" s="1202" t="s">
        <v>124</v>
      </c>
      <c r="D640" s="1203"/>
      <c r="E640" s="698" t="s">
        <v>559</v>
      </c>
      <c r="F640" s="666" t="s">
        <v>3235</v>
      </c>
      <c r="G640" s="666" t="s">
        <v>2465</v>
      </c>
      <c r="H640" s="196">
        <v>65</v>
      </c>
      <c r="I640" s="558" t="e">
        <f t="shared" si="73"/>
        <v>#DIV/0!</v>
      </c>
      <c r="J640" s="214" t="e">
        <f t="shared" si="72"/>
        <v>#DIV/0!</v>
      </c>
      <c r="K640" s="214" t="e">
        <f>LOOKUP(1,0/($M640&amp;$N640&amp;$O640&amp;$P640&amp;$Q640=全球运价!$B$7:$B$7&amp;全球运价!$C$7:$C$7&amp;全球运价!$S$7:$S$7&amp;全球运价!$L$7:$L$7&amp;全球运价!$P$7:$P$7),全球运价!D$7:D$7)</f>
        <v>#DIV/0!</v>
      </c>
      <c r="L640" s="214" t="e">
        <f>LOOKUP(1,0/($M640&amp;$N640&amp;$O640&amp;$P640&amp;$Q640=全球运价!$B$7:$B$7&amp;全球运价!$C$7:$C$7&amp;全球运价!$S$7:$S$7&amp;全球运价!$L$7:$L$7&amp;全球运价!$P$7:$P$7),全球运价!E$7:E$7)</f>
        <v>#DIV/0!</v>
      </c>
      <c r="M640" s="40" t="s">
        <v>2768</v>
      </c>
      <c r="N640" s="40" t="s">
        <v>560</v>
      </c>
      <c r="O640" s="40" t="s">
        <v>831</v>
      </c>
      <c r="P640" s="40" t="s">
        <v>2677</v>
      </c>
      <c r="Q640" s="40" t="s">
        <v>828</v>
      </c>
    </row>
    <row r="641" spans="1:17" ht="19.5" customHeight="1">
      <c r="A641" s="277" t="s">
        <v>3373</v>
      </c>
      <c r="B641" s="1138" t="s">
        <v>4121</v>
      </c>
      <c r="C641" s="1202" t="s">
        <v>124</v>
      </c>
      <c r="D641" s="1203"/>
      <c r="E641" s="698" t="s">
        <v>55</v>
      </c>
      <c r="F641" s="666" t="s">
        <v>2404</v>
      </c>
      <c r="G641" s="666" t="s">
        <v>131</v>
      </c>
      <c r="H641" s="196">
        <v>60</v>
      </c>
      <c r="I641" s="558" t="e">
        <f t="shared" si="73"/>
        <v>#DIV/0!</v>
      </c>
      <c r="J641" s="214" t="e">
        <f t="shared" si="72"/>
        <v>#DIV/0!</v>
      </c>
      <c r="K641" s="214" t="e">
        <f>LOOKUP(1,0/($M641&amp;$N641&amp;$O641&amp;$P641&amp;$Q641=全球运价!$B$7:$B$7&amp;全球运价!$C$7:$C$7&amp;全球运价!$S$7:$S$7&amp;全球运价!$L$7:$L$7&amp;全球运价!$P$7:$P$7),全球运价!D$7:D$7)</f>
        <v>#DIV/0!</v>
      </c>
      <c r="L641" s="214" t="e">
        <f>LOOKUP(1,0/($M641&amp;$N641&amp;$O641&amp;$P641&amp;$Q641=全球运价!$B$7:$B$7&amp;全球运价!$C$7:$C$7&amp;全球运价!$S$7:$S$7&amp;全球运价!$L$7:$L$7&amp;全球运价!$P$7:$P$7),全球运价!E$7:E$7)</f>
        <v>#DIV/0!</v>
      </c>
      <c r="M641" s="40" t="s">
        <v>2769</v>
      </c>
      <c r="N641" s="40" t="s">
        <v>561</v>
      </c>
      <c r="O641" s="40" t="s">
        <v>831</v>
      </c>
      <c r="P641" s="40" t="s">
        <v>2677</v>
      </c>
      <c r="Q641" s="40" t="s">
        <v>828</v>
      </c>
    </row>
    <row r="642" spans="1:17" ht="19.5" customHeight="1">
      <c r="A642" s="277" t="s">
        <v>2490</v>
      </c>
      <c r="B642" s="1138" t="s">
        <v>4136</v>
      </c>
      <c r="C642" s="1202" t="s">
        <v>124</v>
      </c>
      <c r="D642" s="1203"/>
      <c r="E642" s="698" t="s">
        <v>55</v>
      </c>
      <c r="F642" s="666" t="s">
        <v>2404</v>
      </c>
      <c r="G642" s="666" t="s">
        <v>131</v>
      </c>
      <c r="H642" s="196">
        <v>60</v>
      </c>
      <c r="I642" s="558" t="e">
        <f t="shared" si="73"/>
        <v>#DIV/0!</v>
      </c>
      <c r="J642" s="214" t="e">
        <f t="shared" si="72"/>
        <v>#DIV/0!</v>
      </c>
      <c r="K642" s="214" t="e">
        <f>LOOKUP(1,0/($M642&amp;$N642&amp;$O642&amp;$P642&amp;$Q642=全球运价!$B$7:$B$7&amp;全球运价!$C$7:$C$7&amp;全球运价!$S$7:$S$7&amp;全球运价!$L$7:$L$7&amp;全球运价!$P$7:$P$7),全球运价!D$7:D$7)</f>
        <v>#DIV/0!</v>
      </c>
      <c r="L642" s="214" t="e">
        <f>LOOKUP(1,0/($M642&amp;$N642&amp;$O642&amp;$P642&amp;$Q642=全球运价!$B$7:$B$7&amp;全球运价!$C$7:$C$7&amp;全球运价!$S$7:$S$7&amp;全球运价!$L$7:$L$7&amp;全球运价!$P$7:$P$7),全球运价!E$7:E$7)</f>
        <v>#DIV/0!</v>
      </c>
      <c r="M642" s="40" t="s">
        <v>2770</v>
      </c>
      <c r="N642" s="40" t="s">
        <v>561</v>
      </c>
      <c r="O642" s="40" t="s">
        <v>831</v>
      </c>
      <c r="P642" s="40" t="s">
        <v>2677</v>
      </c>
      <c r="Q642" s="40" t="s">
        <v>828</v>
      </c>
    </row>
    <row r="643" spans="1:17" s="274" customFormat="1" ht="19.5" customHeight="1">
      <c r="A643" s="231" t="s">
        <v>2179</v>
      </c>
      <c r="B643" s="1138" t="s">
        <v>4145</v>
      </c>
      <c r="C643" s="1202"/>
      <c r="D643" s="1203"/>
      <c r="E643" s="698" t="s">
        <v>55</v>
      </c>
      <c r="F643" s="666" t="s">
        <v>2404</v>
      </c>
      <c r="G643" s="666" t="s">
        <v>131</v>
      </c>
      <c r="H643" s="196">
        <v>60</v>
      </c>
      <c r="I643" s="558" t="e">
        <f t="shared" si="73"/>
        <v>#DIV/0!</v>
      </c>
      <c r="J643" s="214" t="e">
        <f t="shared" si="72"/>
        <v>#DIV/0!</v>
      </c>
      <c r="K643" s="214" t="e">
        <f>LOOKUP(1,0/($M643&amp;$N643&amp;$O643&amp;$P643&amp;$Q643=全球运价!$B$7:$B$7&amp;全球运价!$C$7:$C$7&amp;全球运价!$S$7:$S$7&amp;全球运价!$L$7:$L$7&amp;全球运价!$P$7:$P$7),全球运价!D$7:D$7)</f>
        <v>#DIV/0!</v>
      </c>
      <c r="L643" s="214" t="e">
        <f>LOOKUP(1,0/($M643&amp;$N643&amp;$O643&amp;$P643&amp;$Q643=全球运价!$B$7:$B$7&amp;全球运价!$C$7:$C$7&amp;全球运价!$S$7:$S$7&amp;全球运价!$L$7:$L$7&amp;全球运价!$P$7:$P$7),全球运价!E$7:E$7)</f>
        <v>#DIV/0!</v>
      </c>
      <c r="M643" s="40" t="s">
        <v>1419</v>
      </c>
      <c r="N643" s="40" t="s">
        <v>561</v>
      </c>
      <c r="O643" s="40" t="s">
        <v>831</v>
      </c>
      <c r="P643" s="40" t="s">
        <v>2677</v>
      </c>
      <c r="Q643" s="40" t="s">
        <v>828</v>
      </c>
    </row>
    <row r="644" spans="1:17" s="40" customFormat="1" ht="19.5" customHeight="1">
      <c r="A644" s="277" t="s">
        <v>2650</v>
      </c>
      <c r="B644" s="1138" t="s">
        <v>4122</v>
      </c>
      <c r="C644" s="1202" t="s">
        <v>124</v>
      </c>
      <c r="D644" s="1203"/>
      <c r="E644" s="698" t="s">
        <v>55</v>
      </c>
      <c r="F644" s="666" t="s">
        <v>2404</v>
      </c>
      <c r="G644" s="666" t="s">
        <v>131</v>
      </c>
      <c r="H644" s="196">
        <v>60</v>
      </c>
      <c r="I644" s="558" t="e">
        <f t="shared" si="73"/>
        <v>#DIV/0!</v>
      </c>
      <c r="J644" s="214" t="e">
        <f t="shared" si="72"/>
        <v>#DIV/0!</v>
      </c>
      <c r="K644" s="214" t="e">
        <f>LOOKUP(1,0/($M644&amp;$N644&amp;$O644&amp;$P644&amp;$Q644=全球运价!$B$7:$B$7&amp;全球运价!$C$7:$C$7&amp;全球运价!$S$7:$S$7&amp;全球运价!$L$7:$L$7&amp;全球运价!$P$7:$P$7),全球运价!D$7:D$7)</f>
        <v>#DIV/0!</v>
      </c>
      <c r="L644" s="214" t="e">
        <f>LOOKUP(1,0/($M644&amp;$N644&amp;$O644&amp;$P644&amp;$Q644=全球运价!$B$7:$B$7&amp;全球运价!$C$7:$C$7&amp;全球运价!$S$7:$S$7&amp;全球运价!$L$7:$L$7&amp;全球运价!$P$7:$P$7),全球运价!E$7:E$7)</f>
        <v>#DIV/0!</v>
      </c>
      <c r="M644" s="40" t="s">
        <v>2090</v>
      </c>
      <c r="N644" s="40" t="s">
        <v>561</v>
      </c>
      <c r="O644" s="40" t="s">
        <v>831</v>
      </c>
      <c r="P644" s="40" t="s">
        <v>2677</v>
      </c>
      <c r="Q644" s="40" t="s">
        <v>828</v>
      </c>
    </row>
    <row r="645" spans="1:17" ht="19.5" customHeight="1">
      <c r="A645" s="276" t="s">
        <v>2310</v>
      </c>
      <c r="B645" s="1138" t="s">
        <v>4146</v>
      </c>
      <c r="C645" s="1202" t="s">
        <v>124</v>
      </c>
      <c r="D645" s="1203"/>
      <c r="E645" s="698" t="s">
        <v>55</v>
      </c>
      <c r="F645" s="666" t="s">
        <v>2404</v>
      </c>
      <c r="G645" s="666" t="s">
        <v>131</v>
      </c>
      <c r="H645" s="196">
        <v>60</v>
      </c>
      <c r="I645" s="558" t="e">
        <f t="shared" si="73"/>
        <v>#DIV/0!</v>
      </c>
      <c r="J645" s="214" t="e">
        <f t="shared" si="72"/>
        <v>#DIV/0!</v>
      </c>
      <c r="K645" s="214" t="e">
        <f>LOOKUP(1,0/($M645&amp;$N645&amp;$O645&amp;$P645&amp;$Q645=全球运价!$B$7:$B$7&amp;全球运价!$C$7:$C$7&amp;全球运价!$S$7:$S$7&amp;全球运价!$L$7:$L$7&amp;全球运价!$P$7:$P$7),全球运价!D$7:D$7)</f>
        <v>#DIV/0!</v>
      </c>
      <c r="L645" s="214" t="e">
        <f>LOOKUP(1,0/($M645&amp;$N645&amp;$O645&amp;$P645&amp;$Q645=全球运价!$B$7:$B$7&amp;全球运价!$C$7:$C$7&amp;全球运价!$S$7:$S$7&amp;全球运价!$L$7:$L$7&amp;全球运价!$P$7:$P$7),全球运价!E$7:E$7)</f>
        <v>#DIV/0!</v>
      </c>
      <c r="M645" s="40" t="s">
        <v>2809</v>
      </c>
      <c r="N645" s="40" t="s">
        <v>561</v>
      </c>
      <c r="O645" s="40" t="s">
        <v>831</v>
      </c>
      <c r="P645" s="40" t="s">
        <v>2677</v>
      </c>
      <c r="Q645" s="40" t="s">
        <v>828</v>
      </c>
    </row>
    <row r="646" spans="1:17" ht="19.5" customHeight="1">
      <c r="A646" s="276" t="s">
        <v>2310</v>
      </c>
      <c r="B646" s="1138" t="s">
        <v>4147</v>
      </c>
      <c r="C646" s="1202" t="s">
        <v>124</v>
      </c>
      <c r="D646" s="1203"/>
      <c r="E646" s="698" t="s">
        <v>559</v>
      </c>
      <c r="F646" s="666" t="s">
        <v>3235</v>
      </c>
      <c r="G646" s="666" t="s">
        <v>2464</v>
      </c>
      <c r="H646" s="196">
        <v>55</v>
      </c>
      <c r="I646" s="558" t="e">
        <f t="shared" si="73"/>
        <v>#DIV/0!</v>
      </c>
      <c r="J646" s="214" t="e">
        <f t="shared" si="72"/>
        <v>#DIV/0!</v>
      </c>
      <c r="K646" s="214" t="e">
        <f>LOOKUP(1,0/($M646&amp;$N646&amp;$O646&amp;$P646&amp;$Q646=全球运价!$B$7:$B$7&amp;全球运价!$C$7:$C$7&amp;全球运价!$S$7:$S$7&amp;全球运价!$L$7:$L$7&amp;全球运价!$P$7:$P$7),全球运价!D$7:D$7)</f>
        <v>#DIV/0!</v>
      </c>
      <c r="L646" s="214" t="e">
        <f>LOOKUP(1,0/($M646&amp;$N646&amp;$O646&amp;$P646&amp;$Q646=全球运价!$B$7:$B$7&amp;全球运价!$C$7:$C$7&amp;全球运价!$S$7:$S$7&amp;全球运价!$L$7:$L$7&amp;全球运价!$P$7:$P$7),全球运价!E$7:E$7)</f>
        <v>#DIV/0!</v>
      </c>
      <c r="M646" s="40" t="s">
        <v>2809</v>
      </c>
      <c r="N646" s="40" t="s">
        <v>560</v>
      </c>
      <c r="O646" s="40" t="s">
        <v>831</v>
      </c>
      <c r="P646" s="40" t="s">
        <v>2677</v>
      </c>
      <c r="Q646" s="40" t="s">
        <v>828</v>
      </c>
    </row>
    <row r="647" spans="1:17" s="152" customFormat="1" ht="19.5" customHeight="1">
      <c r="A647" s="276" t="s">
        <v>2491</v>
      </c>
      <c r="B647" s="1138" t="s">
        <v>4148</v>
      </c>
      <c r="C647" s="1202" t="s">
        <v>124</v>
      </c>
      <c r="D647" s="1203"/>
      <c r="E647" s="698" t="s">
        <v>55</v>
      </c>
      <c r="F647" s="666" t="s">
        <v>2404</v>
      </c>
      <c r="G647" s="666" t="s">
        <v>131</v>
      </c>
      <c r="H647" s="196">
        <v>60</v>
      </c>
      <c r="I647" s="558" t="e">
        <f t="shared" si="73"/>
        <v>#DIV/0!</v>
      </c>
      <c r="J647" s="214" t="e">
        <f t="shared" si="72"/>
        <v>#DIV/0!</v>
      </c>
      <c r="K647" s="214" t="e">
        <f>LOOKUP(1,0/($M647&amp;$N647&amp;$O647&amp;$P647&amp;$Q647=全球运价!$B$7:$B$7&amp;全球运价!$C$7:$C$7&amp;全球运价!$S$7:$S$7&amp;全球运价!$L$7:$L$7&amp;全球运价!$P$7:$P$7),全球运价!D$7:D$7)</f>
        <v>#DIV/0!</v>
      </c>
      <c r="L647" s="214" t="e">
        <f>LOOKUP(1,0/($M647&amp;$N647&amp;$O647&amp;$P647&amp;$Q647=全球运价!$B$7:$B$7&amp;全球运价!$C$7:$C$7&amp;全球运价!$S$7:$S$7&amp;全球运价!$L$7:$L$7&amp;全球运价!$P$7:$P$7),全球运价!E$7:E$7)</f>
        <v>#DIV/0!</v>
      </c>
      <c r="M647" s="40" t="s">
        <v>1441</v>
      </c>
      <c r="N647" s="40" t="s">
        <v>561</v>
      </c>
      <c r="O647" s="40" t="s">
        <v>831</v>
      </c>
      <c r="P647" s="40" t="s">
        <v>2677</v>
      </c>
      <c r="Q647" s="40" t="s">
        <v>828</v>
      </c>
    </row>
    <row r="648" spans="1:17" s="152" customFormat="1" ht="19.5" customHeight="1">
      <c r="A648" s="276" t="s">
        <v>2180</v>
      </c>
      <c r="B648" s="1138" t="s">
        <v>4139</v>
      </c>
      <c r="C648" s="1202" t="s">
        <v>124</v>
      </c>
      <c r="D648" s="1203"/>
      <c r="E648" s="698" t="s">
        <v>559</v>
      </c>
      <c r="F648" s="666" t="s">
        <v>3235</v>
      </c>
      <c r="G648" s="666" t="s">
        <v>3236</v>
      </c>
      <c r="H648" s="196">
        <v>55</v>
      </c>
      <c r="I648" s="558" t="e">
        <f t="shared" si="73"/>
        <v>#DIV/0!</v>
      </c>
      <c r="J648" s="214" t="e">
        <f t="shared" si="72"/>
        <v>#DIV/0!</v>
      </c>
      <c r="K648" s="214" t="e">
        <f>LOOKUP(1,0/($M648&amp;$N648&amp;$O648&amp;$P648&amp;$Q648=全球运价!$B$7:$B$7&amp;全球运价!$C$7:$C$7&amp;全球运价!$S$7:$S$7&amp;全球运价!$L$7:$L$7&amp;全球运价!$P$7:$P$7),全球运价!D$7:D$7)</f>
        <v>#DIV/0!</v>
      </c>
      <c r="L648" s="214" t="e">
        <f>LOOKUP(1,0/($M648&amp;$N648&amp;$O648&amp;$P648&amp;$Q648=全球运价!$B$7:$B$7&amp;全球运价!$C$7:$C$7&amp;全球运价!$S$7:$S$7&amp;全球运价!$L$7:$L$7&amp;全球运价!$P$7:$P$7),全球运价!E$7:E$7)</f>
        <v>#DIV/0!</v>
      </c>
      <c r="M648" s="40" t="s">
        <v>1441</v>
      </c>
      <c r="N648" s="40" t="s">
        <v>560</v>
      </c>
      <c r="O648" s="40" t="s">
        <v>831</v>
      </c>
      <c r="P648" s="40" t="s">
        <v>2677</v>
      </c>
      <c r="Q648" s="40" t="s">
        <v>828</v>
      </c>
    </row>
    <row r="649" spans="1:17" s="40" customFormat="1" ht="19.5" customHeight="1">
      <c r="A649" s="1206" t="s">
        <v>3573</v>
      </c>
      <c r="B649" s="1207"/>
      <c r="C649" s="1207"/>
      <c r="D649" s="1207"/>
      <c r="E649" s="1207"/>
      <c r="F649" s="1207"/>
      <c r="G649" s="1207"/>
      <c r="H649" s="1208"/>
      <c r="I649" s="563" t="s">
        <v>2965</v>
      </c>
      <c r="J649" s="214"/>
      <c r="K649" s="214"/>
      <c r="L649" s="214"/>
    </row>
    <row r="650" spans="1:17" s="40" customFormat="1" ht="19.5" customHeight="1">
      <c r="A650" s="34" t="s">
        <v>2273</v>
      </c>
      <c r="B650" s="81"/>
      <c r="C650" s="81"/>
      <c r="D650" s="81"/>
      <c r="E650" s="81"/>
      <c r="F650" s="81"/>
      <c r="G650" s="81"/>
      <c r="H650" s="82"/>
      <c r="I650" s="558" t="str">
        <f t="shared" ref="I650:I652" si="74">IF(J650="","",IF(J650="SYSTEM PRICE","",IF(B650=J650,"-","check")))</f>
        <v/>
      </c>
      <c r="J650" s="214"/>
      <c r="K650" s="214"/>
      <c r="L650" s="214"/>
    </row>
    <row r="651" spans="1:17" ht="19.5" customHeight="1">
      <c r="A651" s="34" t="s">
        <v>119</v>
      </c>
      <c r="B651" s="81"/>
      <c r="C651" s="81"/>
      <c r="D651" s="81"/>
      <c r="E651" s="81"/>
      <c r="F651" s="81"/>
      <c r="G651" s="81"/>
      <c r="H651" s="82"/>
      <c r="I651" s="558" t="str">
        <f t="shared" si="74"/>
        <v/>
      </c>
      <c r="J651" s="214"/>
      <c r="K651" s="214"/>
      <c r="L651" s="214"/>
    </row>
    <row r="652" spans="1:17" ht="19.5" customHeight="1" thickBot="1">
      <c r="A652" s="1220" t="s">
        <v>120</v>
      </c>
      <c r="B652" s="1221"/>
      <c r="C652" s="1221"/>
      <c r="D652" s="1221"/>
      <c r="E652" s="1221"/>
      <c r="F652" s="1221"/>
      <c r="G652" s="1221"/>
      <c r="H652" s="1222"/>
      <c r="I652" s="558" t="str">
        <f t="shared" si="74"/>
        <v/>
      </c>
      <c r="J652" s="214"/>
      <c r="K652" s="214"/>
      <c r="L652" s="214"/>
    </row>
    <row r="653" spans="1:17" ht="19.5" customHeight="1">
      <c r="A653" s="21"/>
      <c r="B653" s="22"/>
      <c r="C653" s="22"/>
      <c r="D653" s="22"/>
      <c r="E653" s="21"/>
      <c r="F653" s="21"/>
      <c r="G653" s="21"/>
      <c r="H653" s="21"/>
      <c r="I653" s="563" t="s">
        <v>2965</v>
      </c>
      <c r="J653" s="214"/>
      <c r="K653" s="214"/>
      <c r="L653" s="214"/>
    </row>
    <row r="654" spans="1:17">
      <c r="A654" s="206" t="s">
        <v>132</v>
      </c>
      <c r="B654" s="292"/>
      <c r="C654" s="292"/>
      <c r="D654" s="292"/>
      <c r="E654" s="207"/>
      <c r="I654" s="563" t="s">
        <v>2964</v>
      </c>
      <c r="J654" s="214"/>
      <c r="K654" s="214"/>
      <c r="L654" s="214"/>
    </row>
    <row r="655" spans="1:17">
      <c r="A655" s="294" t="s">
        <v>133</v>
      </c>
      <c r="B655" s="295"/>
      <c r="C655" s="295"/>
      <c r="D655" s="295"/>
      <c r="E655" s="296"/>
      <c r="F655" s="83"/>
      <c r="G655" s="83"/>
      <c r="H655" s="83"/>
      <c r="I655" s="563" t="s">
        <v>2964</v>
      </c>
      <c r="J655" s="214"/>
      <c r="K655" s="214"/>
      <c r="L655" s="214"/>
    </row>
    <row r="656" spans="1:17">
      <c r="A656" s="294" t="s">
        <v>134</v>
      </c>
      <c r="B656" s="295"/>
      <c r="C656" s="295"/>
      <c r="D656" s="295"/>
      <c r="E656" s="296"/>
      <c r="F656" s="83"/>
      <c r="G656" s="83"/>
      <c r="H656" s="83"/>
      <c r="I656" s="563" t="s">
        <v>2965</v>
      </c>
      <c r="J656" s="214"/>
      <c r="K656" s="214"/>
      <c r="L656" s="214"/>
    </row>
    <row r="657" spans="1:17">
      <c r="A657" s="294" t="s">
        <v>135</v>
      </c>
      <c r="B657" s="295"/>
      <c r="C657" s="295"/>
      <c r="D657" s="295"/>
      <c r="E657" s="296"/>
      <c r="F657" s="83"/>
      <c r="G657" s="83"/>
      <c r="H657" s="83"/>
      <c r="I657" s="563" t="s">
        <v>2965</v>
      </c>
      <c r="J657" s="214"/>
      <c r="K657" s="214"/>
      <c r="L657" s="214"/>
    </row>
    <row r="658" spans="1:17">
      <c r="A658" s="208" t="s">
        <v>227</v>
      </c>
      <c r="B658" s="295"/>
      <c r="C658" s="295"/>
      <c r="D658" s="295"/>
      <c r="E658" s="296"/>
      <c r="F658" s="83"/>
      <c r="G658" s="83"/>
      <c r="H658" s="83"/>
      <c r="I658" s="563" t="s">
        <v>2963</v>
      </c>
      <c r="J658" s="214"/>
      <c r="K658" s="214"/>
      <c r="L658" s="214"/>
    </row>
    <row r="659" spans="1:17">
      <c r="A659" s="294" t="s">
        <v>136</v>
      </c>
      <c r="B659" s="295"/>
      <c r="C659" s="295"/>
      <c r="D659" s="295"/>
      <c r="E659" s="296"/>
      <c r="F659" s="83"/>
      <c r="G659" s="83"/>
      <c r="H659" s="83"/>
      <c r="I659" s="563" t="s">
        <v>2965</v>
      </c>
      <c r="J659" s="214"/>
      <c r="K659" s="214"/>
      <c r="L659" s="214"/>
    </row>
    <row r="660" spans="1:17">
      <c r="A660" s="208" t="s">
        <v>137</v>
      </c>
      <c r="B660" s="295"/>
      <c r="C660" s="295"/>
      <c r="D660" s="295"/>
      <c r="E660" s="296"/>
      <c r="F660" s="83"/>
      <c r="G660" s="83"/>
      <c r="H660" s="83"/>
      <c r="I660" s="563" t="s">
        <v>2965</v>
      </c>
      <c r="J660" s="214"/>
      <c r="K660" s="214"/>
      <c r="L660" s="214"/>
    </row>
    <row r="661" spans="1:17">
      <c r="A661" s="294" t="s">
        <v>138</v>
      </c>
      <c r="B661" s="295"/>
      <c r="C661" s="295"/>
      <c r="D661" s="295"/>
      <c r="E661" s="296"/>
      <c r="F661" s="83"/>
      <c r="G661" s="83"/>
      <c r="H661" s="83"/>
      <c r="I661" s="563" t="s">
        <v>2963</v>
      </c>
      <c r="J661" s="214"/>
      <c r="K661" s="214"/>
      <c r="L661" s="214"/>
    </row>
    <row r="662" spans="1:17">
      <c r="A662" s="294" t="s">
        <v>139</v>
      </c>
      <c r="B662" s="295"/>
      <c r="C662" s="295"/>
      <c r="D662" s="295"/>
      <c r="E662" s="296"/>
      <c r="F662" s="83"/>
      <c r="G662" s="83"/>
      <c r="H662" s="83"/>
      <c r="I662" s="563" t="s">
        <v>2964</v>
      </c>
      <c r="J662" s="214"/>
      <c r="K662" s="214"/>
      <c r="L662" s="214"/>
      <c r="M662" s="212"/>
      <c r="N662" s="212"/>
      <c r="O662" s="212"/>
      <c r="P662" s="212"/>
      <c r="Q662" s="212"/>
    </row>
    <row r="663" spans="1:17">
      <c r="A663" s="85"/>
      <c r="B663" s="86"/>
      <c r="C663" s="86"/>
      <c r="D663" s="86"/>
      <c r="E663" s="87"/>
      <c r="F663" s="83"/>
      <c r="G663" s="83"/>
      <c r="H663" s="83"/>
      <c r="I663" s="627" t="s">
        <v>2963</v>
      </c>
      <c r="J663" s="571"/>
      <c r="K663" s="571"/>
      <c r="L663" s="571"/>
      <c r="M663" s="212"/>
      <c r="N663" s="212"/>
      <c r="O663" s="212"/>
      <c r="P663" s="212"/>
      <c r="Q663" s="212"/>
    </row>
    <row r="664" spans="1:17">
      <c r="A664" s="26"/>
      <c r="B664" s="88"/>
      <c r="C664" s="88"/>
      <c r="D664" s="88"/>
      <c r="E664" s="88"/>
      <c r="F664" s="26"/>
      <c r="G664" s="26"/>
      <c r="H664" s="26"/>
      <c r="I664" s="627" t="s">
        <v>2965</v>
      </c>
      <c r="M664" s="212"/>
      <c r="N664" s="212"/>
      <c r="O664" s="212"/>
      <c r="P664" s="212"/>
      <c r="Q664" s="212"/>
    </row>
  </sheetData>
  <sheetProtection password="D9B2" sheet="1" objects="1" scenarios="1"/>
  <autoFilter ref="A8:Q664"/>
  <mergeCells count="2590">
    <mergeCell ref="C630:D630"/>
    <mergeCell ref="C638:D638"/>
    <mergeCell ref="C646:D646"/>
    <mergeCell ref="C633:D633"/>
    <mergeCell ref="C614:D614"/>
    <mergeCell ref="C613:D613"/>
    <mergeCell ref="C632:D632"/>
    <mergeCell ref="C306:E306"/>
    <mergeCell ref="C296:E296"/>
    <mergeCell ref="C295:E295"/>
    <mergeCell ref="C523:D523"/>
    <mergeCell ref="C552:D552"/>
    <mergeCell ref="C549:D549"/>
    <mergeCell ref="C547:D547"/>
    <mergeCell ref="C546:D546"/>
    <mergeCell ref="C542:D542"/>
    <mergeCell ref="C545:D545"/>
    <mergeCell ref="A535:H535"/>
    <mergeCell ref="C530:D530"/>
    <mergeCell ref="C551:D551"/>
    <mergeCell ref="A557:H557"/>
    <mergeCell ref="C602:D602"/>
    <mergeCell ref="C608:D608"/>
    <mergeCell ref="C548:D548"/>
    <mergeCell ref="C550:D550"/>
    <mergeCell ref="A555:H555"/>
    <mergeCell ref="C532:D532"/>
    <mergeCell ref="C538:D538"/>
    <mergeCell ref="C624:D624"/>
    <mergeCell ref="C539:D539"/>
    <mergeCell ref="A509:H509"/>
    <mergeCell ref="A513:H513"/>
    <mergeCell ref="A652:H652"/>
    <mergeCell ref="C644:D644"/>
    <mergeCell ref="C636:D636"/>
    <mergeCell ref="C625:D625"/>
    <mergeCell ref="A598:H598"/>
    <mergeCell ref="C623:D623"/>
    <mergeCell ref="C609:D609"/>
    <mergeCell ref="C615:D615"/>
    <mergeCell ref="C637:D637"/>
    <mergeCell ref="C643:D643"/>
    <mergeCell ref="C639:D639"/>
    <mergeCell ref="C618:D618"/>
    <mergeCell ref="C601:D601"/>
    <mergeCell ref="C641:D641"/>
    <mergeCell ref="C634:D634"/>
    <mergeCell ref="C621:D621"/>
    <mergeCell ref="C645:D645"/>
    <mergeCell ref="C627:D627"/>
    <mergeCell ref="A649:H649"/>
    <mergeCell ref="C626:D626"/>
    <mergeCell ref="C622:D622"/>
    <mergeCell ref="C648:D648"/>
    <mergeCell ref="C640:D640"/>
    <mergeCell ref="C617:D617"/>
    <mergeCell ref="C612:D612"/>
    <mergeCell ref="C647:D647"/>
    <mergeCell ref="C642:D642"/>
    <mergeCell ref="C635:D635"/>
    <mergeCell ref="C629:D629"/>
    <mergeCell ref="C619:D619"/>
    <mergeCell ref="C631:D631"/>
    <mergeCell ref="C628:D628"/>
    <mergeCell ref="C514:D514"/>
    <mergeCell ref="C524:D524"/>
    <mergeCell ref="C528:D528"/>
    <mergeCell ref="C525:D525"/>
    <mergeCell ref="C526:D526"/>
    <mergeCell ref="C527:D527"/>
    <mergeCell ref="C531:D531"/>
    <mergeCell ref="C620:D620"/>
    <mergeCell ref="C611:D611"/>
    <mergeCell ref="C616:D616"/>
    <mergeCell ref="C610:D610"/>
    <mergeCell ref="C607:D607"/>
    <mergeCell ref="C604:D604"/>
    <mergeCell ref="C605:D605"/>
    <mergeCell ref="C540:D540"/>
    <mergeCell ref="C541:D541"/>
    <mergeCell ref="C543:D543"/>
    <mergeCell ref="C544:D544"/>
    <mergeCell ref="A587:H587"/>
    <mergeCell ref="C600:D600"/>
    <mergeCell ref="C603:D603"/>
    <mergeCell ref="C553:D553"/>
    <mergeCell ref="A558:H558"/>
    <mergeCell ref="A556:H556"/>
    <mergeCell ref="C606:D606"/>
    <mergeCell ref="C554:D554"/>
    <mergeCell ref="C529:D529"/>
    <mergeCell ref="A517:H517"/>
    <mergeCell ref="A533:H533"/>
    <mergeCell ref="C501:D501"/>
    <mergeCell ref="C516:D516"/>
    <mergeCell ref="C522:D522"/>
    <mergeCell ref="C474:D474"/>
    <mergeCell ref="C475:D475"/>
    <mergeCell ref="C476:D476"/>
    <mergeCell ref="C477:D477"/>
    <mergeCell ref="C487:D487"/>
    <mergeCell ref="C500:D500"/>
    <mergeCell ref="C502:D502"/>
    <mergeCell ref="A508:H508"/>
    <mergeCell ref="C503:D503"/>
    <mergeCell ref="C482:D482"/>
    <mergeCell ref="C478:D478"/>
    <mergeCell ref="C499:D499"/>
    <mergeCell ref="C479:D479"/>
    <mergeCell ref="C481:D481"/>
    <mergeCell ref="C483:D483"/>
    <mergeCell ref="C484:D484"/>
    <mergeCell ref="C505:D505"/>
    <mergeCell ref="C506:D506"/>
    <mergeCell ref="C515:D515"/>
    <mergeCell ref="A520:H520"/>
    <mergeCell ref="A518:H518"/>
    <mergeCell ref="C486:D486"/>
    <mergeCell ref="C488:D488"/>
    <mergeCell ref="C498:D498"/>
    <mergeCell ref="A491:H491"/>
    <mergeCell ref="A496:H496"/>
    <mergeCell ref="C497:D497"/>
    <mergeCell ref="A489:H489"/>
    <mergeCell ref="A507:H507"/>
    <mergeCell ref="C472:D472"/>
    <mergeCell ref="C446:D446"/>
    <mergeCell ref="C450:D450"/>
    <mergeCell ref="C470:D470"/>
    <mergeCell ref="C416:D416"/>
    <mergeCell ref="C417:D417"/>
    <mergeCell ref="C433:D433"/>
    <mergeCell ref="C449:D449"/>
    <mergeCell ref="C458:D458"/>
    <mergeCell ref="A419:H419"/>
    <mergeCell ref="C418:D418"/>
    <mergeCell ref="A438:H438"/>
    <mergeCell ref="C454:D454"/>
    <mergeCell ref="C451:D451"/>
    <mergeCell ref="C453:D453"/>
    <mergeCell ref="C414:D414"/>
    <mergeCell ref="C415:D415"/>
    <mergeCell ref="C447:D447"/>
    <mergeCell ref="C461:D461"/>
    <mergeCell ref="C459:D459"/>
    <mergeCell ref="C460:D460"/>
    <mergeCell ref="C468:D468"/>
    <mergeCell ref="C457:D457"/>
    <mergeCell ref="C465:D465"/>
    <mergeCell ref="C436:D436"/>
    <mergeCell ref="A217:H217"/>
    <mergeCell ref="C212:E212"/>
    <mergeCell ref="C211:E211"/>
    <mergeCell ref="A216:H216"/>
    <mergeCell ref="C214:E214"/>
    <mergeCell ref="C197:E197"/>
    <mergeCell ref="C395:D395"/>
    <mergeCell ref="C355:D355"/>
    <mergeCell ref="C384:D384"/>
    <mergeCell ref="C386:D386"/>
    <mergeCell ref="A381:H381"/>
    <mergeCell ref="A392:H392"/>
    <mergeCell ref="A390:H390"/>
    <mergeCell ref="A389:H389"/>
    <mergeCell ref="A388:H388"/>
    <mergeCell ref="C387:D387"/>
    <mergeCell ref="C374:D374"/>
    <mergeCell ref="C375:D375"/>
    <mergeCell ref="C356:D356"/>
    <mergeCell ref="C358:D358"/>
    <mergeCell ref="C257:E257"/>
    <mergeCell ref="C233:E233"/>
    <mergeCell ref="C234:E234"/>
    <mergeCell ref="C205:E205"/>
    <mergeCell ref="C237:E237"/>
    <mergeCell ref="C235:E235"/>
    <mergeCell ref="A229:H229"/>
    <mergeCell ref="A231:E231"/>
    <mergeCell ref="A232:H232"/>
    <mergeCell ref="C236:E236"/>
    <mergeCell ref="A320:H320"/>
    <mergeCell ref="C317:E317"/>
    <mergeCell ref="C193:E193"/>
    <mergeCell ref="C175:E175"/>
    <mergeCell ref="A185:H185"/>
    <mergeCell ref="C178:E178"/>
    <mergeCell ref="C181:E181"/>
    <mergeCell ref="C198:E198"/>
    <mergeCell ref="C199:E199"/>
    <mergeCell ref="C210:E210"/>
    <mergeCell ref="C209:E209"/>
    <mergeCell ref="C207:E207"/>
    <mergeCell ref="C290:E290"/>
    <mergeCell ref="C269:E269"/>
    <mergeCell ref="C281:E281"/>
    <mergeCell ref="A318:H318"/>
    <mergeCell ref="A345:H345"/>
    <mergeCell ref="C330:E330"/>
    <mergeCell ref="C331:E331"/>
    <mergeCell ref="C342:D342"/>
    <mergeCell ref="C332:E332"/>
    <mergeCell ref="A226:H226"/>
    <mergeCell ref="C258:E258"/>
    <mergeCell ref="C256:E256"/>
    <mergeCell ref="C311:E311"/>
    <mergeCell ref="C312:E312"/>
    <mergeCell ref="C314:E314"/>
    <mergeCell ref="A322:H322"/>
    <mergeCell ref="C294:E294"/>
    <mergeCell ref="C326:E326"/>
    <mergeCell ref="C325:E325"/>
    <mergeCell ref="C308:E308"/>
    <mergeCell ref="C305:E305"/>
    <mergeCell ref="C327:E327"/>
    <mergeCell ref="C183:E183"/>
    <mergeCell ref="C144:E144"/>
    <mergeCell ref="C136:E136"/>
    <mergeCell ref="C137:E137"/>
    <mergeCell ref="C143:E143"/>
    <mergeCell ref="A141:H141"/>
    <mergeCell ref="A139:H139"/>
    <mergeCell ref="A150:H150"/>
    <mergeCell ref="C153:E153"/>
    <mergeCell ref="C138:E138"/>
    <mergeCell ref="A163:H163"/>
    <mergeCell ref="C179:E179"/>
    <mergeCell ref="C170:E170"/>
    <mergeCell ref="C171:E171"/>
    <mergeCell ref="C213:E213"/>
    <mergeCell ref="A222:H222"/>
    <mergeCell ref="A250:H250"/>
    <mergeCell ref="A245:H245"/>
    <mergeCell ref="C224:E224"/>
    <mergeCell ref="C223:E223"/>
    <mergeCell ref="A218:H218"/>
    <mergeCell ref="A219:H219"/>
    <mergeCell ref="C190:E190"/>
    <mergeCell ref="C189:E189"/>
    <mergeCell ref="C200:E200"/>
    <mergeCell ref="C177:E177"/>
    <mergeCell ref="C173:E173"/>
    <mergeCell ref="C169:E169"/>
    <mergeCell ref="C184:E184"/>
    <mergeCell ref="C206:E206"/>
    <mergeCell ref="C192:E192"/>
    <mergeCell ref="C194:E194"/>
    <mergeCell ref="C165:E165"/>
    <mergeCell ref="C156:E156"/>
    <mergeCell ref="C174:E174"/>
    <mergeCell ref="C168:E168"/>
    <mergeCell ref="C164:E164"/>
    <mergeCell ref="C167:E167"/>
    <mergeCell ref="A133:H133"/>
    <mergeCell ref="C155:E155"/>
    <mergeCell ref="C157:E157"/>
    <mergeCell ref="A162:H162"/>
    <mergeCell ref="A160:H160"/>
    <mergeCell ref="C159:E159"/>
    <mergeCell ref="C166:E166"/>
    <mergeCell ref="C176:E176"/>
    <mergeCell ref="C172:E172"/>
    <mergeCell ref="C182:E182"/>
    <mergeCell ref="C151:E151"/>
    <mergeCell ref="A148:H148"/>
    <mergeCell ref="C145:E145"/>
    <mergeCell ref="C152:E152"/>
    <mergeCell ref="A147:H147"/>
    <mergeCell ref="A146:H146"/>
    <mergeCell ref="C202:E202"/>
    <mergeCell ref="C201:E201"/>
    <mergeCell ref="A134:H134"/>
    <mergeCell ref="A187:H187"/>
    <mergeCell ref="A188:H188"/>
    <mergeCell ref="A135:F135"/>
    <mergeCell ref="C158:E158"/>
    <mergeCell ref="C154:E154"/>
    <mergeCell ref="A142:F142"/>
    <mergeCell ref="A149:H149"/>
    <mergeCell ref="C64:E64"/>
    <mergeCell ref="C132:E132"/>
    <mergeCell ref="C106:D106"/>
    <mergeCell ref="C98:E98"/>
    <mergeCell ref="C110:D110"/>
    <mergeCell ref="A103:F103"/>
    <mergeCell ref="A90:H90"/>
    <mergeCell ref="A91:F91"/>
    <mergeCell ref="A89:H89"/>
    <mergeCell ref="A101:H101"/>
    <mergeCell ref="A102:H102"/>
    <mergeCell ref="C95:E95"/>
    <mergeCell ref="C93:E93"/>
    <mergeCell ref="C92:E92"/>
    <mergeCell ref="C94:E94"/>
    <mergeCell ref="C129:E129"/>
    <mergeCell ref="C130:E130"/>
    <mergeCell ref="C131:E131"/>
    <mergeCell ref="C191:E191"/>
    <mergeCell ref="C196:E196"/>
    <mergeCell ref="C112:D112"/>
    <mergeCell ref="C116:D116"/>
    <mergeCell ref="C204:E204"/>
    <mergeCell ref="C280:E280"/>
    <mergeCell ref="C291:E291"/>
    <mergeCell ref="C289:E289"/>
    <mergeCell ref="C225:E225"/>
    <mergeCell ref="A239:H239"/>
    <mergeCell ref="A71:F71"/>
    <mergeCell ref="A69:H69"/>
    <mergeCell ref="C63:E63"/>
    <mergeCell ref="C73:E73"/>
    <mergeCell ref="A88:H88"/>
    <mergeCell ref="C74:E74"/>
    <mergeCell ref="A86:H86"/>
    <mergeCell ref="C84:E84"/>
    <mergeCell ref="C85:E85"/>
    <mergeCell ref="C82:E82"/>
    <mergeCell ref="C81:E81"/>
    <mergeCell ref="C80:E80"/>
    <mergeCell ref="C78:E78"/>
    <mergeCell ref="C76:E76"/>
    <mergeCell ref="C77:E77"/>
    <mergeCell ref="A72:H72"/>
    <mergeCell ref="C75:E75"/>
    <mergeCell ref="C65:E65"/>
    <mergeCell ref="C79:E79"/>
    <mergeCell ref="C83:E83"/>
    <mergeCell ref="A70:H70"/>
    <mergeCell ref="C208:E208"/>
    <mergeCell ref="C180:E180"/>
    <mergeCell ref="A186:H186"/>
    <mergeCell ref="C195:E195"/>
    <mergeCell ref="A128:F128"/>
    <mergeCell ref="C203:E203"/>
    <mergeCell ref="C111:D111"/>
    <mergeCell ref="C96:E96"/>
    <mergeCell ref="C113:D113"/>
    <mergeCell ref="C109:D109"/>
    <mergeCell ref="C120:D120"/>
    <mergeCell ref="C114:D114"/>
    <mergeCell ref="C107:D107"/>
    <mergeCell ref="C121:D121"/>
    <mergeCell ref="C108:D108"/>
    <mergeCell ref="A126:H126"/>
    <mergeCell ref="C97:E97"/>
    <mergeCell ref="C315:E315"/>
    <mergeCell ref="A220:H220"/>
    <mergeCell ref="A230:H230"/>
    <mergeCell ref="A254:H254"/>
    <mergeCell ref="A255:H255"/>
    <mergeCell ref="A244:H244"/>
    <mergeCell ref="A249:H249"/>
    <mergeCell ref="A238:H238"/>
    <mergeCell ref="A215:H215"/>
    <mergeCell ref="C267:E267"/>
    <mergeCell ref="A243:H243"/>
    <mergeCell ref="C247:E247"/>
    <mergeCell ref="C298:E298"/>
    <mergeCell ref="C119:D119"/>
    <mergeCell ref="C123:D123"/>
    <mergeCell ref="C117:D117"/>
    <mergeCell ref="C118:D118"/>
    <mergeCell ref="C115:D115"/>
    <mergeCell ref="A124:H124"/>
    <mergeCell ref="A100:H100"/>
    <mergeCell ref="C54:E54"/>
    <mergeCell ref="C55:E55"/>
    <mergeCell ref="A46:H46"/>
    <mergeCell ref="C42:E42"/>
    <mergeCell ref="C29:E29"/>
    <mergeCell ref="A35:H35"/>
    <mergeCell ref="C30:E30"/>
    <mergeCell ref="C31:E31"/>
    <mergeCell ref="A17:H17"/>
    <mergeCell ref="A24:H24"/>
    <mergeCell ref="C18:E18"/>
    <mergeCell ref="C52:E52"/>
    <mergeCell ref="A40:F40"/>
    <mergeCell ref="A125:H125"/>
    <mergeCell ref="C104:D104"/>
    <mergeCell ref="C105:D105"/>
    <mergeCell ref="C122:D122"/>
    <mergeCell ref="C60:E60"/>
    <mergeCell ref="A39:F39"/>
    <mergeCell ref="C41:E41"/>
    <mergeCell ref="C57:E57"/>
    <mergeCell ref="C58:E58"/>
    <mergeCell ref="C53:E53"/>
    <mergeCell ref="A49:F49"/>
    <mergeCell ref="C61:E61"/>
    <mergeCell ref="A56:H56"/>
    <mergeCell ref="C59:E59"/>
    <mergeCell ref="A62:H62"/>
    <mergeCell ref="A68:H68"/>
    <mergeCell ref="C67:E67"/>
    <mergeCell ref="C66:E66"/>
    <mergeCell ref="A87:H87"/>
    <mergeCell ref="F2:H4"/>
    <mergeCell ref="F5:H5"/>
    <mergeCell ref="F6:H6"/>
    <mergeCell ref="C9:E9"/>
    <mergeCell ref="C51:E51"/>
    <mergeCell ref="C44:E44"/>
    <mergeCell ref="A48:H48"/>
    <mergeCell ref="A47:H47"/>
    <mergeCell ref="C50:E50"/>
    <mergeCell ref="C14:E14"/>
    <mergeCell ref="A25:H25"/>
    <mergeCell ref="A26:F26"/>
    <mergeCell ref="C27:E27"/>
    <mergeCell ref="A21:H21"/>
    <mergeCell ref="A34:H34"/>
    <mergeCell ref="C10:E10"/>
    <mergeCell ref="C11:E11"/>
    <mergeCell ref="C12:E12"/>
    <mergeCell ref="C28:E28"/>
    <mergeCell ref="C13:E13"/>
    <mergeCell ref="A36:H36"/>
    <mergeCell ref="C43:E43"/>
    <mergeCell ref="A45:H45"/>
    <mergeCell ref="A33:H33"/>
    <mergeCell ref="A37:H37"/>
    <mergeCell ref="A32:H32"/>
    <mergeCell ref="C19:E19"/>
    <mergeCell ref="C15:E15"/>
    <mergeCell ref="C16:E16"/>
    <mergeCell ref="A20:H20"/>
    <mergeCell ref="C316:E316"/>
    <mergeCell ref="A323:F323"/>
    <mergeCell ref="C246:E246"/>
    <mergeCell ref="C288:E288"/>
    <mergeCell ref="A302:H302"/>
    <mergeCell ref="C307:E307"/>
    <mergeCell ref="C304:E304"/>
    <mergeCell ref="C313:E313"/>
    <mergeCell ref="C282:E282"/>
    <mergeCell ref="C283:E283"/>
    <mergeCell ref="C284:E284"/>
    <mergeCell ref="C285:E285"/>
    <mergeCell ref="A270:H270"/>
    <mergeCell ref="A259:H259"/>
    <mergeCell ref="C268:E268"/>
    <mergeCell ref="C248:E248"/>
    <mergeCell ref="A301:H301"/>
    <mergeCell ref="C297:E297"/>
    <mergeCell ref="C309:E309"/>
    <mergeCell ref="A300:H300"/>
    <mergeCell ref="A299:H299"/>
    <mergeCell ref="C310:E310"/>
    <mergeCell ref="C292:E292"/>
    <mergeCell ref="C293:E293"/>
    <mergeCell ref="A260:H260"/>
    <mergeCell ref="C287:E287"/>
    <mergeCell ref="C286:E286"/>
    <mergeCell ref="C277:E277"/>
    <mergeCell ref="C279:E279"/>
    <mergeCell ref="A271:H271"/>
    <mergeCell ref="C266:E266"/>
    <mergeCell ref="C278:E278"/>
    <mergeCell ref="C410:D410"/>
    <mergeCell ref="A439:H439"/>
    <mergeCell ref="C434:D434"/>
    <mergeCell ref="C437:D437"/>
    <mergeCell ref="C445:D445"/>
    <mergeCell ref="C448:D448"/>
    <mergeCell ref="C396:D396"/>
    <mergeCell ref="C411:D411"/>
    <mergeCell ref="C412:D412"/>
    <mergeCell ref="C413:D413"/>
    <mergeCell ref="A443:H443"/>
    <mergeCell ref="C444:D444"/>
    <mergeCell ref="C435:D435"/>
    <mergeCell ref="C408:D408"/>
    <mergeCell ref="A319:H319"/>
    <mergeCell ref="A336:H336"/>
    <mergeCell ref="A321:H321"/>
    <mergeCell ref="C400:D400"/>
    <mergeCell ref="A338:H338"/>
    <mergeCell ref="A339:H339"/>
    <mergeCell ref="A340:F340"/>
    <mergeCell ref="A347:H347"/>
    <mergeCell ref="C329:E329"/>
    <mergeCell ref="A335:H335"/>
    <mergeCell ref="C341:D341"/>
    <mergeCell ref="C343:D343"/>
    <mergeCell ref="C324:E324"/>
    <mergeCell ref="C328:E328"/>
    <mergeCell ref="C344:D344"/>
    <mergeCell ref="C333:E333"/>
    <mergeCell ref="C334:E334"/>
    <mergeCell ref="C368:D368"/>
    <mergeCell ref="C504:D504"/>
    <mergeCell ref="C473:D473"/>
    <mergeCell ref="C485:D485"/>
    <mergeCell ref="C372:D372"/>
    <mergeCell ref="C467:D467"/>
    <mergeCell ref="C464:D464"/>
    <mergeCell ref="C471:D471"/>
    <mergeCell ref="C466:D466"/>
    <mergeCell ref="C469:D469"/>
    <mergeCell ref="C393:D393"/>
    <mergeCell ref="C394:D394"/>
    <mergeCell ref="C407:D407"/>
    <mergeCell ref="C403:D403"/>
    <mergeCell ref="C398:D398"/>
    <mergeCell ref="C409:D409"/>
    <mergeCell ref="C405:D405"/>
    <mergeCell ref="C406:D406"/>
    <mergeCell ref="C401:D401"/>
    <mergeCell ref="A376:H376"/>
    <mergeCell ref="C382:D382"/>
    <mergeCell ref="A377:H377"/>
    <mergeCell ref="C397:D397"/>
    <mergeCell ref="C462:D462"/>
    <mergeCell ref="C463:D463"/>
    <mergeCell ref="C404:D404"/>
    <mergeCell ref="C402:D402"/>
    <mergeCell ref="C399:D399"/>
    <mergeCell ref="C383:D383"/>
    <mergeCell ref="C452:D452"/>
    <mergeCell ref="C456:D456"/>
    <mergeCell ref="C455:D455"/>
    <mergeCell ref="A421:H421"/>
    <mergeCell ref="C385:D385"/>
    <mergeCell ref="C366:D366"/>
    <mergeCell ref="A365:H365"/>
    <mergeCell ref="C373:D373"/>
    <mergeCell ref="C367:D367"/>
    <mergeCell ref="C369:D369"/>
    <mergeCell ref="C370:D370"/>
    <mergeCell ref="A348:F348"/>
    <mergeCell ref="A359:H359"/>
    <mergeCell ref="C349:D349"/>
    <mergeCell ref="C350:D350"/>
    <mergeCell ref="C353:D353"/>
    <mergeCell ref="C352:D352"/>
    <mergeCell ref="C357:D357"/>
    <mergeCell ref="C351:D351"/>
    <mergeCell ref="C354:D354"/>
    <mergeCell ref="C371:D371"/>
    <mergeCell ref="CC244:CJ244"/>
    <mergeCell ref="CK244:CR244"/>
    <mergeCell ref="CS244:CZ244"/>
    <mergeCell ref="DA244:DH244"/>
    <mergeCell ref="DI244:DP244"/>
    <mergeCell ref="DQ244:DX244"/>
    <mergeCell ref="DY244:EF244"/>
    <mergeCell ref="EG244:EN244"/>
    <mergeCell ref="EO244:EV244"/>
    <mergeCell ref="I244:P244"/>
    <mergeCell ref="Q244:X244"/>
    <mergeCell ref="Y244:AF244"/>
    <mergeCell ref="AG244:AN244"/>
    <mergeCell ref="AO244:AV244"/>
    <mergeCell ref="AW244:BD244"/>
    <mergeCell ref="BE244:BL244"/>
    <mergeCell ref="BM244:BT244"/>
    <mergeCell ref="BU244:CB244"/>
    <mergeCell ref="HQ244:HX244"/>
    <mergeCell ref="HY244:IF244"/>
    <mergeCell ref="IG244:IN244"/>
    <mergeCell ref="IO244:IV244"/>
    <mergeCell ref="IW244:JD244"/>
    <mergeCell ref="JE244:JL244"/>
    <mergeCell ref="JM244:JT244"/>
    <mergeCell ref="JU244:KB244"/>
    <mergeCell ref="KC244:KJ244"/>
    <mergeCell ref="EW244:FD244"/>
    <mergeCell ref="FE244:FL244"/>
    <mergeCell ref="FM244:FT244"/>
    <mergeCell ref="FU244:GB244"/>
    <mergeCell ref="GC244:GJ244"/>
    <mergeCell ref="GK244:GR244"/>
    <mergeCell ref="GS244:GZ244"/>
    <mergeCell ref="HA244:HH244"/>
    <mergeCell ref="HI244:HP244"/>
    <mergeCell ref="NE244:NL244"/>
    <mergeCell ref="NM244:NT244"/>
    <mergeCell ref="NU244:OB244"/>
    <mergeCell ref="OC244:OJ244"/>
    <mergeCell ref="OK244:OR244"/>
    <mergeCell ref="OS244:OZ244"/>
    <mergeCell ref="PA244:PH244"/>
    <mergeCell ref="PI244:PP244"/>
    <mergeCell ref="PQ244:PX244"/>
    <mergeCell ref="KK244:KR244"/>
    <mergeCell ref="KS244:KZ244"/>
    <mergeCell ref="LA244:LH244"/>
    <mergeCell ref="LI244:LP244"/>
    <mergeCell ref="LQ244:LX244"/>
    <mergeCell ref="LY244:MF244"/>
    <mergeCell ref="MG244:MN244"/>
    <mergeCell ref="MO244:MV244"/>
    <mergeCell ref="MW244:ND244"/>
    <mergeCell ref="SS244:SZ244"/>
    <mergeCell ref="TA244:TH244"/>
    <mergeCell ref="TI244:TP244"/>
    <mergeCell ref="TQ244:TX244"/>
    <mergeCell ref="TY244:UF244"/>
    <mergeCell ref="UG244:UN244"/>
    <mergeCell ref="UO244:UV244"/>
    <mergeCell ref="UW244:VD244"/>
    <mergeCell ref="VE244:VL244"/>
    <mergeCell ref="PY244:QF244"/>
    <mergeCell ref="QG244:QN244"/>
    <mergeCell ref="QO244:QV244"/>
    <mergeCell ref="QW244:RD244"/>
    <mergeCell ref="RE244:RL244"/>
    <mergeCell ref="RM244:RT244"/>
    <mergeCell ref="RU244:SB244"/>
    <mergeCell ref="SC244:SJ244"/>
    <mergeCell ref="SK244:SR244"/>
    <mergeCell ref="YG244:YN244"/>
    <mergeCell ref="YO244:YV244"/>
    <mergeCell ref="YW244:ZD244"/>
    <mergeCell ref="ZE244:ZL244"/>
    <mergeCell ref="ZM244:ZT244"/>
    <mergeCell ref="ZU244:AAB244"/>
    <mergeCell ref="AAC244:AAJ244"/>
    <mergeCell ref="AAK244:AAR244"/>
    <mergeCell ref="AAS244:AAZ244"/>
    <mergeCell ref="VM244:VT244"/>
    <mergeCell ref="VU244:WB244"/>
    <mergeCell ref="WC244:WJ244"/>
    <mergeCell ref="WK244:WR244"/>
    <mergeCell ref="WS244:WZ244"/>
    <mergeCell ref="XA244:XH244"/>
    <mergeCell ref="XI244:XP244"/>
    <mergeCell ref="XQ244:XX244"/>
    <mergeCell ref="XY244:YF244"/>
    <mergeCell ref="ADU244:AEB244"/>
    <mergeCell ref="AEC244:AEJ244"/>
    <mergeCell ref="AEK244:AER244"/>
    <mergeCell ref="AES244:AEZ244"/>
    <mergeCell ref="AFA244:AFH244"/>
    <mergeCell ref="AFI244:AFP244"/>
    <mergeCell ref="AFQ244:AFX244"/>
    <mergeCell ref="AFY244:AGF244"/>
    <mergeCell ref="AGG244:AGN244"/>
    <mergeCell ref="ABA244:ABH244"/>
    <mergeCell ref="ABI244:ABP244"/>
    <mergeCell ref="ABQ244:ABX244"/>
    <mergeCell ref="ABY244:ACF244"/>
    <mergeCell ref="ACG244:ACN244"/>
    <mergeCell ref="ACO244:ACV244"/>
    <mergeCell ref="ACW244:ADD244"/>
    <mergeCell ref="ADE244:ADL244"/>
    <mergeCell ref="ADM244:ADT244"/>
    <mergeCell ref="AJI244:AJP244"/>
    <mergeCell ref="AJQ244:AJX244"/>
    <mergeCell ref="AJY244:AKF244"/>
    <mergeCell ref="AKG244:AKN244"/>
    <mergeCell ref="AKO244:AKV244"/>
    <mergeCell ref="AKW244:ALD244"/>
    <mergeCell ref="ALE244:ALL244"/>
    <mergeCell ref="ALM244:ALT244"/>
    <mergeCell ref="ALU244:AMB244"/>
    <mergeCell ref="AGO244:AGV244"/>
    <mergeCell ref="AGW244:AHD244"/>
    <mergeCell ref="AHE244:AHL244"/>
    <mergeCell ref="AHM244:AHT244"/>
    <mergeCell ref="AHU244:AIB244"/>
    <mergeCell ref="AIC244:AIJ244"/>
    <mergeCell ref="AIK244:AIR244"/>
    <mergeCell ref="AIS244:AIZ244"/>
    <mergeCell ref="AJA244:AJH244"/>
    <mergeCell ref="AOW244:APD244"/>
    <mergeCell ref="APE244:APL244"/>
    <mergeCell ref="APM244:APT244"/>
    <mergeCell ref="APU244:AQB244"/>
    <mergeCell ref="AQC244:AQJ244"/>
    <mergeCell ref="AQK244:AQR244"/>
    <mergeCell ref="AQS244:AQZ244"/>
    <mergeCell ref="ARA244:ARH244"/>
    <mergeCell ref="ARI244:ARP244"/>
    <mergeCell ref="AMC244:AMJ244"/>
    <mergeCell ref="AMK244:AMR244"/>
    <mergeCell ref="AMS244:AMZ244"/>
    <mergeCell ref="ANA244:ANH244"/>
    <mergeCell ref="ANI244:ANP244"/>
    <mergeCell ref="ANQ244:ANX244"/>
    <mergeCell ref="ANY244:AOF244"/>
    <mergeCell ref="AOG244:AON244"/>
    <mergeCell ref="AOO244:AOV244"/>
    <mergeCell ref="AUK244:AUR244"/>
    <mergeCell ref="AUS244:AUZ244"/>
    <mergeCell ref="AVA244:AVH244"/>
    <mergeCell ref="AVI244:AVP244"/>
    <mergeCell ref="AVQ244:AVX244"/>
    <mergeCell ref="AVY244:AWF244"/>
    <mergeCell ref="AWG244:AWN244"/>
    <mergeCell ref="AWO244:AWV244"/>
    <mergeCell ref="AWW244:AXD244"/>
    <mergeCell ref="ARQ244:ARX244"/>
    <mergeCell ref="ARY244:ASF244"/>
    <mergeCell ref="ASG244:ASN244"/>
    <mergeCell ref="ASO244:ASV244"/>
    <mergeCell ref="ASW244:ATD244"/>
    <mergeCell ref="ATE244:ATL244"/>
    <mergeCell ref="ATM244:ATT244"/>
    <mergeCell ref="ATU244:AUB244"/>
    <mergeCell ref="AUC244:AUJ244"/>
    <mergeCell ref="AZY244:BAF244"/>
    <mergeCell ref="BAG244:BAN244"/>
    <mergeCell ref="BAO244:BAV244"/>
    <mergeCell ref="BAW244:BBD244"/>
    <mergeCell ref="BBE244:BBL244"/>
    <mergeCell ref="BBM244:BBT244"/>
    <mergeCell ref="BBU244:BCB244"/>
    <mergeCell ref="BCC244:BCJ244"/>
    <mergeCell ref="BCK244:BCR244"/>
    <mergeCell ref="AXE244:AXL244"/>
    <mergeCell ref="AXM244:AXT244"/>
    <mergeCell ref="AXU244:AYB244"/>
    <mergeCell ref="AYC244:AYJ244"/>
    <mergeCell ref="AYK244:AYR244"/>
    <mergeCell ref="AYS244:AYZ244"/>
    <mergeCell ref="AZA244:AZH244"/>
    <mergeCell ref="AZI244:AZP244"/>
    <mergeCell ref="AZQ244:AZX244"/>
    <mergeCell ref="BFM244:BFT244"/>
    <mergeCell ref="BFU244:BGB244"/>
    <mergeCell ref="BGC244:BGJ244"/>
    <mergeCell ref="BGK244:BGR244"/>
    <mergeCell ref="BGS244:BGZ244"/>
    <mergeCell ref="BHA244:BHH244"/>
    <mergeCell ref="BHI244:BHP244"/>
    <mergeCell ref="BHQ244:BHX244"/>
    <mergeCell ref="BHY244:BIF244"/>
    <mergeCell ref="BCS244:BCZ244"/>
    <mergeCell ref="BDA244:BDH244"/>
    <mergeCell ref="BDI244:BDP244"/>
    <mergeCell ref="BDQ244:BDX244"/>
    <mergeCell ref="BDY244:BEF244"/>
    <mergeCell ref="BEG244:BEN244"/>
    <mergeCell ref="BEO244:BEV244"/>
    <mergeCell ref="BEW244:BFD244"/>
    <mergeCell ref="BFE244:BFL244"/>
    <mergeCell ref="BLA244:BLH244"/>
    <mergeCell ref="BLI244:BLP244"/>
    <mergeCell ref="BLQ244:BLX244"/>
    <mergeCell ref="BLY244:BMF244"/>
    <mergeCell ref="BMG244:BMN244"/>
    <mergeCell ref="BMO244:BMV244"/>
    <mergeCell ref="BMW244:BND244"/>
    <mergeCell ref="BNE244:BNL244"/>
    <mergeCell ref="BNM244:BNT244"/>
    <mergeCell ref="BIG244:BIN244"/>
    <mergeCell ref="BIO244:BIV244"/>
    <mergeCell ref="BIW244:BJD244"/>
    <mergeCell ref="BJE244:BJL244"/>
    <mergeCell ref="BJM244:BJT244"/>
    <mergeCell ref="BJU244:BKB244"/>
    <mergeCell ref="BKC244:BKJ244"/>
    <mergeCell ref="BKK244:BKR244"/>
    <mergeCell ref="BKS244:BKZ244"/>
    <mergeCell ref="BQO244:BQV244"/>
    <mergeCell ref="BQW244:BRD244"/>
    <mergeCell ref="BRE244:BRL244"/>
    <mergeCell ref="BRM244:BRT244"/>
    <mergeCell ref="BRU244:BSB244"/>
    <mergeCell ref="BSC244:BSJ244"/>
    <mergeCell ref="BSK244:BSR244"/>
    <mergeCell ref="BSS244:BSZ244"/>
    <mergeCell ref="BTA244:BTH244"/>
    <mergeCell ref="BNU244:BOB244"/>
    <mergeCell ref="BOC244:BOJ244"/>
    <mergeCell ref="BOK244:BOR244"/>
    <mergeCell ref="BOS244:BOZ244"/>
    <mergeCell ref="BPA244:BPH244"/>
    <mergeCell ref="BPI244:BPP244"/>
    <mergeCell ref="BPQ244:BPX244"/>
    <mergeCell ref="BPY244:BQF244"/>
    <mergeCell ref="BQG244:BQN244"/>
    <mergeCell ref="BWC244:BWJ244"/>
    <mergeCell ref="BWK244:BWR244"/>
    <mergeCell ref="BWS244:BWZ244"/>
    <mergeCell ref="BXA244:BXH244"/>
    <mergeCell ref="BXI244:BXP244"/>
    <mergeCell ref="BXQ244:BXX244"/>
    <mergeCell ref="BXY244:BYF244"/>
    <mergeCell ref="BYG244:BYN244"/>
    <mergeCell ref="BYO244:BYV244"/>
    <mergeCell ref="BTI244:BTP244"/>
    <mergeCell ref="BTQ244:BTX244"/>
    <mergeCell ref="BTY244:BUF244"/>
    <mergeCell ref="BUG244:BUN244"/>
    <mergeCell ref="BUO244:BUV244"/>
    <mergeCell ref="BUW244:BVD244"/>
    <mergeCell ref="BVE244:BVL244"/>
    <mergeCell ref="BVM244:BVT244"/>
    <mergeCell ref="BVU244:BWB244"/>
    <mergeCell ref="CBQ244:CBX244"/>
    <mergeCell ref="CBY244:CCF244"/>
    <mergeCell ref="CCG244:CCN244"/>
    <mergeCell ref="CCO244:CCV244"/>
    <mergeCell ref="CCW244:CDD244"/>
    <mergeCell ref="CDE244:CDL244"/>
    <mergeCell ref="CDM244:CDT244"/>
    <mergeCell ref="CDU244:CEB244"/>
    <mergeCell ref="CEC244:CEJ244"/>
    <mergeCell ref="BYW244:BZD244"/>
    <mergeCell ref="BZE244:BZL244"/>
    <mergeCell ref="BZM244:BZT244"/>
    <mergeCell ref="BZU244:CAB244"/>
    <mergeCell ref="CAC244:CAJ244"/>
    <mergeCell ref="CAK244:CAR244"/>
    <mergeCell ref="CAS244:CAZ244"/>
    <mergeCell ref="CBA244:CBH244"/>
    <mergeCell ref="CBI244:CBP244"/>
    <mergeCell ref="CHE244:CHL244"/>
    <mergeCell ref="CHM244:CHT244"/>
    <mergeCell ref="CHU244:CIB244"/>
    <mergeCell ref="CIC244:CIJ244"/>
    <mergeCell ref="CIK244:CIR244"/>
    <mergeCell ref="CIS244:CIZ244"/>
    <mergeCell ref="CJA244:CJH244"/>
    <mergeCell ref="CJI244:CJP244"/>
    <mergeCell ref="CJQ244:CJX244"/>
    <mergeCell ref="CEK244:CER244"/>
    <mergeCell ref="CES244:CEZ244"/>
    <mergeCell ref="CFA244:CFH244"/>
    <mergeCell ref="CFI244:CFP244"/>
    <mergeCell ref="CFQ244:CFX244"/>
    <mergeCell ref="CFY244:CGF244"/>
    <mergeCell ref="CGG244:CGN244"/>
    <mergeCell ref="CGO244:CGV244"/>
    <mergeCell ref="CGW244:CHD244"/>
    <mergeCell ref="CMS244:CMZ244"/>
    <mergeCell ref="CNA244:CNH244"/>
    <mergeCell ref="CNI244:CNP244"/>
    <mergeCell ref="CNQ244:CNX244"/>
    <mergeCell ref="CNY244:COF244"/>
    <mergeCell ref="COG244:CON244"/>
    <mergeCell ref="COO244:COV244"/>
    <mergeCell ref="COW244:CPD244"/>
    <mergeCell ref="CPE244:CPL244"/>
    <mergeCell ref="CJY244:CKF244"/>
    <mergeCell ref="CKG244:CKN244"/>
    <mergeCell ref="CKO244:CKV244"/>
    <mergeCell ref="CKW244:CLD244"/>
    <mergeCell ref="CLE244:CLL244"/>
    <mergeCell ref="CLM244:CLT244"/>
    <mergeCell ref="CLU244:CMB244"/>
    <mergeCell ref="CMC244:CMJ244"/>
    <mergeCell ref="CMK244:CMR244"/>
    <mergeCell ref="CSG244:CSN244"/>
    <mergeCell ref="CSO244:CSV244"/>
    <mergeCell ref="CSW244:CTD244"/>
    <mergeCell ref="CTE244:CTL244"/>
    <mergeCell ref="CTM244:CTT244"/>
    <mergeCell ref="CTU244:CUB244"/>
    <mergeCell ref="CUC244:CUJ244"/>
    <mergeCell ref="CUK244:CUR244"/>
    <mergeCell ref="CUS244:CUZ244"/>
    <mergeCell ref="CPM244:CPT244"/>
    <mergeCell ref="CPU244:CQB244"/>
    <mergeCell ref="CQC244:CQJ244"/>
    <mergeCell ref="CQK244:CQR244"/>
    <mergeCell ref="CQS244:CQZ244"/>
    <mergeCell ref="CRA244:CRH244"/>
    <mergeCell ref="CRI244:CRP244"/>
    <mergeCell ref="CRQ244:CRX244"/>
    <mergeCell ref="CRY244:CSF244"/>
    <mergeCell ref="CXU244:CYB244"/>
    <mergeCell ref="CYC244:CYJ244"/>
    <mergeCell ref="CYK244:CYR244"/>
    <mergeCell ref="CYS244:CYZ244"/>
    <mergeCell ref="CZA244:CZH244"/>
    <mergeCell ref="CZI244:CZP244"/>
    <mergeCell ref="CZQ244:CZX244"/>
    <mergeCell ref="CZY244:DAF244"/>
    <mergeCell ref="DAG244:DAN244"/>
    <mergeCell ref="CVA244:CVH244"/>
    <mergeCell ref="CVI244:CVP244"/>
    <mergeCell ref="CVQ244:CVX244"/>
    <mergeCell ref="CVY244:CWF244"/>
    <mergeCell ref="CWG244:CWN244"/>
    <mergeCell ref="CWO244:CWV244"/>
    <mergeCell ref="CWW244:CXD244"/>
    <mergeCell ref="CXE244:CXL244"/>
    <mergeCell ref="CXM244:CXT244"/>
    <mergeCell ref="DDI244:DDP244"/>
    <mergeCell ref="DDQ244:DDX244"/>
    <mergeCell ref="DDY244:DEF244"/>
    <mergeCell ref="DEG244:DEN244"/>
    <mergeCell ref="DEO244:DEV244"/>
    <mergeCell ref="DEW244:DFD244"/>
    <mergeCell ref="DFE244:DFL244"/>
    <mergeCell ref="DFM244:DFT244"/>
    <mergeCell ref="DFU244:DGB244"/>
    <mergeCell ref="DAO244:DAV244"/>
    <mergeCell ref="DAW244:DBD244"/>
    <mergeCell ref="DBE244:DBL244"/>
    <mergeCell ref="DBM244:DBT244"/>
    <mergeCell ref="DBU244:DCB244"/>
    <mergeCell ref="DCC244:DCJ244"/>
    <mergeCell ref="DCK244:DCR244"/>
    <mergeCell ref="DCS244:DCZ244"/>
    <mergeCell ref="DDA244:DDH244"/>
    <mergeCell ref="DIW244:DJD244"/>
    <mergeCell ref="DJE244:DJL244"/>
    <mergeCell ref="DJM244:DJT244"/>
    <mergeCell ref="DJU244:DKB244"/>
    <mergeCell ref="DKC244:DKJ244"/>
    <mergeCell ref="DKK244:DKR244"/>
    <mergeCell ref="DKS244:DKZ244"/>
    <mergeCell ref="DLA244:DLH244"/>
    <mergeCell ref="DLI244:DLP244"/>
    <mergeCell ref="DGC244:DGJ244"/>
    <mergeCell ref="DGK244:DGR244"/>
    <mergeCell ref="DGS244:DGZ244"/>
    <mergeCell ref="DHA244:DHH244"/>
    <mergeCell ref="DHI244:DHP244"/>
    <mergeCell ref="DHQ244:DHX244"/>
    <mergeCell ref="DHY244:DIF244"/>
    <mergeCell ref="DIG244:DIN244"/>
    <mergeCell ref="DIO244:DIV244"/>
    <mergeCell ref="DOK244:DOR244"/>
    <mergeCell ref="DOS244:DOZ244"/>
    <mergeCell ref="DPA244:DPH244"/>
    <mergeCell ref="DPI244:DPP244"/>
    <mergeCell ref="DPQ244:DPX244"/>
    <mergeCell ref="DPY244:DQF244"/>
    <mergeCell ref="DQG244:DQN244"/>
    <mergeCell ref="DQO244:DQV244"/>
    <mergeCell ref="DQW244:DRD244"/>
    <mergeCell ref="DLQ244:DLX244"/>
    <mergeCell ref="DLY244:DMF244"/>
    <mergeCell ref="DMG244:DMN244"/>
    <mergeCell ref="DMO244:DMV244"/>
    <mergeCell ref="DMW244:DND244"/>
    <mergeCell ref="DNE244:DNL244"/>
    <mergeCell ref="DNM244:DNT244"/>
    <mergeCell ref="DNU244:DOB244"/>
    <mergeCell ref="DOC244:DOJ244"/>
    <mergeCell ref="DTY244:DUF244"/>
    <mergeCell ref="DUG244:DUN244"/>
    <mergeCell ref="DUO244:DUV244"/>
    <mergeCell ref="DUW244:DVD244"/>
    <mergeCell ref="DVE244:DVL244"/>
    <mergeCell ref="DVM244:DVT244"/>
    <mergeCell ref="DVU244:DWB244"/>
    <mergeCell ref="DWC244:DWJ244"/>
    <mergeCell ref="DWK244:DWR244"/>
    <mergeCell ref="DRE244:DRL244"/>
    <mergeCell ref="DRM244:DRT244"/>
    <mergeCell ref="DRU244:DSB244"/>
    <mergeCell ref="DSC244:DSJ244"/>
    <mergeCell ref="DSK244:DSR244"/>
    <mergeCell ref="DSS244:DSZ244"/>
    <mergeCell ref="DTA244:DTH244"/>
    <mergeCell ref="DTI244:DTP244"/>
    <mergeCell ref="DTQ244:DTX244"/>
    <mergeCell ref="DZM244:DZT244"/>
    <mergeCell ref="DZU244:EAB244"/>
    <mergeCell ref="EAC244:EAJ244"/>
    <mergeCell ref="EAK244:EAR244"/>
    <mergeCell ref="EAS244:EAZ244"/>
    <mergeCell ref="EBA244:EBH244"/>
    <mergeCell ref="EBI244:EBP244"/>
    <mergeCell ref="EBQ244:EBX244"/>
    <mergeCell ref="EBY244:ECF244"/>
    <mergeCell ref="DWS244:DWZ244"/>
    <mergeCell ref="DXA244:DXH244"/>
    <mergeCell ref="DXI244:DXP244"/>
    <mergeCell ref="DXQ244:DXX244"/>
    <mergeCell ref="DXY244:DYF244"/>
    <mergeCell ref="DYG244:DYN244"/>
    <mergeCell ref="DYO244:DYV244"/>
    <mergeCell ref="DYW244:DZD244"/>
    <mergeCell ref="DZE244:DZL244"/>
    <mergeCell ref="EFA244:EFH244"/>
    <mergeCell ref="EFI244:EFP244"/>
    <mergeCell ref="EFQ244:EFX244"/>
    <mergeCell ref="EFY244:EGF244"/>
    <mergeCell ref="EGG244:EGN244"/>
    <mergeCell ref="EGO244:EGV244"/>
    <mergeCell ref="EGW244:EHD244"/>
    <mergeCell ref="EHE244:EHL244"/>
    <mergeCell ref="EHM244:EHT244"/>
    <mergeCell ref="ECG244:ECN244"/>
    <mergeCell ref="ECO244:ECV244"/>
    <mergeCell ref="ECW244:EDD244"/>
    <mergeCell ref="EDE244:EDL244"/>
    <mergeCell ref="EDM244:EDT244"/>
    <mergeCell ref="EDU244:EEB244"/>
    <mergeCell ref="EEC244:EEJ244"/>
    <mergeCell ref="EEK244:EER244"/>
    <mergeCell ref="EES244:EEZ244"/>
    <mergeCell ref="EKO244:EKV244"/>
    <mergeCell ref="EKW244:ELD244"/>
    <mergeCell ref="ELE244:ELL244"/>
    <mergeCell ref="ELM244:ELT244"/>
    <mergeCell ref="ELU244:EMB244"/>
    <mergeCell ref="EMC244:EMJ244"/>
    <mergeCell ref="EMK244:EMR244"/>
    <mergeCell ref="EMS244:EMZ244"/>
    <mergeCell ref="ENA244:ENH244"/>
    <mergeCell ref="EHU244:EIB244"/>
    <mergeCell ref="EIC244:EIJ244"/>
    <mergeCell ref="EIK244:EIR244"/>
    <mergeCell ref="EIS244:EIZ244"/>
    <mergeCell ref="EJA244:EJH244"/>
    <mergeCell ref="EJI244:EJP244"/>
    <mergeCell ref="EJQ244:EJX244"/>
    <mergeCell ref="EJY244:EKF244"/>
    <mergeCell ref="EKG244:EKN244"/>
    <mergeCell ref="EQC244:EQJ244"/>
    <mergeCell ref="EQK244:EQR244"/>
    <mergeCell ref="EQS244:EQZ244"/>
    <mergeCell ref="ERA244:ERH244"/>
    <mergeCell ref="ERI244:ERP244"/>
    <mergeCell ref="ERQ244:ERX244"/>
    <mergeCell ref="ERY244:ESF244"/>
    <mergeCell ref="ESG244:ESN244"/>
    <mergeCell ref="ESO244:ESV244"/>
    <mergeCell ref="ENI244:ENP244"/>
    <mergeCell ref="ENQ244:ENX244"/>
    <mergeCell ref="ENY244:EOF244"/>
    <mergeCell ref="EOG244:EON244"/>
    <mergeCell ref="EOO244:EOV244"/>
    <mergeCell ref="EOW244:EPD244"/>
    <mergeCell ref="EPE244:EPL244"/>
    <mergeCell ref="EPM244:EPT244"/>
    <mergeCell ref="EPU244:EQB244"/>
    <mergeCell ref="EVQ244:EVX244"/>
    <mergeCell ref="EVY244:EWF244"/>
    <mergeCell ref="EWG244:EWN244"/>
    <mergeCell ref="EWO244:EWV244"/>
    <mergeCell ref="EWW244:EXD244"/>
    <mergeCell ref="EXE244:EXL244"/>
    <mergeCell ref="EXM244:EXT244"/>
    <mergeCell ref="EXU244:EYB244"/>
    <mergeCell ref="EYC244:EYJ244"/>
    <mergeCell ref="ESW244:ETD244"/>
    <mergeCell ref="ETE244:ETL244"/>
    <mergeCell ref="ETM244:ETT244"/>
    <mergeCell ref="ETU244:EUB244"/>
    <mergeCell ref="EUC244:EUJ244"/>
    <mergeCell ref="EUK244:EUR244"/>
    <mergeCell ref="EUS244:EUZ244"/>
    <mergeCell ref="EVA244:EVH244"/>
    <mergeCell ref="EVI244:EVP244"/>
    <mergeCell ref="FBE244:FBL244"/>
    <mergeCell ref="FBM244:FBT244"/>
    <mergeCell ref="FBU244:FCB244"/>
    <mergeCell ref="FCC244:FCJ244"/>
    <mergeCell ref="FCK244:FCR244"/>
    <mergeCell ref="FCS244:FCZ244"/>
    <mergeCell ref="FDA244:FDH244"/>
    <mergeCell ref="FDI244:FDP244"/>
    <mergeCell ref="FDQ244:FDX244"/>
    <mergeCell ref="EYK244:EYR244"/>
    <mergeCell ref="EYS244:EYZ244"/>
    <mergeCell ref="EZA244:EZH244"/>
    <mergeCell ref="EZI244:EZP244"/>
    <mergeCell ref="EZQ244:EZX244"/>
    <mergeCell ref="EZY244:FAF244"/>
    <mergeCell ref="FAG244:FAN244"/>
    <mergeCell ref="FAO244:FAV244"/>
    <mergeCell ref="FAW244:FBD244"/>
    <mergeCell ref="FGS244:FGZ244"/>
    <mergeCell ref="FHA244:FHH244"/>
    <mergeCell ref="FHI244:FHP244"/>
    <mergeCell ref="FHQ244:FHX244"/>
    <mergeCell ref="FHY244:FIF244"/>
    <mergeCell ref="FIG244:FIN244"/>
    <mergeCell ref="FIO244:FIV244"/>
    <mergeCell ref="FIW244:FJD244"/>
    <mergeCell ref="FJE244:FJL244"/>
    <mergeCell ref="FDY244:FEF244"/>
    <mergeCell ref="FEG244:FEN244"/>
    <mergeCell ref="FEO244:FEV244"/>
    <mergeCell ref="FEW244:FFD244"/>
    <mergeCell ref="FFE244:FFL244"/>
    <mergeCell ref="FFM244:FFT244"/>
    <mergeCell ref="FFU244:FGB244"/>
    <mergeCell ref="FGC244:FGJ244"/>
    <mergeCell ref="FGK244:FGR244"/>
    <mergeCell ref="FMG244:FMN244"/>
    <mergeCell ref="FMO244:FMV244"/>
    <mergeCell ref="FMW244:FND244"/>
    <mergeCell ref="FNE244:FNL244"/>
    <mergeCell ref="FNM244:FNT244"/>
    <mergeCell ref="FNU244:FOB244"/>
    <mergeCell ref="FOC244:FOJ244"/>
    <mergeCell ref="FOK244:FOR244"/>
    <mergeCell ref="FOS244:FOZ244"/>
    <mergeCell ref="FJM244:FJT244"/>
    <mergeCell ref="FJU244:FKB244"/>
    <mergeCell ref="FKC244:FKJ244"/>
    <mergeCell ref="FKK244:FKR244"/>
    <mergeCell ref="FKS244:FKZ244"/>
    <mergeCell ref="FLA244:FLH244"/>
    <mergeCell ref="FLI244:FLP244"/>
    <mergeCell ref="FLQ244:FLX244"/>
    <mergeCell ref="FLY244:FMF244"/>
    <mergeCell ref="FRU244:FSB244"/>
    <mergeCell ref="FSC244:FSJ244"/>
    <mergeCell ref="FSK244:FSR244"/>
    <mergeCell ref="FSS244:FSZ244"/>
    <mergeCell ref="FTA244:FTH244"/>
    <mergeCell ref="FTI244:FTP244"/>
    <mergeCell ref="FTQ244:FTX244"/>
    <mergeCell ref="FTY244:FUF244"/>
    <mergeCell ref="FUG244:FUN244"/>
    <mergeCell ref="FPA244:FPH244"/>
    <mergeCell ref="FPI244:FPP244"/>
    <mergeCell ref="FPQ244:FPX244"/>
    <mergeCell ref="FPY244:FQF244"/>
    <mergeCell ref="FQG244:FQN244"/>
    <mergeCell ref="FQO244:FQV244"/>
    <mergeCell ref="FQW244:FRD244"/>
    <mergeCell ref="FRE244:FRL244"/>
    <mergeCell ref="FRM244:FRT244"/>
    <mergeCell ref="FXI244:FXP244"/>
    <mergeCell ref="FXQ244:FXX244"/>
    <mergeCell ref="FXY244:FYF244"/>
    <mergeCell ref="FYG244:FYN244"/>
    <mergeCell ref="FYO244:FYV244"/>
    <mergeCell ref="FYW244:FZD244"/>
    <mergeCell ref="FZE244:FZL244"/>
    <mergeCell ref="FZM244:FZT244"/>
    <mergeCell ref="FZU244:GAB244"/>
    <mergeCell ref="FUO244:FUV244"/>
    <mergeCell ref="FUW244:FVD244"/>
    <mergeCell ref="FVE244:FVL244"/>
    <mergeCell ref="FVM244:FVT244"/>
    <mergeCell ref="FVU244:FWB244"/>
    <mergeCell ref="FWC244:FWJ244"/>
    <mergeCell ref="FWK244:FWR244"/>
    <mergeCell ref="FWS244:FWZ244"/>
    <mergeCell ref="FXA244:FXH244"/>
    <mergeCell ref="GCW244:GDD244"/>
    <mergeCell ref="GDE244:GDL244"/>
    <mergeCell ref="GDM244:GDT244"/>
    <mergeCell ref="GDU244:GEB244"/>
    <mergeCell ref="GEC244:GEJ244"/>
    <mergeCell ref="GEK244:GER244"/>
    <mergeCell ref="GES244:GEZ244"/>
    <mergeCell ref="GFA244:GFH244"/>
    <mergeCell ref="GFI244:GFP244"/>
    <mergeCell ref="GAC244:GAJ244"/>
    <mergeCell ref="GAK244:GAR244"/>
    <mergeCell ref="GAS244:GAZ244"/>
    <mergeCell ref="GBA244:GBH244"/>
    <mergeCell ref="GBI244:GBP244"/>
    <mergeCell ref="GBQ244:GBX244"/>
    <mergeCell ref="GBY244:GCF244"/>
    <mergeCell ref="GCG244:GCN244"/>
    <mergeCell ref="GCO244:GCV244"/>
    <mergeCell ref="GIK244:GIR244"/>
    <mergeCell ref="GIS244:GIZ244"/>
    <mergeCell ref="GJA244:GJH244"/>
    <mergeCell ref="GJI244:GJP244"/>
    <mergeCell ref="GJQ244:GJX244"/>
    <mergeCell ref="GJY244:GKF244"/>
    <mergeCell ref="GKG244:GKN244"/>
    <mergeCell ref="GKO244:GKV244"/>
    <mergeCell ref="GKW244:GLD244"/>
    <mergeCell ref="GFQ244:GFX244"/>
    <mergeCell ref="GFY244:GGF244"/>
    <mergeCell ref="GGG244:GGN244"/>
    <mergeCell ref="GGO244:GGV244"/>
    <mergeCell ref="GGW244:GHD244"/>
    <mergeCell ref="GHE244:GHL244"/>
    <mergeCell ref="GHM244:GHT244"/>
    <mergeCell ref="GHU244:GIB244"/>
    <mergeCell ref="GIC244:GIJ244"/>
    <mergeCell ref="GNY244:GOF244"/>
    <mergeCell ref="GOG244:GON244"/>
    <mergeCell ref="GOO244:GOV244"/>
    <mergeCell ref="GOW244:GPD244"/>
    <mergeCell ref="GPE244:GPL244"/>
    <mergeCell ref="GPM244:GPT244"/>
    <mergeCell ref="GPU244:GQB244"/>
    <mergeCell ref="GQC244:GQJ244"/>
    <mergeCell ref="GQK244:GQR244"/>
    <mergeCell ref="GLE244:GLL244"/>
    <mergeCell ref="GLM244:GLT244"/>
    <mergeCell ref="GLU244:GMB244"/>
    <mergeCell ref="GMC244:GMJ244"/>
    <mergeCell ref="GMK244:GMR244"/>
    <mergeCell ref="GMS244:GMZ244"/>
    <mergeCell ref="GNA244:GNH244"/>
    <mergeCell ref="GNI244:GNP244"/>
    <mergeCell ref="GNQ244:GNX244"/>
    <mergeCell ref="GTM244:GTT244"/>
    <mergeCell ref="GTU244:GUB244"/>
    <mergeCell ref="GUC244:GUJ244"/>
    <mergeCell ref="GUK244:GUR244"/>
    <mergeCell ref="GUS244:GUZ244"/>
    <mergeCell ref="GVA244:GVH244"/>
    <mergeCell ref="GVI244:GVP244"/>
    <mergeCell ref="GVQ244:GVX244"/>
    <mergeCell ref="GVY244:GWF244"/>
    <mergeCell ref="GQS244:GQZ244"/>
    <mergeCell ref="GRA244:GRH244"/>
    <mergeCell ref="GRI244:GRP244"/>
    <mergeCell ref="GRQ244:GRX244"/>
    <mergeCell ref="GRY244:GSF244"/>
    <mergeCell ref="GSG244:GSN244"/>
    <mergeCell ref="GSO244:GSV244"/>
    <mergeCell ref="GSW244:GTD244"/>
    <mergeCell ref="GTE244:GTL244"/>
    <mergeCell ref="GZA244:GZH244"/>
    <mergeCell ref="GZI244:GZP244"/>
    <mergeCell ref="GZQ244:GZX244"/>
    <mergeCell ref="GZY244:HAF244"/>
    <mergeCell ref="HAG244:HAN244"/>
    <mergeCell ref="HAO244:HAV244"/>
    <mergeCell ref="HAW244:HBD244"/>
    <mergeCell ref="HBE244:HBL244"/>
    <mergeCell ref="HBM244:HBT244"/>
    <mergeCell ref="GWG244:GWN244"/>
    <mergeCell ref="GWO244:GWV244"/>
    <mergeCell ref="GWW244:GXD244"/>
    <mergeCell ref="GXE244:GXL244"/>
    <mergeCell ref="GXM244:GXT244"/>
    <mergeCell ref="GXU244:GYB244"/>
    <mergeCell ref="GYC244:GYJ244"/>
    <mergeCell ref="GYK244:GYR244"/>
    <mergeCell ref="GYS244:GYZ244"/>
    <mergeCell ref="HEO244:HEV244"/>
    <mergeCell ref="HEW244:HFD244"/>
    <mergeCell ref="HFE244:HFL244"/>
    <mergeCell ref="HFM244:HFT244"/>
    <mergeCell ref="HFU244:HGB244"/>
    <mergeCell ref="HGC244:HGJ244"/>
    <mergeCell ref="HGK244:HGR244"/>
    <mergeCell ref="HGS244:HGZ244"/>
    <mergeCell ref="HHA244:HHH244"/>
    <mergeCell ref="HBU244:HCB244"/>
    <mergeCell ref="HCC244:HCJ244"/>
    <mergeCell ref="HCK244:HCR244"/>
    <mergeCell ref="HCS244:HCZ244"/>
    <mergeCell ref="HDA244:HDH244"/>
    <mergeCell ref="HDI244:HDP244"/>
    <mergeCell ref="HDQ244:HDX244"/>
    <mergeCell ref="HDY244:HEF244"/>
    <mergeCell ref="HEG244:HEN244"/>
    <mergeCell ref="HKC244:HKJ244"/>
    <mergeCell ref="HKK244:HKR244"/>
    <mergeCell ref="HKS244:HKZ244"/>
    <mergeCell ref="HLA244:HLH244"/>
    <mergeCell ref="HLI244:HLP244"/>
    <mergeCell ref="HLQ244:HLX244"/>
    <mergeCell ref="HLY244:HMF244"/>
    <mergeCell ref="HMG244:HMN244"/>
    <mergeCell ref="HMO244:HMV244"/>
    <mergeCell ref="HHI244:HHP244"/>
    <mergeCell ref="HHQ244:HHX244"/>
    <mergeCell ref="HHY244:HIF244"/>
    <mergeCell ref="HIG244:HIN244"/>
    <mergeCell ref="HIO244:HIV244"/>
    <mergeCell ref="HIW244:HJD244"/>
    <mergeCell ref="HJE244:HJL244"/>
    <mergeCell ref="HJM244:HJT244"/>
    <mergeCell ref="HJU244:HKB244"/>
    <mergeCell ref="HPQ244:HPX244"/>
    <mergeCell ref="HPY244:HQF244"/>
    <mergeCell ref="HQG244:HQN244"/>
    <mergeCell ref="HQO244:HQV244"/>
    <mergeCell ref="HQW244:HRD244"/>
    <mergeCell ref="HRE244:HRL244"/>
    <mergeCell ref="HRM244:HRT244"/>
    <mergeCell ref="HRU244:HSB244"/>
    <mergeCell ref="HSC244:HSJ244"/>
    <mergeCell ref="HMW244:HND244"/>
    <mergeCell ref="HNE244:HNL244"/>
    <mergeCell ref="HNM244:HNT244"/>
    <mergeCell ref="HNU244:HOB244"/>
    <mergeCell ref="HOC244:HOJ244"/>
    <mergeCell ref="HOK244:HOR244"/>
    <mergeCell ref="HOS244:HOZ244"/>
    <mergeCell ref="HPA244:HPH244"/>
    <mergeCell ref="HPI244:HPP244"/>
    <mergeCell ref="HVE244:HVL244"/>
    <mergeCell ref="HVM244:HVT244"/>
    <mergeCell ref="HVU244:HWB244"/>
    <mergeCell ref="HWC244:HWJ244"/>
    <mergeCell ref="HWK244:HWR244"/>
    <mergeCell ref="HWS244:HWZ244"/>
    <mergeCell ref="HXA244:HXH244"/>
    <mergeCell ref="HXI244:HXP244"/>
    <mergeCell ref="HXQ244:HXX244"/>
    <mergeCell ref="HSK244:HSR244"/>
    <mergeCell ref="HSS244:HSZ244"/>
    <mergeCell ref="HTA244:HTH244"/>
    <mergeCell ref="HTI244:HTP244"/>
    <mergeCell ref="HTQ244:HTX244"/>
    <mergeCell ref="HTY244:HUF244"/>
    <mergeCell ref="HUG244:HUN244"/>
    <mergeCell ref="HUO244:HUV244"/>
    <mergeCell ref="HUW244:HVD244"/>
    <mergeCell ref="IAS244:IAZ244"/>
    <mergeCell ref="IBA244:IBH244"/>
    <mergeCell ref="IBI244:IBP244"/>
    <mergeCell ref="IBQ244:IBX244"/>
    <mergeCell ref="IBY244:ICF244"/>
    <mergeCell ref="ICG244:ICN244"/>
    <mergeCell ref="ICO244:ICV244"/>
    <mergeCell ref="ICW244:IDD244"/>
    <mergeCell ref="IDE244:IDL244"/>
    <mergeCell ref="HXY244:HYF244"/>
    <mergeCell ref="HYG244:HYN244"/>
    <mergeCell ref="HYO244:HYV244"/>
    <mergeCell ref="HYW244:HZD244"/>
    <mergeCell ref="HZE244:HZL244"/>
    <mergeCell ref="HZM244:HZT244"/>
    <mergeCell ref="HZU244:IAB244"/>
    <mergeCell ref="IAC244:IAJ244"/>
    <mergeCell ref="IAK244:IAR244"/>
    <mergeCell ref="IGG244:IGN244"/>
    <mergeCell ref="IGO244:IGV244"/>
    <mergeCell ref="IGW244:IHD244"/>
    <mergeCell ref="IHE244:IHL244"/>
    <mergeCell ref="IHM244:IHT244"/>
    <mergeCell ref="IHU244:IIB244"/>
    <mergeCell ref="IIC244:IIJ244"/>
    <mergeCell ref="IIK244:IIR244"/>
    <mergeCell ref="IIS244:IIZ244"/>
    <mergeCell ref="IDM244:IDT244"/>
    <mergeCell ref="IDU244:IEB244"/>
    <mergeCell ref="IEC244:IEJ244"/>
    <mergeCell ref="IEK244:IER244"/>
    <mergeCell ref="IES244:IEZ244"/>
    <mergeCell ref="IFA244:IFH244"/>
    <mergeCell ref="IFI244:IFP244"/>
    <mergeCell ref="IFQ244:IFX244"/>
    <mergeCell ref="IFY244:IGF244"/>
    <mergeCell ref="ILU244:IMB244"/>
    <mergeCell ref="IMC244:IMJ244"/>
    <mergeCell ref="IMK244:IMR244"/>
    <mergeCell ref="IMS244:IMZ244"/>
    <mergeCell ref="INA244:INH244"/>
    <mergeCell ref="INI244:INP244"/>
    <mergeCell ref="INQ244:INX244"/>
    <mergeCell ref="INY244:IOF244"/>
    <mergeCell ref="IOG244:ION244"/>
    <mergeCell ref="IJA244:IJH244"/>
    <mergeCell ref="IJI244:IJP244"/>
    <mergeCell ref="IJQ244:IJX244"/>
    <mergeCell ref="IJY244:IKF244"/>
    <mergeCell ref="IKG244:IKN244"/>
    <mergeCell ref="IKO244:IKV244"/>
    <mergeCell ref="IKW244:ILD244"/>
    <mergeCell ref="ILE244:ILL244"/>
    <mergeCell ref="ILM244:ILT244"/>
    <mergeCell ref="IRI244:IRP244"/>
    <mergeCell ref="IRQ244:IRX244"/>
    <mergeCell ref="IRY244:ISF244"/>
    <mergeCell ref="ISG244:ISN244"/>
    <mergeCell ref="ISO244:ISV244"/>
    <mergeCell ref="ISW244:ITD244"/>
    <mergeCell ref="ITE244:ITL244"/>
    <mergeCell ref="ITM244:ITT244"/>
    <mergeCell ref="ITU244:IUB244"/>
    <mergeCell ref="IOO244:IOV244"/>
    <mergeCell ref="IOW244:IPD244"/>
    <mergeCell ref="IPE244:IPL244"/>
    <mergeCell ref="IPM244:IPT244"/>
    <mergeCell ref="IPU244:IQB244"/>
    <mergeCell ref="IQC244:IQJ244"/>
    <mergeCell ref="IQK244:IQR244"/>
    <mergeCell ref="IQS244:IQZ244"/>
    <mergeCell ref="IRA244:IRH244"/>
    <mergeCell ref="IWW244:IXD244"/>
    <mergeCell ref="IXE244:IXL244"/>
    <mergeCell ref="IXM244:IXT244"/>
    <mergeCell ref="IXU244:IYB244"/>
    <mergeCell ref="IYC244:IYJ244"/>
    <mergeCell ref="IYK244:IYR244"/>
    <mergeCell ref="IYS244:IYZ244"/>
    <mergeCell ref="IZA244:IZH244"/>
    <mergeCell ref="IZI244:IZP244"/>
    <mergeCell ref="IUC244:IUJ244"/>
    <mergeCell ref="IUK244:IUR244"/>
    <mergeCell ref="IUS244:IUZ244"/>
    <mergeCell ref="IVA244:IVH244"/>
    <mergeCell ref="IVI244:IVP244"/>
    <mergeCell ref="IVQ244:IVX244"/>
    <mergeCell ref="IVY244:IWF244"/>
    <mergeCell ref="IWG244:IWN244"/>
    <mergeCell ref="IWO244:IWV244"/>
    <mergeCell ref="JCK244:JCR244"/>
    <mergeCell ref="JCS244:JCZ244"/>
    <mergeCell ref="JDA244:JDH244"/>
    <mergeCell ref="JDI244:JDP244"/>
    <mergeCell ref="JDQ244:JDX244"/>
    <mergeCell ref="JDY244:JEF244"/>
    <mergeCell ref="JEG244:JEN244"/>
    <mergeCell ref="JEO244:JEV244"/>
    <mergeCell ref="JEW244:JFD244"/>
    <mergeCell ref="IZQ244:IZX244"/>
    <mergeCell ref="IZY244:JAF244"/>
    <mergeCell ref="JAG244:JAN244"/>
    <mergeCell ref="JAO244:JAV244"/>
    <mergeCell ref="JAW244:JBD244"/>
    <mergeCell ref="JBE244:JBL244"/>
    <mergeCell ref="JBM244:JBT244"/>
    <mergeCell ref="JBU244:JCB244"/>
    <mergeCell ref="JCC244:JCJ244"/>
    <mergeCell ref="JHY244:JIF244"/>
    <mergeCell ref="JIG244:JIN244"/>
    <mergeCell ref="JIO244:JIV244"/>
    <mergeCell ref="JIW244:JJD244"/>
    <mergeCell ref="JJE244:JJL244"/>
    <mergeCell ref="JJM244:JJT244"/>
    <mergeCell ref="JJU244:JKB244"/>
    <mergeCell ref="JKC244:JKJ244"/>
    <mergeCell ref="JKK244:JKR244"/>
    <mergeCell ref="JFE244:JFL244"/>
    <mergeCell ref="JFM244:JFT244"/>
    <mergeCell ref="JFU244:JGB244"/>
    <mergeCell ref="JGC244:JGJ244"/>
    <mergeCell ref="JGK244:JGR244"/>
    <mergeCell ref="JGS244:JGZ244"/>
    <mergeCell ref="JHA244:JHH244"/>
    <mergeCell ref="JHI244:JHP244"/>
    <mergeCell ref="JHQ244:JHX244"/>
    <mergeCell ref="JNM244:JNT244"/>
    <mergeCell ref="JNU244:JOB244"/>
    <mergeCell ref="JOC244:JOJ244"/>
    <mergeCell ref="JOK244:JOR244"/>
    <mergeCell ref="JOS244:JOZ244"/>
    <mergeCell ref="JPA244:JPH244"/>
    <mergeCell ref="JPI244:JPP244"/>
    <mergeCell ref="JPQ244:JPX244"/>
    <mergeCell ref="JPY244:JQF244"/>
    <mergeCell ref="JKS244:JKZ244"/>
    <mergeCell ref="JLA244:JLH244"/>
    <mergeCell ref="JLI244:JLP244"/>
    <mergeCell ref="JLQ244:JLX244"/>
    <mergeCell ref="JLY244:JMF244"/>
    <mergeCell ref="JMG244:JMN244"/>
    <mergeCell ref="JMO244:JMV244"/>
    <mergeCell ref="JMW244:JND244"/>
    <mergeCell ref="JNE244:JNL244"/>
    <mergeCell ref="JTA244:JTH244"/>
    <mergeCell ref="JTI244:JTP244"/>
    <mergeCell ref="JTQ244:JTX244"/>
    <mergeCell ref="JTY244:JUF244"/>
    <mergeCell ref="JUG244:JUN244"/>
    <mergeCell ref="JUO244:JUV244"/>
    <mergeCell ref="JUW244:JVD244"/>
    <mergeCell ref="JVE244:JVL244"/>
    <mergeCell ref="JVM244:JVT244"/>
    <mergeCell ref="JQG244:JQN244"/>
    <mergeCell ref="JQO244:JQV244"/>
    <mergeCell ref="JQW244:JRD244"/>
    <mergeCell ref="JRE244:JRL244"/>
    <mergeCell ref="JRM244:JRT244"/>
    <mergeCell ref="JRU244:JSB244"/>
    <mergeCell ref="JSC244:JSJ244"/>
    <mergeCell ref="JSK244:JSR244"/>
    <mergeCell ref="JSS244:JSZ244"/>
    <mergeCell ref="JYO244:JYV244"/>
    <mergeCell ref="JYW244:JZD244"/>
    <mergeCell ref="JZE244:JZL244"/>
    <mergeCell ref="JZM244:JZT244"/>
    <mergeCell ref="JZU244:KAB244"/>
    <mergeCell ref="KAC244:KAJ244"/>
    <mergeCell ref="KAK244:KAR244"/>
    <mergeCell ref="KAS244:KAZ244"/>
    <mergeCell ref="KBA244:KBH244"/>
    <mergeCell ref="JVU244:JWB244"/>
    <mergeCell ref="JWC244:JWJ244"/>
    <mergeCell ref="JWK244:JWR244"/>
    <mergeCell ref="JWS244:JWZ244"/>
    <mergeCell ref="JXA244:JXH244"/>
    <mergeCell ref="JXI244:JXP244"/>
    <mergeCell ref="JXQ244:JXX244"/>
    <mergeCell ref="JXY244:JYF244"/>
    <mergeCell ref="JYG244:JYN244"/>
    <mergeCell ref="KEC244:KEJ244"/>
    <mergeCell ref="KEK244:KER244"/>
    <mergeCell ref="KES244:KEZ244"/>
    <mergeCell ref="KFA244:KFH244"/>
    <mergeCell ref="KFI244:KFP244"/>
    <mergeCell ref="KFQ244:KFX244"/>
    <mergeCell ref="KFY244:KGF244"/>
    <mergeCell ref="KGG244:KGN244"/>
    <mergeCell ref="KGO244:KGV244"/>
    <mergeCell ref="KBI244:KBP244"/>
    <mergeCell ref="KBQ244:KBX244"/>
    <mergeCell ref="KBY244:KCF244"/>
    <mergeCell ref="KCG244:KCN244"/>
    <mergeCell ref="KCO244:KCV244"/>
    <mergeCell ref="KCW244:KDD244"/>
    <mergeCell ref="KDE244:KDL244"/>
    <mergeCell ref="KDM244:KDT244"/>
    <mergeCell ref="KDU244:KEB244"/>
    <mergeCell ref="KJQ244:KJX244"/>
    <mergeCell ref="KJY244:KKF244"/>
    <mergeCell ref="KKG244:KKN244"/>
    <mergeCell ref="KKO244:KKV244"/>
    <mergeCell ref="KKW244:KLD244"/>
    <mergeCell ref="KLE244:KLL244"/>
    <mergeCell ref="KLM244:KLT244"/>
    <mergeCell ref="KLU244:KMB244"/>
    <mergeCell ref="KMC244:KMJ244"/>
    <mergeCell ref="KGW244:KHD244"/>
    <mergeCell ref="KHE244:KHL244"/>
    <mergeCell ref="KHM244:KHT244"/>
    <mergeCell ref="KHU244:KIB244"/>
    <mergeCell ref="KIC244:KIJ244"/>
    <mergeCell ref="KIK244:KIR244"/>
    <mergeCell ref="KIS244:KIZ244"/>
    <mergeCell ref="KJA244:KJH244"/>
    <mergeCell ref="KJI244:KJP244"/>
    <mergeCell ref="KPE244:KPL244"/>
    <mergeCell ref="KPM244:KPT244"/>
    <mergeCell ref="KPU244:KQB244"/>
    <mergeCell ref="KQC244:KQJ244"/>
    <mergeCell ref="KQK244:KQR244"/>
    <mergeCell ref="KQS244:KQZ244"/>
    <mergeCell ref="KRA244:KRH244"/>
    <mergeCell ref="KRI244:KRP244"/>
    <mergeCell ref="KRQ244:KRX244"/>
    <mergeCell ref="KMK244:KMR244"/>
    <mergeCell ref="KMS244:KMZ244"/>
    <mergeCell ref="KNA244:KNH244"/>
    <mergeCell ref="KNI244:KNP244"/>
    <mergeCell ref="KNQ244:KNX244"/>
    <mergeCell ref="KNY244:KOF244"/>
    <mergeCell ref="KOG244:KON244"/>
    <mergeCell ref="KOO244:KOV244"/>
    <mergeCell ref="KOW244:KPD244"/>
    <mergeCell ref="KUS244:KUZ244"/>
    <mergeCell ref="KVA244:KVH244"/>
    <mergeCell ref="KVI244:KVP244"/>
    <mergeCell ref="KVQ244:KVX244"/>
    <mergeCell ref="KVY244:KWF244"/>
    <mergeCell ref="KWG244:KWN244"/>
    <mergeCell ref="KWO244:KWV244"/>
    <mergeCell ref="KWW244:KXD244"/>
    <mergeCell ref="KXE244:KXL244"/>
    <mergeCell ref="KRY244:KSF244"/>
    <mergeCell ref="KSG244:KSN244"/>
    <mergeCell ref="KSO244:KSV244"/>
    <mergeCell ref="KSW244:KTD244"/>
    <mergeCell ref="KTE244:KTL244"/>
    <mergeCell ref="KTM244:KTT244"/>
    <mergeCell ref="KTU244:KUB244"/>
    <mergeCell ref="KUC244:KUJ244"/>
    <mergeCell ref="KUK244:KUR244"/>
    <mergeCell ref="LAG244:LAN244"/>
    <mergeCell ref="LAO244:LAV244"/>
    <mergeCell ref="LAW244:LBD244"/>
    <mergeCell ref="LBE244:LBL244"/>
    <mergeCell ref="LBM244:LBT244"/>
    <mergeCell ref="LBU244:LCB244"/>
    <mergeCell ref="LCC244:LCJ244"/>
    <mergeCell ref="LCK244:LCR244"/>
    <mergeCell ref="LCS244:LCZ244"/>
    <mergeCell ref="KXM244:KXT244"/>
    <mergeCell ref="KXU244:KYB244"/>
    <mergeCell ref="KYC244:KYJ244"/>
    <mergeCell ref="KYK244:KYR244"/>
    <mergeCell ref="KYS244:KYZ244"/>
    <mergeCell ref="KZA244:KZH244"/>
    <mergeCell ref="KZI244:KZP244"/>
    <mergeCell ref="KZQ244:KZX244"/>
    <mergeCell ref="KZY244:LAF244"/>
    <mergeCell ref="LFU244:LGB244"/>
    <mergeCell ref="LGC244:LGJ244"/>
    <mergeCell ref="LGK244:LGR244"/>
    <mergeCell ref="LGS244:LGZ244"/>
    <mergeCell ref="LHA244:LHH244"/>
    <mergeCell ref="LHI244:LHP244"/>
    <mergeCell ref="LHQ244:LHX244"/>
    <mergeCell ref="LHY244:LIF244"/>
    <mergeCell ref="LIG244:LIN244"/>
    <mergeCell ref="LDA244:LDH244"/>
    <mergeCell ref="LDI244:LDP244"/>
    <mergeCell ref="LDQ244:LDX244"/>
    <mergeCell ref="LDY244:LEF244"/>
    <mergeCell ref="LEG244:LEN244"/>
    <mergeCell ref="LEO244:LEV244"/>
    <mergeCell ref="LEW244:LFD244"/>
    <mergeCell ref="LFE244:LFL244"/>
    <mergeCell ref="LFM244:LFT244"/>
    <mergeCell ref="LLI244:LLP244"/>
    <mergeCell ref="LLQ244:LLX244"/>
    <mergeCell ref="LLY244:LMF244"/>
    <mergeCell ref="LMG244:LMN244"/>
    <mergeCell ref="LMO244:LMV244"/>
    <mergeCell ref="LMW244:LND244"/>
    <mergeCell ref="LNE244:LNL244"/>
    <mergeCell ref="LNM244:LNT244"/>
    <mergeCell ref="LNU244:LOB244"/>
    <mergeCell ref="LIO244:LIV244"/>
    <mergeCell ref="LIW244:LJD244"/>
    <mergeCell ref="LJE244:LJL244"/>
    <mergeCell ref="LJM244:LJT244"/>
    <mergeCell ref="LJU244:LKB244"/>
    <mergeCell ref="LKC244:LKJ244"/>
    <mergeCell ref="LKK244:LKR244"/>
    <mergeCell ref="LKS244:LKZ244"/>
    <mergeCell ref="LLA244:LLH244"/>
    <mergeCell ref="LQW244:LRD244"/>
    <mergeCell ref="LRE244:LRL244"/>
    <mergeCell ref="LRM244:LRT244"/>
    <mergeCell ref="LRU244:LSB244"/>
    <mergeCell ref="LSC244:LSJ244"/>
    <mergeCell ref="LSK244:LSR244"/>
    <mergeCell ref="LSS244:LSZ244"/>
    <mergeCell ref="LTA244:LTH244"/>
    <mergeCell ref="LTI244:LTP244"/>
    <mergeCell ref="LOC244:LOJ244"/>
    <mergeCell ref="LOK244:LOR244"/>
    <mergeCell ref="LOS244:LOZ244"/>
    <mergeCell ref="LPA244:LPH244"/>
    <mergeCell ref="LPI244:LPP244"/>
    <mergeCell ref="LPQ244:LPX244"/>
    <mergeCell ref="LPY244:LQF244"/>
    <mergeCell ref="LQG244:LQN244"/>
    <mergeCell ref="LQO244:LQV244"/>
    <mergeCell ref="LWK244:LWR244"/>
    <mergeCell ref="LWS244:LWZ244"/>
    <mergeCell ref="LXA244:LXH244"/>
    <mergeCell ref="LXI244:LXP244"/>
    <mergeCell ref="LXQ244:LXX244"/>
    <mergeCell ref="LXY244:LYF244"/>
    <mergeCell ref="LYG244:LYN244"/>
    <mergeCell ref="LYO244:LYV244"/>
    <mergeCell ref="LYW244:LZD244"/>
    <mergeCell ref="LTQ244:LTX244"/>
    <mergeCell ref="LTY244:LUF244"/>
    <mergeCell ref="LUG244:LUN244"/>
    <mergeCell ref="LUO244:LUV244"/>
    <mergeCell ref="LUW244:LVD244"/>
    <mergeCell ref="LVE244:LVL244"/>
    <mergeCell ref="LVM244:LVT244"/>
    <mergeCell ref="LVU244:LWB244"/>
    <mergeCell ref="LWC244:LWJ244"/>
    <mergeCell ref="MBY244:MCF244"/>
    <mergeCell ref="MCG244:MCN244"/>
    <mergeCell ref="MCO244:MCV244"/>
    <mergeCell ref="MCW244:MDD244"/>
    <mergeCell ref="MDE244:MDL244"/>
    <mergeCell ref="MDM244:MDT244"/>
    <mergeCell ref="MDU244:MEB244"/>
    <mergeCell ref="MEC244:MEJ244"/>
    <mergeCell ref="MEK244:MER244"/>
    <mergeCell ref="LZE244:LZL244"/>
    <mergeCell ref="LZM244:LZT244"/>
    <mergeCell ref="LZU244:MAB244"/>
    <mergeCell ref="MAC244:MAJ244"/>
    <mergeCell ref="MAK244:MAR244"/>
    <mergeCell ref="MAS244:MAZ244"/>
    <mergeCell ref="MBA244:MBH244"/>
    <mergeCell ref="MBI244:MBP244"/>
    <mergeCell ref="MBQ244:MBX244"/>
    <mergeCell ref="MHM244:MHT244"/>
    <mergeCell ref="MHU244:MIB244"/>
    <mergeCell ref="MIC244:MIJ244"/>
    <mergeCell ref="MIK244:MIR244"/>
    <mergeCell ref="MIS244:MIZ244"/>
    <mergeCell ref="MJA244:MJH244"/>
    <mergeCell ref="MJI244:MJP244"/>
    <mergeCell ref="MJQ244:MJX244"/>
    <mergeCell ref="MJY244:MKF244"/>
    <mergeCell ref="MES244:MEZ244"/>
    <mergeCell ref="MFA244:MFH244"/>
    <mergeCell ref="MFI244:MFP244"/>
    <mergeCell ref="MFQ244:MFX244"/>
    <mergeCell ref="MFY244:MGF244"/>
    <mergeCell ref="MGG244:MGN244"/>
    <mergeCell ref="MGO244:MGV244"/>
    <mergeCell ref="MGW244:MHD244"/>
    <mergeCell ref="MHE244:MHL244"/>
    <mergeCell ref="MNA244:MNH244"/>
    <mergeCell ref="MNI244:MNP244"/>
    <mergeCell ref="MNQ244:MNX244"/>
    <mergeCell ref="MNY244:MOF244"/>
    <mergeCell ref="MOG244:MON244"/>
    <mergeCell ref="MOO244:MOV244"/>
    <mergeCell ref="MOW244:MPD244"/>
    <mergeCell ref="MPE244:MPL244"/>
    <mergeCell ref="MPM244:MPT244"/>
    <mergeCell ref="MKG244:MKN244"/>
    <mergeCell ref="MKO244:MKV244"/>
    <mergeCell ref="MKW244:MLD244"/>
    <mergeCell ref="MLE244:MLL244"/>
    <mergeCell ref="MLM244:MLT244"/>
    <mergeCell ref="MLU244:MMB244"/>
    <mergeCell ref="MMC244:MMJ244"/>
    <mergeCell ref="MMK244:MMR244"/>
    <mergeCell ref="MMS244:MMZ244"/>
    <mergeCell ref="MSO244:MSV244"/>
    <mergeCell ref="MSW244:MTD244"/>
    <mergeCell ref="MTE244:MTL244"/>
    <mergeCell ref="MTM244:MTT244"/>
    <mergeCell ref="MTU244:MUB244"/>
    <mergeCell ref="MUC244:MUJ244"/>
    <mergeCell ref="MUK244:MUR244"/>
    <mergeCell ref="MUS244:MUZ244"/>
    <mergeCell ref="MVA244:MVH244"/>
    <mergeCell ref="MPU244:MQB244"/>
    <mergeCell ref="MQC244:MQJ244"/>
    <mergeCell ref="MQK244:MQR244"/>
    <mergeCell ref="MQS244:MQZ244"/>
    <mergeCell ref="MRA244:MRH244"/>
    <mergeCell ref="MRI244:MRP244"/>
    <mergeCell ref="MRQ244:MRX244"/>
    <mergeCell ref="MRY244:MSF244"/>
    <mergeCell ref="MSG244:MSN244"/>
    <mergeCell ref="MYC244:MYJ244"/>
    <mergeCell ref="MYK244:MYR244"/>
    <mergeCell ref="MYS244:MYZ244"/>
    <mergeCell ref="MZA244:MZH244"/>
    <mergeCell ref="MZI244:MZP244"/>
    <mergeCell ref="MZQ244:MZX244"/>
    <mergeCell ref="MZY244:NAF244"/>
    <mergeCell ref="NAG244:NAN244"/>
    <mergeCell ref="NAO244:NAV244"/>
    <mergeCell ref="MVI244:MVP244"/>
    <mergeCell ref="MVQ244:MVX244"/>
    <mergeCell ref="MVY244:MWF244"/>
    <mergeCell ref="MWG244:MWN244"/>
    <mergeCell ref="MWO244:MWV244"/>
    <mergeCell ref="MWW244:MXD244"/>
    <mergeCell ref="MXE244:MXL244"/>
    <mergeCell ref="MXM244:MXT244"/>
    <mergeCell ref="MXU244:MYB244"/>
    <mergeCell ref="NDQ244:NDX244"/>
    <mergeCell ref="NDY244:NEF244"/>
    <mergeCell ref="NEG244:NEN244"/>
    <mergeCell ref="NEO244:NEV244"/>
    <mergeCell ref="NEW244:NFD244"/>
    <mergeCell ref="NFE244:NFL244"/>
    <mergeCell ref="NFM244:NFT244"/>
    <mergeCell ref="NFU244:NGB244"/>
    <mergeCell ref="NGC244:NGJ244"/>
    <mergeCell ref="NAW244:NBD244"/>
    <mergeCell ref="NBE244:NBL244"/>
    <mergeCell ref="NBM244:NBT244"/>
    <mergeCell ref="NBU244:NCB244"/>
    <mergeCell ref="NCC244:NCJ244"/>
    <mergeCell ref="NCK244:NCR244"/>
    <mergeCell ref="NCS244:NCZ244"/>
    <mergeCell ref="NDA244:NDH244"/>
    <mergeCell ref="NDI244:NDP244"/>
    <mergeCell ref="NJE244:NJL244"/>
    <mergeCell ref="NJM244:NJT244"/>
    <mergeCell ref="NJU244:NKB244"/>
    <mergeCell ref="NKC244:NKJ244"/>
    <mergeCell ref="NKK244:NKR244"/>
    <mergeCell ref="NKS244:NKZ244"/>
    <mergeCell ref="NLA244:NLH244"/>
    <mergeCell ref="NLI244:NLP244"/>
    <mergeCell ref="NLQ244:NLX244"/>
    <mergeCell ref="NGK244:NGR244"/>
    <mergeCell ref="NGS244:NGZ244"/>
    <mergeCell ref="NHA244:NHH244"/>
    <mergeCell ref="NHI244:NHP244"/>
    <mergeCell ref="NHQ244:NHX244"/>
    <mergeCell ref="NHY244:NIF244"/>
    <mergeCell ref="NIG244:NIN244"/>
    <mergeCell ref="NIO244:NIV244"/>
    <mergeCell ref="NIW244:NJD244"/>
    <mergeCell ref="NOS244:NOZ244"/>
    <mergeCell ref="NPA244:NPH244"/>
    <mergeCell ref="NPI244:NPP244"/>
    <mergeCell ref="NPQ244:NPX244"/>
    <mergeCell ref="NPY244:NQF244"/>
    <mergeCell ref="NQG244:NQN244"/>
    <mergeCell ref="NQO244:NQV244"/>
    <mergeCell ref="NQW244:NRD244"/>
    <mergeCell ref="NRE244:NRL244"/>
    <mergeCell ref="NLY244:NMF244"/>
    <mergeCell ref="NMG244:NMN244"/>
    <mergeCell ref="NMO244:NMV244"/>
    <mergeCell ref="NMW244:NND244"/>
    <mergeCell ref="NNE244:NNL244"/>
    <mergeCell ref="NNM244:NNT244"/>
    <mergeCell ref="NNU244:NOB244"/>
    <mergeCell ref="NOC244:NOJ244"/>
    <mergeCell ref="NOK244:NOR244"/>
    <mergeCell ref="NUG244:NUN244"/>
    <mergeCell ref="NUO244:NUV244"/>
    <mergeCell ref="NUW244:NVD244"/>
    <mergeCell ref="NVE244:NVL244"/>
    <mergeCell ref="NVM244:NVT244"/>
    <mergeCell ref="NVU244:NWB244"/>
    <mergeCell ref="NWC244:NWJ244"/>
    <mergeCell ref="NWK244:NWR244"/>
    <mergeCell ref="NWS244:NWZ244"/>
    <mergeCell ref="NRM244:NRT244"/>
    <mergeCell ref="NRU244:NSB244"/>
    <mergeCell ref="NSC244:NSJ244"/>
    <mergeCell ref="NSK244:NSR244"/>
    <mergeCell ref="NSS244:NSZ244"/>
    <mergeCell ref="NTA244:NTH244"/>
    <mergeCell ref="NTI244:NTP244"/>
    <mergeCell ref="NTQ244:NTX244"/>
    <mergeCell ref="NTY244:NUF244"/>
    <mergeCell ref="NZU244:OAB244"/>
    <mergeCell ref="OAC244:OAJ244"/>
    <mergeCell ref="OAK244:OAR244"/>
    <mergeCell ref="OAS244:OAZ244"/>
    <mergeCell ref="OBA244:OBH244"/>
    <mergeCell ref="OBI244:OBP244"/>
    <mergeCell ref="OBQ244:OBX244"/>
    <mergeCell ref="OBY244:OCF244"/>
    <mergeCell ref="OCG244:OCN244"/>
    <mergeCell ref="NXA244:NXH244"/>
    <mergeCell ref="NXI244:NXP244"/>
    <mergeCell ref="NXQ244:NXX244"/>
    <mergeCell ref="NXY244:NYF244"/>
    <mergeCell ref="NYG244:NYN244"/>
    <mergeCell ref="NYO244:NYV244"/>
    <mergeCell ref="NYW244:NZD244"/>
    <mergeCell ref="NZE244:NZL244"/>
    <mergeCell ref="NZM244:NZT244"/>
    <mergeCell ref="OFI244:OFP244"/>
    <mergeCell ref="OFQ244:OFX244"/>
    <mergeCell ref="OFY244:OGF244"/>
    <mergeCell ref="OGG244:OGN244"/>
    <mergeCell ref="OGO244:OGV244"/>
    <mergeCell ref="OGW244:OHD244"/>
    <mergeCell ref="OHE244:OHL244"/>
    <mergeCell ref="OHM244:OHT244"/>
    <mergeCell ref="OHU244:OIB244"/>
    <mergeCell ref="OCO244:OCV244"/>
    <mergeCell ref="OCW244:ODD244"/>
    <mergeCell ref="ODE244:ODL244"/>
    <mergeCell ref="ODM244:ODT244"/>
    <mergeCell ref="ODU244:OEB244"/>
    <mergeCell ref="OEC244:OEJ244"/>
    <mergeCell ref="OEK244:OER244"/>
    <mergeCell ref="OES244:OEZ244"/>
    <mergeCell ref="OFA244:OFH244"/>
    <mergeCell ref="OKW244:OLD244"/>
    <mergeCell ref="OLE244:OLL244"/>
    <mergeCell ref="OLM244:OLT244"/>
    <mergeCell ref="OLU244:OMB244"/>
    <mergeCell ref="OMC244:OMJ244"/>
    <mergeCell ref="OMK244:OMR244"/>
    <mergeCell ref="OMS244:OMZ244"/>
    <mergeCell ref="ONA244:ONH244"/>
    <mergeCell ref="ONI244:ONP244"/>
    <mergeCell ref="OIC244:OIJ244"/>
    <mergeCell ref="OIK244:OIR244"/>
    <mergeCell ref="OIS244:OIZ244"/>
    <mergeCell ref="OJA244:OJH244"/>
    <mergeCell ref="OJI244:OJP244"/>
    <mergeCell ref="OJQ244:OJX244"/>
    <mergeCell ref="OJY244:OKF244"/>
    <mergeCell ref="OKG244:OKN244"/>
    <mergeCell ref="OKO244:OKV244"/>
    <mergeCell ref="OQK244:OQR244"/>
    <mergeCell ref="OQS244:OQZ244"/>
    <mergeCell ref="ORA244:ORH244"/>
    <mergeCell ref="ORI244:ORP244"/>
    <mergeCell ref="ORQ244:ORX244"/>
    <mergeCell ref="ORY244:OSF244"/>
    <mergeCell ref="OSG244:OSN244"/>
    <mergeCell ref="OSO244:OSV244"/>
    <mergeCell ref="OSW244:OTD244"/>
    <mergeCell ref="ONQ244:ONX244"/>
    <mergeCell ref="ONY244:OOF244"/>
    <mergeCell ref="OOG244:OON244"/>
    <mergeCell ref="OOO244:OOV244"/>
    <mergeCell ref="OOW244:OPD244"/>
    <mergeCell ref="OPE244:OPL244"/>
    <mergeCell ref="OPM244:OPT244"/>
    <mergeCell ref="OPU244:OQB244"/>
    <mergeCell ref="OQC244:OQJ244"/>
    <mergeCell ref="OVY244:OWF244"/>
    <mergeCell ref="OWG244:OWN244"/>
    <mergeCell ref="OWO244:OWV244"/>
    <mergeCell ref="OWW244:OXD244"/>
    <mergeCell ref="OXE244:OXL244"/>
    <mergeCell ref="OXM244:OXT244"/>
    <mergeCell ref="OXU244:OYB244"/>
    <mergeCell ref="OYC244:OYJ244"/>
    <mergeCell ref="OYK244:OYR244"/>
    <mergeCell ref="OTE244:OTL244"/>
    <mergeCell ref="OTM244:OTT244"/>
    <mergeCell ref="OTU244:OUB244"/>
    <mergeCell ref="OUC244:OUJ244"/>
    <mergeCell ref="OUK244:OUR244"/>
    <mergeCell ref="OUS244:OUZ244"/>
    <mergeCell ref="OVA244:OVH244"/>
    <mergeCell ref="OVI244:OVP244"/>
    <mergeCell ref="OVQ244:OVX244"/>
    <mergeCell ref="PBM244:PBT244"/>
    <mergeCell ref="PBU244:PCB244"/>
    <mergeCell ref="PCC244:PCJ244"/>
    <mergeCell ref="PCK244:PCR244"/>
    <mergeCell ref="PCS244:PCZ244"/>
    <mergeCell ref="PDA244:PDH244"/>
    <mergeCell ref="PDI244:PDP244"/>
    <mergeCell ref="PDQ244:PDX244"/>
    <mergeCell ref="PDY244:PEF244"/>
    <mergeCell ref="OYS244:OYZ244"/>
    <mergeCell ref="OZA244:OZH244"/>
    <mergeCell ref="OZI244:OZP244"/>
    <mergeCell ref="OZQ244:OZX244"/>
    <mergeCell ref="OZY244:PAF244"/>
    <mergeCell ref="PAG244:PAN244"/>
    <mergeCell ref="PAO244:PAV244"/>
    <mergeCell ref="PAW244:PBD244"/>
    <mergeCell ref="PBE244:PBL244"/>
    <mergeCell ref="PHA244:PHH244"/>
    <mergeCell ref="PHI244:PHP244"/>
    <mergeCell ref="PHQ244:PHX244"/>
    <mergeCell ref="PHY244:PIF244"/>
    <mergeCell ref="PIG244:PIN244"/>
    <mergeCell ref="PIO244:PIV244"/>
    <mergeCell ref="PIW244:PJD244"/>
    <mergeCell ref="PJE244:PJL244"/>
    <mergeCell ref="PJM244:PJT244"/>
    <mergeCell ref="PEG244:PEN244"/>
    <mergeCell ref="PEO244:PEV244"/>
    <mergeCell ref="PEW244:PFD244"/>
    <mergeCell ref="PFE244:PFL244"/>
    <mergeCell ref="PFM244:PFT244"/>
    <mergeCell ref="PFU244:PGB244"/>
    <mergeCell ref="PGC244:PGJ244"/>
    <mergeCell ref="PGK244:PGR244"/>
    <mergeCell ref="PGS244:PGZ244"/>
    <mergeCell ref="PMO244:PMV244"/>
    <mergeCell ref="PMW244:PND244"/>
    <mergeCell ref="PNE244:PNL244"/>
    <mergeCell ref="PNM244:PNT244"/>
    <mergeCell ref="PNU244:POB244"/>
    <mergeCell ref="POC244:POJ244"/>
    <mergeCell ref="POK244:POR244"/>
    <mergeCell ref="POS244:POZ244"/>
    <mergeCell ref="PPA244:PPH244"/>
    <mergeCell ref="PJU244:PKB244"/>
    <mergeCell ref="PKC244:PKJ244"/>
    <mergeCell ref="PKK244:PKR244"/>
    <mergeCell ref="PKS244:PKZ244"/>
    <mergeCell ref="PLA244:PLH244"/>
    <mergeCell ref="PLI244:PLP244"/>
    <mergeCell ref="PLQ244:PLX244"/>
    <mergeCell ref="PLY244:PMF244"/>
    <mergeCell ref="PMG244:PMN244"/>
    <mergeCell ref="PSC244:PSJ244"/>
    <mergeCell ref="PSK244:PSR244"/>
    <mergeCell ref="PSS244:PSZ244"/>
    <mergeCell ref="PTA244:PTH244"/>
    <mergeCell ref="PTI244:PTP244"/>
    <mergeCell ref="PTQ244:PTX244"/>
    <mergeCell ref="PTY244:PUF244"/>
    <mergeCell ref="PUG244:PUN244"/>
    <mergeCell ref="PUO244:PUV244"/>
    <mergeCell ref="PPI244:PPP244"/>
    <mergeCell ref="PPQ244:PPX244"/>
    <mergeCell ref="PPY244:PQF244"/>
    <mergeCell ref="PQG244:PQN244"/>
    <mergeCell ref="PQO244:PQV244"/>
    <mergeCell ref="PQW244:PRD244"/>
    <mergeCell ref="PRE244:PRL244"/>
    <mergeCell ref="PRM244:PRT244"/>
    <mergeCell ref="PRU244:PSB244"/>
    <mergeCell ref="PXQ244:PXX244"/>
    <mergeCell ref="PXY244:PYF244"/>
    <mergeCell ref="PYG244:PYN244"/>
    <mergeCell ref="PYO244:PYV244"/>
    <mergeCell ref="PYW244:PZD244"/>
    <mergeCell ref="PZE244:PZL244"/>
    <mergeCell ref="PZM244:PZT244"/>
    <mergeCell ref="PZU244:QAB244"/>
    <mergeCell ref="QAC244:QAJ244"/>
    <mergeCell ref="PUW244:PVD244"/>
    <mergeCell ref="PVE244:PVL244"/>
    <mergeCell ref="PVM244:PVT244"/>
    <mergeCell ref="PVU244:PWB244"/>
    <mergeCell ref="PWC244:PWJ244"/>
    <mergeCell ref="PWK244:PWR244"/>
    <mergeCell ref="PWS244:PWZ244"/>
    <mergeCell ref="PXA244:PXH244"/>
    <mergeCell ref="PXI244:PXP244"/>
    <mergeCell ref="QDE244:QDL244"/>
    <mergeCell ref="QDM244:QDT244"/>
    <mergeCell ref="QDU244:QEB244"/>
    <mergeCell ref="QEC244:QEJ244"/>
    <mergeCell ref="QEK244:QER244"/>
    <mergeCell ref="QES244:QEZ244"/>
    <mergeCell ref="QFA244:QFH244"/>
    <mergeCell ref="QFI244:QFP244"/>
    <mergeCell ref="QFQ244:QFX244"/>
    <mergeCell ref="QAK244:QAR244"/>
    <mergeCell ref="QAS244:QAZ244"/>
    <mergeCell ref="QBA244:QBH244"/>
    <mergeCell ref="QBI244:QBP244"/>
    <mergeCell ref="QBQ244:QBX244"/>
    <mergeCell ref="QBY244:QCF244"/>
    <mergeCell ref="QCG244:QCN244"/>
    <mergeCell ref="QCO244:QCV244"/>
    <mergeCell ref="QCW244:QDD244"/>
    <mergeCell ref="QIS244:QIZ244"/>
    <mergeCell ref="QJA244:QJH244"/>
    <mergeCell ref="QJI244:QJP244"/>
    <mergeCell ref="QJQ244:QJX244"/>
    <mergeCell ref="QJY244:QKF244"/>
    <mergeCell ref="QKG244:QKN244"/>
    <mergeCell ref="QKO244:QKV244"/>
    <mergeCell ref="QKW244:QLD244"/>
    <mergeCell ref="QLE244:QLL244"/>
    <mergeCell ref="QFY244:QGF244"/>
    <mergeCell ref="QGG244:QGN244"/>
    <mergeCell ref="QGO244:QGV244"/>
    <mergeCell ref="QGW244:QHD244"/>
    <mergeCell ref="QHE244:QHL244"/>
    <mergeCell ref="QHM244:QHT244"/>
    <mergeCell ref="QHU244:QIB244"/>
    <mergeCell ref="QIC244:QIJ244"/>
    <mergeCell ref="QIK244:QIR244"/>
    <mergeCell ref="QOG244:QON244"/>
    <mergeCell ref="QOO244:QOV244"/>
    <mergeCell ref="QOW244:QPD244"/>
    <mergeCell ref="QPE244:QPL244"/>
    <mergeCell ref="QPM244:QPT244"/>
    <mergeCell ref="QPU244:QQB244"/>
    <mergeCell ref="QQC244:QQJ244"/>
    <mergeCell ref="QQK244:QQR244"/>
    <mergeCell ref="QQS244:QQZ244"/>
    <mergeCell ref="QLM244:QLT244"/>
    <mergeCell ref="QLU244:QMB244"/>
    <mergeCell ref="QMC244:QMJ244"/>
    <mergeCell ref="QMK244:QMR244"/>
    <mergeCell ref="QMS244:QMZ244"/>
    <mergeCell ref="QNA244:QNH244"/>
    <mergeCell ref="QNI244:QNP244"/>
    <mergeCell ref="QNQ244:QNX244"/>
    <mergeCell ref="QNY244:QOF244"/>
    <mergeCell ref="QTU244:QUB244"/>
    <mergeCell ref="QUC244:QUJ244"/>
    <mergeCell ref="QUK244:QUR244"/>
    <mergeCell ref="QUS244:QUZ244"/>
    <mergeCell ref="QVA244:QVH244"/>
    <mergeCell ref="QVI244:QVP244"/>
    <mergeCell ref="QVQ244:QVX244"/>
    <mergeCell ref="QVY244:QWF244"/>
    <mergeCell ref="QWG244:QWN244"/>
    <mergeCell ref="QRA244:QRH244"/>
    <mergeCell ref="QRI244:QRP244"/>
    <mergeCell ref="QRQ244:QRX244"/>
    <mergeCell ref="QRY244:QSF244"/>
    <mergeCell ref="QSG244:QSN244"/>
    <mergeCell ref="QSO244:QSV244"/>
    <mergeCell ref="QSW244:QTD244"/>
    <mergeCell ref="QTE244:QTL244"/>
    <mergeCell ref="QTM244:QTT244"/>
    <mergeCell ref="QZI244:QZP244"/>
    <mergeCell ref="QZQ244:QZX244"/>
    <mergeCell ref="QZY244:RAF244"/>
    <mergeCell ref="RAG244:RAN244"/>
    <mergeCell ref="RAO244:RAV244"/>
    <mergeCell ref="RAW244:RBD244"/>
    <mergeCell ref="RBE244:RBL244"/>
    <mergeCell ref="RBM244:RBT244"/>
    <mergeCell ref="RBU244:RCB244"/>
    <mergeCell ref="QWO244:QWV244"/>
    <mergeCell ref="QWW244:QXD244"/>
    <mergeCell ref="QXE244:QXL244"/>
    <mergeCell ref="QXM244:QXT244"/>
    <mergeCell ref="QXU244:QYB244"/>
    <mergeCell ref="QYC244:QYJ244"/>
    <mergeCell ref="QYK244:QYR244"/>
    <mergeCell ref="QYS244:QYZ244"/>
    <mergeCell ref="QZA244:QZH244"/>
    <mergeCell ref="REW244:RFD244"/>
    <mergeCell ref="RFE244:RFL244"/>
    <mergeCell ref="RFM244:RFT244"/>
    <mergeCell ref="RFU244:RGB244"/>
    <mergeCell ref="RGC244:RGJ244"/>
    <mergeCell ref="RGK244:RGR244"/>
    <mergeCell ref="RGS244:RGZ244"/>
    <mergeCell ref="RHA244:RHH244"/>
    <mergeCell ref="RHI244:RHP244"/>
    <mergeCell ref="RCC244:RCJ244"/>
    <mergeCell ref="RCK244:RCR244"/>
    <mergeCell ref="RCS244:RCZ244"/>
    <mergeCell ref="RDA244:RDH244"/>
    <mergeCell ref="RDI244:RDP244"/>
    <mergeCell ref="RDQ244:RDX244"/>
    <mergeCell ref="RDY244:REF244"/>
    <mergeCell ref="REG244:REN244"/>
    <mergeCell ref="REO244:REV244"/>
    <mergeCell ref="RKK244:RKR244"/>
    <mergeCell ref="RKS244:RKZ244"/>
    <mergeCell ref="RLA244:RLH244"/>
    <mergeCell ref="RLI244:RLP244"/>
    <mergeCell ref="RLQ244:RLX244"/>
    <mergeCell ref="RLY244:RMF244"/>
    <mergeCell ref="RMG244:RMN244"/>
    <mergeCell ref="RMO244:RMV244"/>
    <mergeCell ref="RMW244:RND244"/>
    <mergeCell ref="RHQ244:RHX244"/>
    <mergeCell ref="RHY244:RIF244"/>
    <mergeCell ref="RIG244:RIN244"/>
    <mergeCell ref="RIO244:RIV244"/>
    <mergeCell ref="RIW244:RJD244"/>
    <mergeCell ref="RJE244:RJL244"/>
    <mergeCell ref="RJM244:RJT244"/>
    <mergeCell ref="RJU244:RKB244"/>
    <mergeCell ref="RKC244:RKJ244"/>
    <mergeCell ref="RPY244:RQF244"/>
    <mergeCell ref="RQG244:RQN244"/>
    <mergeCell ref="RQO244:RQV244"/>
    <mergeCell ref="RQW244:RRD244"/>
    <mergeCell ref="RRE244:RRL244"/>
    <mergeCell ref="RRM244:RRT244"/>
    <mergeCell ref="RRU244:RSB244"/>
    <mergeCell ref="RSC244:RSJ244"/>
    <mergeCell ref="RSK244:RSR244"/>
    <mergeCell ref="RNE244:RNL244"/>
    <mergeCell ref="RNM244:RNT244"/>
    <mergeCell ref="RNU244:ROB244"/>
    <mergeCell ref="ROC244:ROJ244"/>
    <mergeCell ref="ROK244:ROR244"/>
    <mergeCell ref="ROS244:ROZ244"/>
    <mergeCell ref="RPA244:RPH244"/>
    <mergeCell ref="RPI244:RPP244"/>
    <mergeCell ref="RPQ244:RPX244"/>
    <mergeCell ref="RVM244:RVT244"/>
    <mergeCell ref="RVU244:RWB244"/>
    <mergeCell ref="RWC244:RWJ244"/>
    <mergeCell ref="RWK244:RWR244"/>
    <mergeCell ref="RWS244:RWZ244"/>
    <mergeCell ref="RXA244:RXH244"/>
    <mergeCell ref="RXI244:RXP244"/>
    <mergeCell ref="RXQ244:RXX244"/>
    <mergeCell ref="RXY244:RYF244"/>
    <mergeCell ref="RSS244:RSZ244"/>
    <mergeCell ref="RTA244:RTH244"/>
    <mergeCell ref="RTI244:RTP244"/>
    <mergeCell ref="RTQ244:RTX244"/>
    <mergeCell ref="RTY244:RUF244"/>
    <mergeCell ref="RUG244:RUN244"/>
    <mergeCell ref="RUO244:RUV244"/>
    <mergeCell ref="RUW244:RVD244"/>
    <mergeCell ref="RVE244:RVL244"/>
    <mergeCell ref="SBA244:SBH244"/>
    <mergeCell ref="SBI244:SBP244"/>
    <mergeCell ref="SBQ244:SBX244"/>
    <mergeCell ref="SBY244:SCF244"/>
    <mergeCell ref="SCG244:SCN244"/>
    <mergeCell ref="SCO244:SCV244"/>
    <mergeCell ref="SCW244:SDD244"/>
    <mergeCell ref="SDE244:SDL244"/>
    <mergeCell ref="SDM244:SDT244"/>
    <mergeCell ref="RYG244:RYN244"/>
    <mergeCell ref="RYO244:RYV244"/>
    <mergeCell ref="RYW244:RZD244"/>
    <mergeCell ref="RZE244:RZL244"/>
    <mergeCell ref="RZM244:RZT244"/>
    <mergeCell ref="RZU244:SAB244"/>
    <mergeCell ref="SAC244:SAJ244"/>
    <mergeCell ref="SAK244:SAR244"/>
    <mergeCell ref="SAS244:SAZ244"/>
    <mergeCell ref="SGO244:SGV244"/>
    <mergeCell ref="SGW244:SHD244"/>
    <mergeCell ref="SHE244:SHL244"/>
    <mergeCell ref="SHM244:SHT244"/>
    <mergeCell ref="SHU244:SIB244"/>
    <mergeCell ref="SIC244:SIJ244"/>
    <mergeCell ref="SIK244:SIR244"/>
    <mergeCell ref="SIS244:SIZ244"/>
    <mergeCell ref="SJA244:SJH244"/>
    <mergeCell ref="SDU244:SEB244"/>
    <mergeCell ref="SEC244:SEJ244"/>
    <mergeCell ref="SEK244:SER244"/>
    <mergeCell ref="SES244:SEZ244"/>
    <mergeCell ref="SFA244:SFH244"/>
    <mergeCell ref="SFI244:SFP244"/>
    <mergeCell ref="SFQ244:SFX244"/>
    <mergeCell ref="SFY244:SGF244"/>
    <mergeCell ref="SGG244:SGN244"/>
    <mergeCell ref="SMC244:SMJ244"/>
    <mergeCell ref="SMK244:SMR244"/>
    <mergeCell ref="SMS244:SMZ244"/>
    <mergeCell ref="SNA244:SNH244"/>
    <mergeCell ref="SNI244:SNP244"/>
    <mergeCell ref="SNQ244:SNX244"/>
    <mergeCell ref="SNY244:SOF244"/>
    <mergeCell ref="SOG244:SON244"/>
    <mergeCell ref="SOO244:SOV244"/>
    <mergeCell ref="SJI244:SJP244"/>
    <mergeCell ref="SJQ244:SJX244"/>
    <mergeCell ref="SJY244:SKF244"/>
    <mergeCell ref="SKG244:SKN244"/>
    <mergeCell ref="SKO244:SKV244"/>
    <mergeCell ref="SKW244:SLD244"/>
    <mergeCell ref="SLE244:SLL244"/>
    <mergeCell ref="SLM244:SLT244"/>
    <mergeCell ref="SLU244:SMB244"/>
    <mergeCell ref="SRQ244:SRX244"/>
    <mergeCell ref="SRY244:SSF244"/>
    <mergeCell ref="SSG244:SSN244"/>
    <mergeCell ref="SSO244:SSV244"/>
    <mergeCell ref="SSW244:STD244"/>
    <mergeCell ref="STE244:STL244"/>
    <mergeCell ref="STM244:STT244"/>
    <mergeCell ref="STU244:SUB244"/>
    <mergeCell ref="SUC244:SUJ244"/>
    <mergeCell ref="SOW244:SPD244"/>
    <mergeCell ref="SPE244:SPL244"/>
    <mergeCell ref="SPM244:SPT244"/>
    <mergeCell ref="SPU244:SQB244"/>
    <mergeCell ref="SQC244:SQJ244"/>
    <mergeCell ref="SQK244:SQR244"/>
    <mergeCell ref="SQS244:SQZ244"/>
    <mergeCell ref="SRA244:SRH244"/>
    <mergeCell ref="SRI244:SRP244"/>
    <mergeCell ref="SXE244:SXL244"/>
    <mergeCell ref="SXM244:SXT244"/>
    <mergeCell ref="SXU244:SYB244"/>
    <mergeCell ref="SYC244:SYJ244"/>
    <mergeCell ref="SYK244:SYR244"/>
    <mergeCell ref="SYS244:SYZ244"/>
    <mergeCell ref="SZA244:SZH244"/>
    <mergeCell ref="SZI244:SZP244"/>
    <mergeCell ref="SZQ244:SZX244"/>
    <mergeCell ref="SUK244:SUR244"/>
    <mergeCell ref="SUS244:SUZ244"/>
    <mergeCell ref="SVA244:SVH244"/>
    <mergeCell ref="SVI244:SVP244"/>
    <mergeCell ref="SVQ244:SVX244"/>
    <mergeCell ref="SVY244:SWF244"/>
    <mergeCell ref="SWG244:SWN244"/>
    <mergeCell ref="SWO244:SWV244"/>
    <mergeCell ref="SWW244:SXD244"/>
    <mergeCell ref="TCS244:TCZ244"/>
    <mergeCell ref="TDA244:TDH244"/>
    <mergeCell ref="TDI244:TDP244"/>
    <mergeCell ref="TDQ244:TDX244"/>
    <mergeCell ref="TDY244:TEF244"/>
    <mergeCell ref="TEG244:TEN244"/>
    <mergeCell ref="TEO244:TEV244"/>
    <mergeCell ref="TEW244:TFD244"/>
    <mergeCell ref="TFE244:TFL244"/>
    <mergeCell ref="SZY244:TAF244"/>
    <mergeCell ref="TAG244:TAN244"/>
    <mergeCell ref="TAO244:TAV244"/>
    <mergeCell ref="TAW244:TBD244"/>
    <mergeCell ref="TBE244:TBL244"/>
    <mergeCell ref="TBM244:TBT244"/>
    <mergeCell ref="TBU244:TCB244"/>
    <mergeCell ref="TCC244:TCJ244"/>
    <mergeCell ref="TCK244:TCR244"/>
    <mergeCell ref="TIG244:TIN244"/>
    <mergeCell ref="TIO244:TIV244"/>
    <mergeCell ref="TIW244:TJD244"/>
    <mergeCell ref="TJE244:TJL244"/>
    <mergeCell ref="TJM244:TJT244"/>
    <mergeCell ref="TJU244:TKB244"/>
    <mergeCell ref="TKC244:TKJ244"/>
    <mergeCell ref="TKK244:TKR244"/>
    <mergeCell ref="TKS244:TKZ244"/>
    <mergeCell ref="TFM244:TFT244"/>
    <mergeCell ref="TFU244:TGB244"/>
    <mergeCell ref="TGC244:TGJ244"/>
    <mergeCell ref="TGK244:TGR244"/>
    <mergeCell ref="TGS244:TGZ244"/>
    <mergeCell ref="THA244:THH244"/>
    <mergeCell ref="THI244:THP244"/>
    <mergeCell ref="THQ244:THX244"/>
    <mergeCell ref="THY244:TIF244"/>
    <mergeCell ref="TNU244:TOB244"/>
    <mergeCell ref="TOC244:TOJ244"/>
    <mergeCell ref="TOK244:TOR244"/>
    <mergeCell ref="TOS244:TOZ244"/>
    <mergeCell ref="TPA244:TPH244"/>
    <mergeCell ref="TPI244:TPP244"/>
    <mergeCell ref="TPQ244:TPX244"/>
    <mergeCell ref="TPY244:TQF244"/>
    <mergeCell ref="TQG244:TQN244"/>
    <mergeCell ref="TLA244:TLH244"/>
    <mergeCell ref="TLI244:TLP244"/>
    <mergeCell ref="TLQ244:TLX244"/>
    <mergeCell ref="TLY244:TMF244"/>
    <mergeCell ref="TMG244:TMN244"/>
    <mergeCell ref="TMO244:TMV244"/>
    <mergeCell ref="TMW244:TND244"/>
    <mergeCell ref="TNE244:TNL244"/>
    <mergeCell ref="TNM244:TNT244"/>
    <mergeCell ref="TTI244:TTP244"/>
    <mergeCell ref="TTQ244:TTX244"/>
    <mergeCell ref="TTY244:TUF244"/>
    <mergeCell ref="TUG244:TUN244"/>
    <mergeCell ref="TUO244:TUV244"/>
    <mergeCell ref="TUW244:TVD244"/>
    <mergeCell ref="TVE244:TVL244"/>
    <mergeCell ref="TVM244:TVT244"/>
    <mergeCell ref="TVU244:TWB244"/>
    <mergeCell ref="TQO244:TQV244"/>
    <mergeCell ref="TQW244:TRD244"/>
    <mergeCell ref="TRE244:TRL244"/>
    <mergeCell ref="TRM244:TRT244"/>
    <mergeCell ref="TRU244:TSB244"/>
    <mergeCell ref="TSC244:TSJ244"/>
    <mergeCell ref="TSK244:TSR244"/>
    <mergeCell ref="TSS244:TSZ244"/>
    <mergeCell ref="TTA244:TTH244"/>
    <mergeCell ref="TYW244:TZD244"/>
    <mergeCell ref="TZE244:TZL244"/>
    <mergeCell ref="TZM244:TZT244"/>
    <mergeCell ref="TZU244:UAB244"/>
    <mergeCell ref="UAC244:UAJ244"/>
    <mergeCell ref="UAK244:UAR244"/>
    <mergeCell ref="UAS244:UAZ244"/>
    <mergeCell ref="UBA244:UBH244"/>
    <mergeCell ref="UBI244:UBP244"/>
    <mergeCell ref="TWC244:TWJ244"/>
    <mergeCell ref="TWK244:TWR244"/>
    <mergeCell ref="TWS244:TWZ244"/>
    <mergeCell ref="TXA244:TXH244"/>
    <mergeCell ref="TXI244:TXP244"/>
    <mergeCell ref="TXQ244:TXX244"/>
    <mergeCell ref="TXY244:TYF244"/>
    <mergeCell ref="TYG244:TYN244"/>
    <mergeCell ref="TYO244:TYV244"/>
    <mergeCell ref="UEK244:UER244"/>
    <mergeCell ref="UES244:UEZ244"/>
    <mergeCell ref="UFA244:UFH244"/>
    <mergeCell ref="UFI244:UFP244"/>
    <mergeCell ref="UFQ244:UFX244"/>
    <mergeCell ref="UFY244:UGF244"/>
    <mergeCell ref="UGG244:UGN244"/>
    <mergeCell ref="UGO244:UGV244"/>
    <mergeCell ref="UGW244:UHD244"/>
    <mergeCell ref="UBQ244:UBX244"/>
    <mergeCell ref="UBY244:UCF244"/>
    <mergeCell ref="UCG244:UCN244"/>
    <mergeCell ref="UCO244:UCV244"/>
    <mergeCell ref="UCW244:UDD244"/>
    <mergeCell ref="UDE244:UDL244"/>
    <mergeCell ref="UDM244:UDT244"/>
    <mergeCell ref="UDU244:UEB244"/>
    <mergeCell ref="UEC244:UEJ244"/>
    <mergeCell ref="UJY244:UKF244"/>
    <mergeCell ref="UKG244:UKN244"/>
    <mergeCell ref="UKO244:UKV244"/>
    <mergeCell ref="UKW244:ULD244"/>
    <mergeCell ref="ULE244:ULL244"/>
    <mergeCell ref="ULM244:ULT244"/>
    <mergeCell ref="ULU244:UMB244"/>
    <mergeCell ref="UMC244:UMJ244"/>
    <mergeCell ref="UMK244:UMR244"/>
    <mergeCell ref="UHE244:UHL244"/>
    <mergeCell ref="UHM244:UHT244"/>
    <mergeCell ref="UHU244:UIB244"/>
    <mergeCell ref="UIC244:UIJ244"/>
    <mergeCell ref="UIK244:UIR244"/>
    <mergeCell ref="UIS244:UIZ244"/>
    <mergeCell ref="UJA244:UJH244"/>
    <mergeCell ref="UJI244:UJP244"/>
    <mergeCell ref="UJQ244:UJX244"/>
    <mergeCell ref="UPM244:UPT244"/>
    <mergeCell ref="UPU244:UQB244"/>
    <mergeCell ref="UQC244:UQJ244"/>
    <mergeCell ref="UQK244:UQR244"/>
    <mergeCell ref="UQS244:UQZ244"/>
    <mergeCell ref="URA244:URH244"/>
    <mergeCell ref="URI244:URP244"/>
    <mergeCell ref="URQ244:URX244"/>
    <mergeCell ref="URY244:USF244"/>
    <mergeCell ref="UMS244:UMZ244"/>
    <mergeCell ref="UNA244:UNH244"/>
    <mergeCell ref="UNI244:UNP244"/>
    <mergeCell ref="UNQ244:UNX244"/>
    <mergeCell ref="UNY244:UOF244"/>
    <mergeCell ref="UOG244:UON244"/>
    <mergeCell ref="UOO244:UOV244"/>
    <mergeCell ref="UOW244:UPD244"/>
    <mergeCell ref="UPE244:UPL244"/>
    <mergeCell ref="UVA244:UVH244"/>
    <mergeCell ref="UVI244:UVP244"/>
    <mergeCell ref="UVQ244:UVX244"/>
    <mergeCell ref="UVY244:UWF244"/>
    <mergeCell ref="UWG244:UWN244"/>
    <mergeCell ref="UWO244:UWV244"/>
    <mergeCell ref="UWW244:UXD244"/>
    <mergeCell ref="UXE244:UXL244"/>
    <mergeCell ref="UXM244:UXT244"/>
    <mergeCell ref="USG244:USN244"/>
    <mergeCell ref="USO244:USV244"/>
    <mergeCell ref="USW244:UTD244"/>
    <mergeCell ref="UTE244:UTL244"/>
    <mergeCell ref="UTM244:UTT244"/>
    <mergeCell ref="UTU244:UUB244"/>
    <mergeCell ref="UUC244:UUJ244"/>
    <mergeCell ref="UUK244:UUR244"/>
    <mergeCell ref="UUS244:UUZ244"/>
    <mergeCell ref="VAO244:VAV244"/>
    <mergeCell ref="VAW244:VBD244"/>
    <mergeCell ref="VBE244:VBL244"/>
    <mergeCell ref="VBM244:VBT244"/>
    <mergeCell ref="VBU244:VCB244"/>
    <mergeCell ref="VCC244:VCJ244"/>
    <mergeCell ref="VCK244:VCR244"/>
    <mergeCell ref="VCS244:VCZ244"/>
    <mergeCell ref="VDA244:VDH244"/>
    <mergeCell ref="UXU244:UYB244"/>
    <mergeCell ref="UYC244:UYJ244"/>
    <mergeCell ref="UYK244:UYR244"/>
    <mergeCell ref="UYS244:UYZ244"/>
    <mergeCell ref="UZA244:UZH244"/>
    <mergeCell ref="UZI244:UZP244"/>
    <mergeCell ref="UZQ244:UZX244"/>
    <mergeCell ref="UZY244:VAF244"/>
    <mergeCell ref="VAG244:VAN244"/>
    <mergeCell ref="VGC244:VGJ244"/>
    <mergeCell ref="VGK244:VGR244"/>
    <mergeCell ref="VGS244:VGZ244"/>
    <mergeCell ref="VHA244:VHH244"/>
    <mergeCell ref="VHI244:VHP244"/>
    <mergeCell ref="VHQ244:VHX244"/>
    <mergeCell ref="VHY244:VIF244"/>
    <mergeCell ref="VIG244:VIN244"/>
    <mergeCell ref="VIO244:VIV244"/>
    <mergeCell ref="VDI244:VDP244"/>
    <mergeCell ref="VDQ244:VDX244"/>
    <mergeCell ref="VDY244:VEF244"/>
    <mergeCell ref="VEG244:VEN244"/>
    <mergeCell ref="VEO244:VEV244"/>
    <mergeCell ref="VEW244:VFD244"/>
    <mergeCell ref="VFE244:VFL244"/>
    <mergeCell ref="VFM244:VFT244"/>
    <mergeCell ref="VFU244:VGB244"/>
    <mergeCell ref="VLQ244:VLX244"/>
    <mergeCell ref="VLY244:VMF244"/>
    <mergeCell ref="VMG244:VMN244"/>
    <mergeCell ref="VMO244:VMV244"/>
    <mergeCell ref="VMW244:VND244"/>
    <mergeCell ref="VNE244:VNL244"/>
    <mergeCell ref="VNM244:VNT244"/>
    <mergeCell ref="VNU244:VOB244"/>
    <mergeCell ref="VOC244:VOJ244"/>
    <mergeCell ref="VIW244:VJD244"/>
    <mergeCell ref="VJE244:VJL244"/>
    <mergeCell ref="VJM244:VJT244"/>
    <mergeCell ref="VJU244:VKB244"/>
    <mergeCell ref="VKC244:VKJ244"/>
    <mergeCell ref="VKK244:VKR244"/>
    <mergeCell ref="VKS244:VKZ244"/>
    <mergeCell ref="VLA244:VLH244"/>
    <mergeCell ref="VLI244:VLP244"/>
    <mergeCell ref="VRE244:VRL244"/>
    <mergeCell ref="VRM244:VRT244"/>
    <mergeCell ref="VRU244:VSB244"/>
    <mergeCell ref="VSC244:VSJ244"/>
    <mergeCell ref="VSK244:VSR244"/>
    <mergeCell ref="VSS244:VSZ244"/>
    <mergeCell ref="VTA244:VTH244"/>
    <mergeCell ref="VTI244:VTP244"/>
    <mergeCell ref="VTQ244:VTX244"/>
    <mergeCell ref="VOK244:VOR244"/>
    <mergeCell ref="VOS244:VOZ244"/>
    <mergeCell ref="VPA244:VPH244"/>
    <mergeCell ref="VPI244:VPP244"/>
    <mergeCell ref="VPQ244:VPX244"/>
    <mergeCell ref="VPY244:VQF244"/>
    <mergeCell ref="VQG244:VQN244"/>
    <mergeCell ref="VQO244:VQV244"/>
    <mergeCell ref="VQW244:VRD244"/>
    <mergeCell ref="VWS244:VWZ244"/>
    <mergeCell ref="VXA244:VXH244"/>
    <mergeCell ref="VXI244:VXP244"/>
    <mergeCell ref="VXQ244:VXX244"/>
    <mergeCell ref="VXY244:VYF244"/>
    <mergeCell ref="VYG244:VYN244"/>
    <mergeCell ref="VYO244:VYV244"/>
    <mergeCell ref="VYW244:VZD244"/>
    <mergeCell ref="VZE244:VZL244"/>
    <mergeCell ref="VTY244:VUF244"/>
    <mergeCell ref="VUG244:VUN244"/>
    <mergeCell ref="VUO244:VUV244"/>
    <mergeCell ref="VUW244:VVD244"/>
    <mergeCell ref="VVE244:VVL244"/>
    <mergeCell ref="VVM244:VVT244"/>
    <mergeCell ref="VVU244:VWB244"/>
    <mergeCell ref="VWC244:VWJ244"/>
    <mergeCell ref="VWK244:VWR244"/>
    <mergeCell ref="WCG244:WCN244"/>
    <mergeCell ref="WCO244:WCV244"/>
    <mergeCell ref="WCW244:WDD244"/>
    <mergeCell ref="WDE244:WDL244"/>
    <mergeCell ref="WDM244:WDT244"/>
    <mergeCell ref="WDU244:WEB244"/>
    <mergeCell ref="WEC244:WEJ244"/>
    <mergeCell ref="WEK244:WER244"/>
    <mergeCell ref="WES244:WEZ244"/>
    <mergeCell ref="VZM244:VZT244"/>
    <mergeCell ref="VZU244:WAB244"/>
    <mergeCell ref="WAC244:WAJ244"/>
    <mergeCell ref="WAK244:WAR244"/>
    <mergeCell ref="WAS244:WAZ244"/>
    <mergeCell ref="WBA244:WBH244"/>
    <mergeCell ref="WBI244:WBP244"/>
    <mergeCell ref="WBQ244:WBX244"/>
    <mergeCell ref="WBY244:WCF244"/>
    <mergeCell ref="WHU244:WIB244"/>
    <mergeCell ref="WIC244:WIJ244"/>
    <mergeCell ref="WIK244:WIR244"/>
    <mergeCell ref="WIS244:WIZ244"/>
    <mergeCell ref="WJA244:WJH244"/>
    <mergeCell ref="WJI244:WJP244"/>
    <mergeCell ref="WJQ244:WJX244"/>
    <mergeCell ref="WJY244:WKF244"/>
    <mergeCell ref="WKG244:WKN244"/>
    <mergeCell ref="WFA244:WFH244"/>
    <mergeCell ref="WFI244:WFP244"/>
    <mergeCell ref="WFQ244:WFX244"/>
    <mergeCell ref="WFY244:WGF244"/>
    <mergeCell ref="WGG244:WGN244"/>
    <mergeCell ref="WGO244:WGV244"/>
    <mergeCell ref="WGW244:WHD244"/>
    <mergeCell ref="WHE244:WHL244"/>
    <mergeCell ref="WHM244:WHT244"/>
    <mergeCell ref="WNI244:WNP244"/>
    <mergeCell ref="WNQ244:WNX244"/>
    <mergeCell ref="WNY244:WOF244"/>
    <mergeCell ref="WOG244:WON244"/>
    <mergeCell ref="WOO244:WOV244"/>
    <mergeCell ref="WOW244:WPD244"/>
    <mergeCell ref="WPE244:WPL244"/>
    <mergeCell ref="WPM244:WPT244"/>
    <mergeCell ref="WPU244:WQB244"/>
    <mergeCell ref="WKO244:WKV244"/>
    <mergeCell ref="WKW244:WLD244"/>
    <mergeCell ref="WLE244:WLL244"/>
    <mergeCell ref="WLM244:WLT244"/>
    <mergeCell ref="WLU244:WMB244"/>
    <mergeCell ref="WMC244:WMJ244"/>
    <mergeCell ref="WMK244:WMR244"/>
    <mergeCell ref="WMS244:WMZ244"/>
    <mergeCell ref="WNA244:WNH244"/>
    <mergeCell ref="WXM244:WXT244"/>
    <mergeCell ref="WXU244:WYB244"/>
    <mergeCell ref="WYC244:WYJ244"/>
    <mergeCell ref="WSW244:WTD244"/>
    <mergeCell ref="WTE244:WTL244"/>
    <mergeCell ref="WTM244:WTT244"/>
    <mergeCell ref="WTU244:WUB244"/>
    <mergeCell ref="WUC244:WUJ244"/>
    <mergeCell ref="WUK244:WUR244"/>
    <mergeCell ref="WUS244:WUZ244"/>
    <mergeCell ref="WVA244:WVH244"/>
    <mergeCell ref="WVI244:WVP244"/>
    <mergeCell ref="WQC244:WQJ244"/>
    <mergeCell ref="WQK244:WQR244"/>
    <mergeCell ref="WQS244:WQZ244"/>
    <mergeCell ref="WRA244:WRH244"/>
    <mergeCell ref="WRI244:WRP244"/>
    <mergeCell ref="WRQ244:WRX244"/>
    <mergeCell ref="WRY244:WSF244"/>
    <mergeCell ref="WSG244:WSN244"/>
    <mergeCell ref="WSO244:WSV244"/>
    <mergeCell ref="XDY244:XEF244"/>
    <mergeCell ref="XEG244:XEN244"/>
    <mergeCell ref="XEO244:XEV244"/>
    <mergeCell ref="XEW244:XFD244"/>
    <mergeCell ref="A263:H263"/>
    <mergeCell ref="A264:H264"/>
    <mergeCell ref="A275:H275"/>
    <mergeCell ref="A276:H276"/>
    <mergeCell ref="XBE244:XBL244"/>
    <mergeCell ref="XBM244:XBT244"/>
    <mergeCell ref="XBU244:XCB244"/>
    <mergeCell ref="XCC244:XCJ244"/>
    <mergeCell ref="XCK244:XCR244"/>
    <mergeCell ref="XCS244:XCZ244"/>
    <mergeCell ref="XDA244:XDH244"/>
    <mergeCell ref="XDI244:XDP244"/>
    <mergeCell ref="XDQ244:XDX244"/>
    <mergeCell ref="WYK244:WYR244"/>
    <mergeCell ref="WYS244:WYZ244"/>
    <mergeCell ref="WZA244:WZH244"/>
    <mergeCell ref="WZI244:WZP244"/>
    <mergeCell ref="WZQ244:WZX244"/>
    <mergeCell ref="WZY244:XAF244"/>
    <mergeCell ref="XAG244:XAN244"/>
    <mergeCell ref="XAO244:XAV244"/>
    <mergeCell ref="XAW244:XBD244"/>
    <mergeCell ref="WVQ244:WVX244"/>
    <mergeCell ref="WVY244:WWF244"/>
    <mergeCell ref="WWG244:WWN244"/>
    <mergeCell ref="WWO244:WWV244"/>
    <mergeCell ref="WWW244:WXD244"/>
    <mergeCell ref="WXE244:WXL244"/>
  </mergeCells>
  <phoneticPr fontId="169" type="noConversion"/>
  <conditionalFormatting sqref="H487 A362:H362 F298:H298 C441:G441 A161:B161 A152:A159 A71:H71 C537:G537 C521:F521 C559:H559 C536:H536 C560 C522 C538 A650:H651 B572:F572 C588:H588 A559:B560 B575:F577 A492:H495 A510:H512 A536:B538 A521:B522 A445 A486 C445 A234:H234 A588:B592 A72 H161 F471:H471 A320 A652 A514:C514 A513 A497:C497 A496 F62:H62 H63:H64 A62:B67 H152:H159 F445:H445 A599:B600 A598 A53:B55 F53:H55 C302:E303 G302:G303 H302:H304 F302:F305 E383:H383 B525 F542:H542 B456 C542 C385 E385:H385 F488:H488 C484:C488 E487:E488 E490:H490 G384:H384 C602 A490:C490 A534:C534 G288:G290 A288:A295 B290 B292 F9:F15 A381:F381 B380:F380 E387:H387 A420:C420 A593:A594 A596:H597 F594:H595 G619:H619 E620:H628 C620:C628 H640 C630 E630:H630 H629 E634:H637 H633 A602 B601:B602 C632 A572:A586 C387 H647:H648 G603:H603 E647:G647 C614 A613:B614 E604:H612 A603:B603 A639:C639 A638:B638 E639:H639 C616:C618 E641:H644 E645:F646 E614:H618 B645:B647 A615:C615 B9:B16 A8:A16 G10:H16 H286 B286 A643:C644 A642 C642 A383:A387 B578:B586 A616:B632 A634:C637 A641:C641 H9:J9 K8:L8 E383:E384 J34:L40 J144:L146 F316:H316 F313:H313 G305:H305 I360:I367 J360:L365 I377:I387 J377:L381 J389:L392 J420:L432 E420:H420 J439:L443 J490:L496 J508:L513 J518:L521 J534:L537 E534:H534 J556:L559 I556:I648 I650:L652 J148:L150 J561:L576 J578:L591 J593:L599 J383:L387 J367:L367 J126:L128 J313:L313 I439:I447 J601:L648 I482:L488 A30:B30 F30:H30 K28:N33 J29:J33 J445:L447 F51:F55 F65:H67 F206 A190:B191 M195:M196 I216:I229 J216:L222 A358:C358 I314:L318 J190:L191 G214:L214 A214:B214 F213:F214 E446:F447 G447:H447 A447:B447 F17:H18 A17:B18 A20 M106:M115 J105:L122 I29:I86 C112:C118 E601:H602 E632:H632 E416:H416 E417:L418 I335:L335 F333:L334 A195:B211 M199:M211 I195:L213 H288:H294 A310:B312 A309 E474:E480 G332:L332 A334:B334 A332:A333 F105:H114 C593:D594 A595:D595 A302:B304 G307:H312 H297 E448:H453 A448:A453 C448:C453 I231:I237 I239:I243 I245:I248 J245:L245 I250:I258 J250:L255 A262:H262 J260:L265 A273:H274 I260:I294 J267:L276 I88:I99 I101:I122 I320:I331 J320:L323 A305 J337:L340 A236:H237 A235:B235 G235:H235 H137:H138 B137:B138 M138:N138 A138 C499:C506 I490:I506 J498:L506 E498:H506 A498:A506 A516:C516 J515:L516 I508:I516 E523:H527 E527:F528 C524:C528 G529:H530 E530 C531:C532 F531:H532 J523:L532 I518:I532 A523:A532 A540:A542 E539:E552 C545:C554 I534:I554 J539:L554 A545:A554 E472:H473 A472:A478 C472:C480 E469:F471 C455:C470 A455:A470 E455:H470 I448:L480 E435:H437 C435:C437 A434:A437 J434:L437 I420:I437 E434:F437 F414:H415 I389:I416 J394:L416 E393:F415 C395:C417 G394:H413 I368:L375 C369:C375 A367:A375 E367:E375 G367:H375 B367:B368 A354:C355 C350:C351 A350:A352 J350:L358 C343:C344 E342:H344 J342:L348 I337:I358 A342:A344 J301:L303 E545:H554 A357 C357 A515 I301:I313 A313 E515:H516 E350:H352 E354:H358 J165:L188 A604:C612 J130:L135 I297:L299 A297:A299 J137:L141 I126:I146 A307:B308 I148:I191 J152:L163 A356:B356 B370:B375 A394:B418 B469:B480 A106:B115">
    <cfRule type="cellIs" dxfId="2074" priority="18106" stopIfTrue="1" operator="equal">
      <formula>"(空白)"</formula>
    </cfRule>
    <cfRule type="cellIs" dxfId="2073" priority="18107" stopIfTrue="1" operator="equal">
      <formula>"/"</formula>
    </cfRule>
    <cfRule type="cellIs" dxfId="2072" priority="18108" stopIfTrue="1" operator="equal">
      <formula>0</formula>
    </cfRule>
  </conditionalFormatting>
  <conditionalFormatting sqref="G575:H576 A654 G442:H442 H341 C321:E323 F223 C265:E265 C245:E245 B223 A219:H219 F189 C163:E163 B150:B151 C150:E150 C134:E135 A103:H103 C62:E62 A38:H38 C17:E17 C25:E26 A40:H40 F50 A426:H431 A363:H364 G39:H39 G265 H265:H266 A39 A50:B50 A92:B92 A341:C341 A442:F443 H348:H349 H432:H433 A432:G432 H537:H538 A189:B189 A104:B104 A338:H340 A231:H233 H590:H592 G590:G591 H392:H393 A392:G392 G321:G323 F321:F324 G80:H81 F41 H321:H324 F245:F246 F224:H225 A348:G348 G25:G26 H25:H27 A365 G245:H245 F265:F266 G380 C126:H128 A126:B129 A163:B164 A187:E188 F267:H269 E341:F341 A349:C349 E349:F349 A366:C366 E366:F366 E560 E578 E582:H582 A382:C382 E382:F382 A393:C393 C394 A433:C433 E433:F433 C434 A444:C444 E444:F444 E497:F497 E514:F514 C515 E522:F522 C523 E538:F538 C539 E600:F600 C305:E305 A90:H91 A80:A85 C367 C498 C590:F592 C589:H589 A378:B378 A98:B99 A23:B23 F23:H23 A105 A149:A151 H144 G118:H118 A277:B277 G115:H116 A278:A280 A286 C342 C383 G578:H581 C578:C586 H187:H189 A162:H162 A321:B324 G278:G285 H277:H284 H484 E484:F484 E485:H486 G583:H586 A25:B28 H441 A212:B212 A134:B136 A601 A441 C600:C601 A56:H56 A484:A485 H163:H166 H168:H169 H171 H175 H177 H179 H173 A48:H49 F42:H44 G208:H212 A224:B224 H134:H136 E529 A314:A315 F325:H325 G329:H331 G434:H434 G539:H539 F25:F29 F190:H190 E484:E487 F310:F312 F593:H593 C599:G599 H599:H600 A116 A118 A130:A132 F484:F486 F328:H328 F82:H82 H542 A539 G83:H85 A95:B96 F92:H92 F247:H248 A93:A94 B379 F73:H79 A325 I27 H41 H50 J74:L86 J101:L103 F104:H104 H151 J224:L229 H223 J234:L237 J247:L248 H246 J257:L258 J325:L331 H366 H382 H444 H497 H514 H522 H560 H577 I653:L662 J600 F28:J28 J46:L49 J104 K341:L341 A88 J93:J99 J42:J45 J305:J312 A337:B337 F337:H337 J51:L72 J278:J295 I10:L18 I20:L26 H129:H132 G195:H206 A479:A480 G474:H480 G291:G294 F277:F282 A328:A331 G297 B221:H221 A221:A223 J231:L232 J239:L243 J88:L91 G93:H99 A225 A245:B248 A265:B269 A41:B44 B97 A281:B285 A73:B79">
    <cfRule type="cellIs" dxfId="2071" priority="17476" stopIfTrue="1" operator="equal">
      <formula>"(空白)"</formula>
    </cfRule>
    <cfRule type="cellIs" dxfId="2070" priority="17477" stopIfTrue="1" operator="equal">
      <formula>"/"</formula>
    </cfRule>
    <cfRule type="cellIs" dxfId="2069" priority="17478" stopIfTrue="1" operator="equal">
      <formula>0</formula>
    </cfRule>
  </conditionalFormatting>
  <conditionalFormatting sqref="G207:H207">
    <cfRule type="cellIs" dxfId="2068" priority="17470" stopIfTrue="1" operator="equal">
      <formula>"(空白)"</formula>
    </cfRule>
    <cfRule type="cellIs" dxfId="2067" priority="17471" stopIfTrue="1" operator="equal">
      <formula>"/"</formula>
    </cfRule>
    <cfRule type="cellIs" dxfId="2066" priority="17472" stopIfTrue="1" operator="equal">
      <formula>0</formula>
    </cfRule>
  </conditionalFormatting>
  <conditionalFormatting sqref="F211">
    <cfRule type="cellIs" dxfId="2065" priority="17443" stopIfTrue="1" operator="equal">
      <formula>"(空白)"</formula>
    </cfRule>
    <cfRule type="cellIs" dxfId="2064" priority="17444" stopIfTrue="1" operator="equal">
      <formula>"/"</formula>
    </cfRule>
    <cfRule type="cellIs" dxfId="2063" priority="17445" stopIfTrue="1" operator="equal">
      <formula>0</formula>
    </cfRule>
  </conditionalFormatting>
  <conditionalFormatting sqref="F81">
    <cfRule type="cellIs" dxfId="2062" priority="17440" stopIfTrue="1" operator="equal">
      <formula>"(空白)"</formula>
    </cfRule>
    <cfRule type="cellIs" dxfId="2061" priority="17441" stopIfTrue="1" operator="equal">
      <formula>"/"</formula>
    </cfRule>
    <cfRule type="cellIs" dxfId="2060" priority="17442" stopIfTrue="1" operator="equal">
      <formula>0</formula>
    </cfRule>
  </conditionalFormatting>
  <conditionalFormatting sqref="F210 F212">
    <cfRule type="cellIs" dxfId="2059" priority="17455" stopIfTrue="1" operator="equal">
      <formula>"(空白)"</formula>
    </cfRule>
    <cfRule type="cellIs" dxfId="2058" priority="17456" stopIfTrue="1" operator="equal">
      <formula>"/"</formula>
    </cfRule>
    <cfRule type="cellIs" dxfId="2057" priority="17457" stopIfTrue="1" operator="equal">
      <formula>0</formula>
    </cfRule>
  </conditionalFormatting>
  <conditionalFormatting sqref="F257:H257 A257">
    <cfRule type="cellIs" dxfId="2056" priority="17458" stopIfTrue="1" operator="equal">
      <formula>"(空白)"</formula>
    </cfRule>
    <cfRule type="cellIs" dxfId="2055" priority="17459" stopIfTrue="1" operator="equal">
      <formula>"/"</formula>
    </cfRule>
    <cfRule type="cellIs" dxfId="2054" priority="17460" stopIfTrue="1" operator="equal">
      <formula>0</formula>
    </cfRule>
  </conditionalFormatting>
  <conditionalFormatting sqref="G286">
    <cfRule type="cellIs" dxfId="2053" priority="17392" stopIfTrue="1" operator="equal">
      <formula>"(空白)"</formula>
    </cfRule>
    <cfRule type="cellIs" dxfId="2052" priority="17393" stopIfTrue="1" operator="equal">
      <formula>"/"</formula>
    </cfRule>
    <cfRule type="cellIs" dxfId="2051" priority="17394" stopIfTrue="1" operator="equal">
      <formula>0</formula>
    </cfRule>
  </conditionalFormatting>
  <conditionalFormatting sqref="F317:G317 A317">
    <cfRule type="cellIs" dxfId="2050" priority="17452" stopIfTrue="1" operator="equal">
      <formula>"(空白)"</formula>
    </cfRule>
    <cfRule type="cellIs" dxfId="2049" priority="17453" stopIfTrue="1" operator="equal">
      <formula>"/"</formula>
    </cfRule>
    <cfRule type="cellIs" dxfId="2048" priority="17454" stopIfTrue="1" operator="equal">
      <formula>0</formula>
    </cfRule>
  </conditionalFormatting>
  <conditionalFormatting sqref="C352">
    <cfRule type="cellIs" dxfId="2047" priority="17446" stopIfTrue="1" operator="equal">
      <formula>"(空白)"</formula>
    </cfRule>
    <cfRule type="cellIs" dxfId="2046" priority="17447" stopIfTrue="1" operator="equal">
      <formula>"/"</formula>
    </cfRule>
    <cfRule type="cellIs" dxfId="2045" priority="17448" stopIfTrue="1" operator="equal">
      <formula>0</formula>
    </cfRule>
  </conditionalFormatting>
  <conditionalFormatting sqref="A391:H391">
    <cfRule type="cellIs" dxfId="2044" priority="17449" stopIfTrue="1" operator="equal">
      <formula>"(空白)"</formula>
    </cfRule>
    <cfRule type="cellIs" dxfId="2043" priority="17450" stopIfTrue="1" operator="equal">
      <formula>"/"</formula>
    </cfRule>
    <cfRule type="cellIs" dxfId="2042" priority="17451" stopIfTrue="1" operator="equal">
      <formula>0</formula>
    </cfRule>
  </conditionalFormatting>
  <conditionalFormatting sqref="F80:F82">
    <cfRule type="cellIs" dxfId="2041" priority="17437" stopIfTrue="1" operator="equal">
      <formula>"(空白)"</formula>
    </cfRule>
    <cfRule type="cellIs" dxfId="2040" priority="17438" stopIfTrue="1" operator="equal">
      <formula>"/"</formula>
    </cfRule>
    <cfRule type="cellIs" dxfId="2039" priority="17439" stopIfTrue="1" operator="equal">
      <formula>0</formula>
    </cfRule>
  </conditionalFormatting>
  <conditionalFormatting sqref="A24:H24">
    <cfRule type="cellIs" dxfId="2038" priority="17422" stopIfTrue="1" operator="equal">
      <formula>"(空白)"</formula>
    </cfRule>
    <cfRule type="cellIs" dxfId="2037" priority="17423" stopIfTrue="1" operator="equal">
      <formula>"/"</formula>
    </cfRule>
    <cfRule type="cellIs" dxfId="2036" priority="17424" stopIfTrue="1" operator="equal">
      <formula>0</formula>
    </cfRule>
  </conditionalFormatting>
  <conditionalFormatting sqref="H285">
    <cfRule type="cellIs" dxfId="2035" priority="17386" stopIfTrue="1" operator="equal">
      <formula>"(空白)"</formula>
    </cfRule>
    <cfRule type="cellIs" dxfId="2034" priority="17387" stopIfTrue="1" operator="equal">
      <formula>"/"</formula>
    </cfRule>
    <cfRule type="cellIs" dxfId="2033" priority="17388" stopIfTrue="1" operator="equal">
      <formula>0</formula>
    </cfRule>
  </conditionalFormatting>
  <conditionalFormatting sqref="B286">
    <cfRule type="cellIs" dxfId="2032" priority="16771" stopIfTrue="1" operator="equal">
      <formula>"(空白)"</formula>
    </cfRule>
    <cfRule type="cellIs" dxfId="2031" priority="16772" stopIfTrue="1" operator="equal">
      <formula>"/"</formula>
    </cfRule>
    <cfRule type="cellIs" dxfId="2030" priority="16773" stopIfTrue="1" operator="equal">
      <formula>0</formula>
    </cfRule>
  </conditionalFormatting>
  <conditionalFormatting sqref="A488">
    <cfRule type="cellIs" dxfId="2029" priority="17374" stopIfTrue="1" operator="equal">
      <formula>"(空白)"</formula>
    </cfRule>
    <cfRule type="cellIs" dxfId="2028" priority="17375" stopIfTrue="1" operator="equal">
      <formula>"/"</formula>
    </cfRule>
    <cfRule type="cellIs" dxfId="2027" priority="17376" stopIfTrue="1" operator="equal">
      <formula>0</formula>
    </cfRule>
  </conditionalFormatting>
  <conditionalFormatting sqref="E579">
    <cfRule type="cellIs" dxfId="2026" priority="17359" stopIfTrue="1" operator="equal">
      <formula>"(空白)"</formula>
    </cfRule>
    <cfRule type="cellIs" dxfId="2025" priority="17360" stopIfTrue="1" operator="equal">
      <formula>"/"</formula>
    </cfRule>
    <cfRule type="cellIs" dxfId="2024" priority="17361" stopIfTrue="1" operator="equal">
      <formula>0</formula>
    </cfRule>
  </conditionalFormatting>
  <conditionalFormatting sqref="C378:G379">
    <cfRule type="cellIs" dxfId="2023" priority="17332" stopIfTrue="1" operator="equal">
      <formula>"(空白)"</formula>
    </cfRule>
    <cfRule type="cellIs" dxfId="2022" priority="17333" stopIfTrue="1" operator="equal">
      <formula>"/"</formula>
    </cfRule>
    <cfRule type="cellIs" dxfId="2021" priority="17334" stopIfTrue="1" operator="equal">
      <formula>0</formula>
    </cfRule>
  </conditionalFormatting>
  <conditionalFormatting sqref="F578">
    <cfRule type="cellIs" dxfId="2020" priority="17335" stopIfTrue="1" operator="equal">
      <formula>"(空白)"</formula>
    </cfRule>
    <cfRule type="cellIs" dxfId="2019" priority="17336" stopIfTrue="1" operator="equal">
      <formula>"/"</formula>
    </cfRule>
    <cfRule type="cellIs" dxfId="2018" priority="17337" stopIfTrue="1" operator="equal">
      <formula>0</formula>
    </cfRule>
  </conditionalFormatting>
  <conditionalFormatting sqref="F579">
    <cfRule type="cellIs" dxfId="2017" priority="17314" stopIfTrue="1" operator="equal">
      <formula>"(空白)"</formula>
    </cfRule>
    <cfRule type="cellIs" dxfId="2016" priority="17315" stopIfTrue="1" operator="equal">
      <formula>"/"</formula>
    </cfRule>
    <cfRule type="cellIs" dxfId="2015" priority="17316" stopIfTrue="1" operator="equal">
      <formula>0</formula>
    </cfRule>
  </conditionalFormatting>
  <conditionalFormatting sqref="C106">
    <cfRule type="cellIs" dxfId="2014" priority="17269" stopIfTrue="1" operator="equal">
      <formula>"(空白)"</formula>
    </cfRule>
    <cfRule type="cellIs" dxfId="2013" priority="17270" stopIfTrue="1" operator="equal">
      <formula>"/"</formula>
    </cfRule>
    <cfRule type="cellIs" dxfId="2012" priority="17271" stopIfTrue="1" operator="equal">
      <formula>0</formula>
    </cfRule>
  </conditionalFormatting>
  <conditionalFormatting sqref="F484:F486">
    <cfRule type="cellIs" dxfId="2011" priority="17305" stopIfTrue="1" operator="equal">
      <formula>"(空白)"</formula>
    </cfRule>
    <cfRule type="cellIs" dxfId="2010" priority="17306" stopIfTrue="1" operator="equal">
      <formula>"/"</formula>
    </cfRule>
    <cfRule type="cellIs" dxfId="2009" priority="17307" stopIfTrue="1" operator="equal">
      <formula>0</formula>
    </cfRule>
  </conditionalFormatting>
  <conditionalFormatting sqref="F479:F480">
    <cfRule type="cellIs" dxfId="2008" priority="17299" stopIfTrue="1" operator="equal">
      <formula>"(空白)"</formula>
    </cfRule>
    <cfRule type="cellIs" dxfId="2007" priority="17300" stopIfTrue="1" operator="equal">
      <formula>"/"</formula>
    </cfRule>
    <cfRule type="cellIs" dxfId="2006" priority="17301" stopIfTrue="1" operator="equal">
      <formula>0</formula>
    </cfRule>
  </conditionalFormatting>
  <conditionalFormatting sqref="F486">
    <cfRule type="cellIs" dxfId="2005" priority="17302" stopIfTrue="1" operator="equal">
      <formula>"(空白)"</formula>
    </cfRule>
    <cfRule type="cellIs" dxfId="2004" priority="17303" stopIfTrue="1" operator="equal">
      <formula>"/"</formula>
    </cfRule>
    <cfRule type="cellIs" dxfId="2003" priority="17304" stopIfTrue="1" operator="equal">
      <formula>0</formula>
    </cfRule>
  </conditionalFormatting>
  <conditionalFormatting sqref="A228:H229">
    <cfRule type="cellIs" dxfId="2002" priority="17293" stopIfTrue="1" operator="equal">
      <formula>"(空白)"</formula>
    </cfRule>
    <cfRule type="cellIs" dxfId="2001" priority="17294" stopIfTrue="1" operator="equal">
      <formula>"/"</formula>
    </cfRule>
    <cfRule type="cellIs" dxfId="2000" priority="17295" stopIfTrue="1" operator="equal">
      <formula>0</formula>
    </cfRule>
  </conditionalFormatting>
  <conditionalFormatting sqref="G117:H117 A117">
    <cfRule type="cellIs" dxfId="1999" priority="17251" stopIfTrue="1" operator="equal">
      <formula>"(空白)"</formula>
    </cfRule>
    <cfRule type="cellIs" dxfId="1998" priority="17252" stopIfTrue="1" operator="equal">
      <formula>"/"</formula>
    </cfRule>
    <cfRule type="cellIs" dxfId="1997" priority="17253" stopIfTrue="1" operator="equal">
      <formula>0</formula>
    </cfRule>
  </conditionalFormatting>
  <conditionalFormatting sqref="C104">
    <cfRule type="cellIs" dxfId="1996" priority="17284" stopIfTrue="1" operator="equal">
      <formula>"(空白)"</formula>
    </cfRule>
    <cfRule type="cellIs" dxfId="1995" priority="17285" stopIfTrue="1" operator="equal">
      <formula>"/"</formula>
    </cfRule>
    <cfRule type="cellIs" dxfId="1994" priority="17286" stopIfTrue="1" operator="equal">
      <formula>0</formula>
    </cfRule>
  </conditionalFormatting>
  <conditionalFormatting sqref="C107">
    <cfRule type="cellIs" dxfId="1993" priority="17281" stopIfTrue="1" operator="equal">
      <formula>"(空白)"</formula>
    </cfRule>
    <cfRule type="cellIs" dxfId="1992" priority="17282" stopIfTrue="1" operator="equal">
      <formula>"/"</formula>
    </cfRule>
    <cfRule type="cellIs" dxfId="1991" priority="17283" stopIfTrue="1" operator="equal">
      <formula>0</formula>
    </cfRule>
  </conditionalFormatting>
  <conditionalFormatting sqref="C109">
    <cfRule type="cellIs" dxfId="1990" priority="17278" stopIfTrue="1" operator="equal">
      <formula>"(空白)"</formula>
    </cfRule>
    <cfRule type="cellIs" dxfId="1989" priority="17279" stopIfTrue="1" operator="equal">
      <formula>"/"</formula>
    </cfRule>
    <cfRule type="cellIs" dxfId="1988" priority="17280" stopIfTrue="1" operator="equal">
      <formula>0</formula>
    </cfRule>
  </conditionalFormatting>
  <conditionalFormatting sqref="C111">
    <cfRule type="cellIs" dxfId="1987" priority="17275" stopIfTrue="1" operator="equal">
      <formula>"(空白)"</formula>
    </cfRule>
    <cfRule type="cellIs" dxfId="1986" priority="17276" stopIfTrue="1" operator="equal">
      <formula>"/"</formula>
    </cfRule>
    <cfRule type="cellIs" dxfId="1985" priority="17277" stopIfTrue="1" operator="equal">
      <formula>0</formula>
    </cfRule>
  </conditionalFormatting>
  <conditionalFormatting sqref="C105">
    <cfRule type="cellIs" dxfId="1984" priority="17266" stopIfTrue="1" operator="equal">
      <formula>"(空白)"</formula>
    </cfRule>
    <cfRule type="cellIs" dxfId="1983" priority="17267" stopIfTrue="1" operator="equal">
      <formula>"/"</formula>
    </cfRule>
    <cfRule type="cellIs" dxfId="1982" priority="17268" stopIfTrue="1" operator="equal">
      <formula>0</formula>
    </cfRule>
  </conditionalFormatting>
  <conditionalFormatting sqref="C108">
    <cfRule type="cellIs" dxfId="1981" priority="17263" stopIfTrue="1" operator="equal">
      <formula>"(空白)"</formula>
    </cfRule>
    <cfRule type="cellIs" dxfId="1980" priority="17264" stopIfTrue="1" operator="equal">
      <formula>"/"</formula>
    </cfRule>
    <cfRule type="cellIs" dxfId="1979" priority="17265" stopIfTrue="1" operator="equal">
      <formula>0</formula>
    </cfRule>
  </conditionalFormatting>
  <conditionalFormatting sqref="C110">
    <cfRule type="cellIs" dxfId="1978" priority="17260" stopIfTrue="1" operator="equal">
      <formula>"(空白)"</formula>
    </cfRule>
    <cfRule type="cellIs" dxfId="1977" priority="17261" stopIfTrue="1" operator="equal">
      <formula>"/"</formula>
    </cfRule>
    <cfRule type="cellIs" dxfId="1976" priority="17262" stopIfTrue="1" operator="equal">
      <formula>0</formula>
    </cfRule>
  </conditionalFormatting>
  <conditionalFormatting sqref="F329:F330">
    <cfRule type="cellIs" dxfId="1975" priority="17239" stopIfTrue="1" operator="equal">
      <formula>"(空白)"</formula>
    </cfRule>
    <cfRule type="cellIs" dxfId="1974" priority="17240" stopIfTrue="1" operator="equal">
      <formula>"/"</formula>
    </cfRule>
    <cfRule type="cellIs" dxfId="1973" priority="17241" stopIfTrue="1" operator="equal">
      <formula>0</formula>
    </cfRule>
  </conditionalFormatting>
  <conditionalFormatting sqref="D560">
    <cfRule type="cellIs" dxfId="1972" priority="17233" stopIfTrue="1" operator="equal">
      <formula>"(空白)"</formula>
    </cfRule>
    <cfRule type="cellIs" dxfId="1971" priority="17234" stopIfTrue="1" operator="equal">
      <formula>"/"</formula>
    </cfRule>
    <cfRule type="cellIs" dxfId="1970" priority="17235" stopIfTrue="1" operator="equal">
      <formula>0</formula>
    </cfRule>
  </conditionalFormatting>
  <conditionalFormatting sqref="D578:D586">
    <cfRule type="cellIs" dxfId="1969" priority="17230" stopIfTrue="1" operator="equal">
      <formula>"(空白)"</formula>
    </cfRule>
    <cfRule type="cellIs" dxfId="1968" priority="17231" stopIfTrue="1" operator="equal">
      <formula>"/"</formula>
    </cfRule>
    <cfRule type="cellIs" dxfId="1967" priority="17232" stopIfTrue="1" operator="equal">
      <formula>0</formula>
    </cfRule>
  </conditionalFormatting>
  <conditionalFormatting sqref="C529">
    <cfRule type="cellIs" dxfId="1966" priority="17206" stopIfTrue="1" operator="equal">
      <formula>"(空白)"</formula>
    </cfRule>
    <cfRule type="cellIs" dxfId="1965" priority="17207" stopIfTrue="1" operator="equal">
      <formula>"/"</formula>
    </cfRule>
    <cfRule type="cellIs" dxfId="1964" priority="17208" stopIfTrue="1" operator="equal">
      <formula>0</formula>
    </cfRule>
  </conditionalFormatting>
  <conditionalFormatting sqref="B81:B85">
    <cfRule type="cellIs" dxfId="1963" priority="17176" stopIfTrue="1" operator="equal">
      <formula>"(空白)"</formula>
    </cfRule>
    <cfRule type="cellIs" dxfId="1962" priority="17177" stopIfTrue="1" operator="equal">
      <formula>"/"</formula>
    </cfRule>
    <cfRule type="cellIs" dxfId="1961" priority="17178" stopIfTrue="1" operator="equal">
      <formula>0</formula>
    </cfRule>
  </conditionalFormatting>
  <conditionalFormatting sqref="C530">
    <cfRule type="cellIs" dxfId="1960" priority="17182" stopIfTrue="1" operator="equal">
      <formula>"(空白)"</formula>
    </cfRule>
    <cfRule type="cellIs" dxfId="1959" priority="17183" stopIfTrue="1" operator="equal">
      <formula>"/"</formula>
    </cfRule>
    <cfRule type="cellIs" dxfId="1958" priority="17184" stopIfTrue="1" operator="equal">
      <formula>0</formula>
    </cfRule>
  </conditionalFormatting>
  <conditionalFormatting sqref="A144:A145">
    <cfRule type="cellIs" dxfId="1957" priority="17128" stopIfTrue="1" operator="equal">
      <formula>"(空白)"</formula>
    </cfRule>
    <cfRule type="cellIs" dxfId="1956" priority="17129" stopIfTrue="1" operator="equal">
      <formula>"/"</formula>
    </cfRule>
    <cfRule type="cellIs" dxfId="1955" priority="17130" stopIfTrue="1" operator="equal">
      <formula>0</formula>
    </cfRule>
  </conditionalFormatting>
  <conditionalFormatting sqref="F474:F478">
    <cfRule type="cellIs" dxfId="1954" priority="17077" stopIfTrue="1" operator="equal">
      <formula>"(空白)"</formula>
    </cfRule>
    <cfRule type="cellIs" dxfId="1953" priority="17078" stopIfTrue="1" operator="equal">
      <formula>"/"</formula>
    </cfRule>
    <cfRule type="cellIs" dxfId="1952" priority="17079" stopIfTrue="1" operator="equal">
      <formula>0</formula>
    </cfRule>
  </conditionalFormatting>
  <conditionalFormatting sqref="B82:B83">
    <cfRule type="cellIs" dxfId="1951" priority="17164" stopIfTrue="1" operator="equal">
      <formula>"(空白)"</formula>
    </cfRule>
    <cfRule type="cellIs" dxfId="1950" priority="17165" stopIfTrue="1" operator="equal">
      <formula>"/"</formula>
    </cfRule>
    <cfRule type="cellIs" dxfId="1949" priority="17166" stopIfTrue="1" operator="equal">
      <formula>0</formula>
    </cfRule>
  </conditionalFormatting>
  <conditionalFormatting sqref="A97">
    <cfRule type="cellIs" dxfId="1948" priority="17143" stopIfTrue="1" operator="equal">
      <formula>"(空白)"</formula>
    </cfRule>
    <cfRule type="cellIs" dxfId="1947" priority="17144" stopIfTrue="1" operator="equal">
      <formula>"/"</formula>
    </cfRule>
    <cfRule type="cellIs" dxfId="1946" priority="17145" stopIfTrue="1" operator="equal">
      <formula>0</formula>
    </cfRule>
  </conditionalFormatting>
  <conditionalFormatting sqref="A37:H37">
    <cfRule type="cellIs" dxfId="1945" priority="17140" stopIfTrue="1" operator="equal">
      <formula>"(空白)"</formula>
    </cfRule>
    <cfRule type="cellIs" dxfId="1944" priority="17141" stopIfTrue="1" operator="equal">
      <formula>"/"</formula>
    </cfRule>
    <cfRule type="cellIs" dxfId="1943" priority="17142" stopIfTrue="1" operator="equal">
      <formula>0</formula>
    </cfRule>
  </conditionalFormatting>
  <conditionalFormatting sqref="A36">
    <cfRule type="cellIs" dxfId="1942" priority="17137" stopIfTrue="1" operator="equal">
      <formula>"(空白)"</formula>
    </cfRule>
    <cfRule type="cellIs" dxfId="1941" priority="17138" stopIfTrue="1" operator="equal">
      <formula>"/"</formula>
    </cfRule>
    <cfRule type="cellIs" dxfId="1940" priority="17139" stopIfTrue="1" operator="equal">
      <formula>0</formula>
    </cfRule>
  </conditionalFormatting>
  <conditionalFormatting sqref="A21:H22">
    <cfRule type="cellIs" dxfId="1939" priority="17131" stopIfTrue="1" operator="equal">
      <formula>"(空白)"</formula>
    </cfRule>
    <cfRule type="cellIs" dxfId="1938" priority="17132" stopIfTrue="1" operator="equal">
      <formula>"/"</formula>
    </cfRule>
    <cfRule type="cellIs" dxfId="1937" priority="17133" stopIfTrue="1" operator="equal">
      <formula>0</formula>
    </cfRule>
  </conditionalFormatting>
  <conditionalFormatting sqref="H145">
    <cfRule type="cellIs" dxfId="1936" priority="17122" stopIfTrue="1" operator="equal">
      <formula>"(空白)"</formula>
    </cfRule>
    <cfRule type="cellIs" dxfId="1935" priority="17123" stopIfTrue="1" operator="equal">
      <formula>"/"</formula>
    </cfRule>
    <cfRule type="cellIs" dxfId="1934" priority="17124" stopIfTrue="1" operator="equal">
      <formula>0</formula>
    </cfRule>
  </conditionalFormatting>
  <conditionalFormatting sqref="A137">
    <cfRule type="cellIs" dxfId="1933" priority="17116" stopIfTrue="1" operator="equal">
      <formula>"(空白)"</formula>
    </cfRule>
    <cfRule type="cellIs" dxfId="1932" priority="17117" stopIfTrue="1" operator="equal">
      <formula>"/"</formula>
    </cfRule>
    <cfRule type="cellIs" dxfId="1931" priority="17118" stopIfTrue="1" operator="equal">
      <formula>0</formula>
    </cfRule>
  </conditionalFormatting>
  <conditionalFormatting sqref="F115:F118">
    <cfRule type="cellIs" dxfId="1930" priority="17068" stopIfTrue="1" operator="equal">
      <formula>"(空白)"</formula>
    </cfRule>
    <cfRule type="cellIs" dxfId="1929" priority="17069" stopIfTrue="1" operator="equal">
      <formula>"/"</formula>
    </cfRule>
    <cfRule type="cellIs" dxfId="1928" priority="17070" stopIfTrue="1" operator="equal">
      <formula>0</formula>
    </cfRule>
  </conditionalFormatting>
  <conditionalFormatting sqref="B278:B280">
    <cfRule type="cellIs" dxfId="1927" priority="17065" stopIfTrue="1" operator="equal">
      <formula>"(空白)"</formula>
    </cfRule>
    <cfRule type="cellIs" dxfId="1926" priority="17066" stopIfTrue="1" operator="equal">
      <formula>"/"</formula>
    </cfRule>
    <cfRule type="cellIs" dxfId="1925" priority="17067" stopIfTrue="1" operator="equal">
      <formula>0</formula>
    </cfRule>
  </conditionalFormatting>
  <conditionalFormatting sqref="F539 F542">
    <cfRule type="cellIs" dxfId="1924" priority="17017" stopIfTrue="1" operator="equal">
      <formula>"(空白)"</formula>
    </cfRule>
    <cfRule type="cellIs" dxfId="1923" priority="17018" stopIfTrue="1" operator="equal">
      <formula>"/"</formula>
    </cfRule>
    <cfRule type="cellIs" dxfId="1922" priority="17019" stopIfTrue="1" operator="equal">
      <formula>0</formula>
    </cfRule>
  </conditionalFormatting>
  <conditionalFormatting sqref="H256 F256 A256:B256">
    <cfRule type="cellIs" dxfId="1921" priority="16948" stopIfTrue="1" operator="equal">
      <formula>"(空白)"</formula>
    </cfRule>
    <cfRule type="cellIs" dxfId="1920" priority="16949" stopIfTrue="1" operator="equal">
      <formula>"/"</formula>
    </cfRule>
    <cfRule type="cellIs" dxfId="1919" priority="16950" stopIfTrue="1" operator="equal">
      <formula>0</formula>
    </cfRule>
  </conditionalFormatting>
  <conditionalFormatting sqref="A253:H253">
    <cfRule type="cellIs" dxfId="1918" priority="16945" stopIfTrue="1" operator="equal">
      <formula>"(空白)"</formula>
    </cfRule>
    <cfRule type="cellIs" dxfId="1917" priority="16946" stopIfTrue="1" operator="equal">
      <formula>"/"</formula>
    </cfRule>
    <cfRule type="cellIs" dxfId="1916" priority="16947" stopIfTrue="1" operator="equal">
      <formula>0</formula>
    </cfRule>
  </conditionalFormatting>
  <conditionalFormatting sqref="A287">
    <cfRule type="cellIs" dxfId="1915" priority="16843" stopIfTrue="1" operator="equal">
      <formula>"(空白)"</formula>
    </cfRule>
    <cfRule type="cellIs" dxfId="1914" priority="16844" stopIfTrue="1" operator="equal">
      <formula>"/"</formula>
    </cfRule>
    <cfRule type="cellIs" dxfId="1913" priority="16845" stopIfTrue="1" operator="equal">
      <formula>0</formula>
    </cfRule>
  </conditionalFormatting>
  <conditionalFormatting sqref="A347:H347">
    <cfRule type="cellIs" dxfId="1912" priority="16939" stopIfTrue="1" operator="equal">
      <formula>"(空白)"</formula>
    </cfRule>
    <cfRule type="cellIs" dxfId="1911" priority="16940" stopIfTrue="1" operator="equal">
      <formula>"/"</formula>
    </cfRule>
    <cfRule type="cellIs" dxfId="1910" priority="16941" stopIfTrue="1" operator="equal">
      <formula>0</formula>
    </cfRule>
  </conditionalFormatting>
  <conditionalFormatting sqref="B441">
    <cfRule type="cellIs" dxfId="1909" priority="16933" stopIfTrue="1" operator="equal">
      <formula>"(空白)"</formula>
    </cfRule>
    <cfRule type="cellIs" dxfId="1908" priority="16934" stopIfTrue="1" operator="equal">
      <formula>"/"</formula>
    </cfRule>
    <cfRule type="cellIs" dxfId="1907" priority="16935" stopIfTrue="1" operator="equal">
      <formula>0</formula>
    </cfRule>
  </conditionalFormatting>
  <conditionalFormatting sqref="B84:B85">
    <cfRule type="cellIs" dxfId="1906" priority="16597" stopIfTrue="1" operator="equal">
      <formula>"(空白)"</formula>
    </cfRule>
    <cfRule type="cellIs" dxfId="1905" priority="16598" stopIfTrue="1" operator="equal">
      <formula>"/"</formula>
    </cfRule>
    <cfRule type="cellIs" dxfId="1904" priority="16599" stopIfTrue="1" operator="equal">
      <formula>0</formula>
    </cfRule>
  </conditionalFormatting>
  <conditionalFormatting sqref="G484">
    <cfRule type="cellIs" dxfId="1903" priority="16546" stopIfTrue="1" operator="equal">
      <formula>"(空白)"</formula>
    </cfRule>
    <cfRule type="cellIs" dxfId="1902" priority="16547" stopIfTrue="1" operator="equal">
      <formula>"/"</formula>
    </cfRule>
    <cfRule type="cellIs" dxfId="1901" priority="16548" stopIfTrue="1" operator="equal">
      <formula>0</formula>
    </cfRule>
  </conditionalFormatting>
  <conditionalFormatting sqref="B84:B85">
    <cfRule type="cellIs" dxfId="1900" priority="16594" stopIfTrue="1" operator="equal">
      <formula>"(空白)"</formula>
    </cfRule>
    <cfRule type="cellIs" dxfId="1899" priority="16595" stopIfTrue="1" operator="equal">
      <formula>"/"</formula>
    </cfRule>
    <cfRule type="cellIs" dxfId="1898" priority="16596" stopIfTrue="1" operator="equal">
      <formula>0</formula>
    </cfRule>
  </conditionalFormatting>
  <conditionalFormatting sqref="A252:H252">
    <cfRule type="cellIs" dxfId="1897" priority="16492" stopIfTrue="1" operator="equal">
      <formula>"(空白)"</formula>
    </cfRule>
    <cfRule type="cellIs" dxfId="1896" priority="16493" stopIfTrue="1" operator="equal">
      <formula>"/"</formula>
    </cfRule>
    <cfRule type="cellIs" dxfId="1895" priority="16494" stopIfTrue="1" operator="equal">
      <formula>0</formula>
    </cfRule>
  </conditionalFormatting>
  <conditionalFormatting sqref="A186:H186">
    <cfRule type="cellIs" dxfId="1894" priority="16813" stopIfTrue="1" operator="equal">
      <formula>"(空白)"</formula>
    </cfRule>
    <cfRule type="cellIs" dxfId="1893" priority="16814" stopIfTrue="1" operator="equal">
      <formula>"/"</formula>
    </cfRule>
    <cfRule type="cellIs" dxfId="1892" priority="16815" stopIfTrue="1" operator="equal">
      <formula>0</formula>
    </cfRule>
  </conditionalFormatting>
  <conditionalFormatting sqref="A143:B143 H143">
    <cfRule type="cellIs" dxfId="1891" priority="16762" stopIfTrue="1" operator="equal">
      <formula>"(空白)"</formula>
    </cfRule>
    <cfRule type="cellIs" dxfId="1890" priority="16763" stopIfTrue="1" operator="equal">
      <formula>"/"</formula>
    </cfRule>
    <cfRule type="cellIs" dxfId="1889" priority="16764" stopIfTrue="1" operator="equal">
      <formula>0</formula>
    </cfRule>
  </conditionalFormatting>
  <conditionalFormatting sqref="F330">
    <cfRule type="cellIs" dxfId="1888" priority="16726" stopIfTrue="1" operator="equal">
      <formula>"(空白)"</formula>
    </cfRule>
    <cfRule type="cellIs" dxfId="1887" priority="16727" stopIfTrue="1" operator="equal">
      <formula>"/"</formula>
    </cfRule>
    <cfRule type="cellIs" dxfId="1886" priority="16728" stopIfTrue="1" operator="equal">
      <formula>0</formula>
    </cfRule>
  </conditionalFormatting>
  <conditionalFormatting sqref="B84:B85">
    <cfRule type="cellIs" dxfId="1885" priority="16729" stopIfTrue="1" operator="equal">
      <formula>"(空白)"</formula>
    </cfRule>
    <cfRule type="cellIs" dxfId="1884" priority="16730" stopIfTrue="1" operator="equal">
      <formula>"/"</formula>
    </cfRule>
    <cfRule type="cellIs" dxfId="1883" priority="16731" stopIfTrue="1" operator="equal">
      <formula>0</formula>
    </cfRule>
  </conditionalFormatting>
  <conditionalFormatting sqref="F258 A258 H258">
    <cfRule type="cellIs" dxfId="1882" priority="16456" stopIfTrue="1" operator="equal">
      <formula>"(空白)"</formula>
    </cfRule>
    <cfRule type="cellIs" dxfId="1881" priority="16457" stopIfTrue="1" operator="equal">
      <formula>"/"</formula>
    </cfRule>
    <cfRule type="cellIs" dxfId="1880" priority="16458" stopIfTrue="1" operator="equal">
      <formula>0</formula>
    </cfRule>
  </conditionalFormatting>
  <conditionalFormatting sqref="B258">
    <cfRule type="cellIs" dxfId="1879" priority="16450" stopIfTrue="1" operator="equal">
      <formula>"(空白)"</formula>
    </cfRule>
    <cfRule type="cellIs" dxfId="1878" priority="16451" stopIfTrue="1" operator="equal">
      <formula>"/"</formula>
    </cfRule>
    <cfRule type="cellIs" dxfId="1877" priority="16452" stopIfTrue="1" operator="equal">
      <formula>0</formula>
    </cfRule>
  </conditionalFormatting>
  <conditionalFormatting sqref="G258">
    <cfRule type="cellIs" dxfId="1876" priority="16447" stopIfTrue="1" operator="equal">
      <formula>"(空白)"</formula>
    </cfRule>
    <cfRule type="cellIs" dxfId="1875" priority="16448" stopIfTrue="1" operator="equal">
      <formula>"/"</formula>
    </cfRule>
    <cfRule type="cellIs" dxfId="1874" priority="16449" stopIfTrue="1" operator="equal">
      <formula>0</formula>
    </cfRule>
  </conditionalFormatting>
  <conditionalFormatting sqref="A141">
    <cfRule type="cellIs" dxfId="1873" priority="15751" stopIfTrue="1" operator="equal">
      <formula>"(空白)"</formula>
    </cfRule>
    <cfRule type="cellIs" dxfId="1872" priority="15752" stopIfTrue="1" operator="equal">
      <formula>"/"</formula>
    </cfRule>
    <cfRule type="cellIs" dxfId="1871" priority="15753" stopIfTrue="1" operator="equal">
      <formula>0</formula>
    </cfRule>
  </conditionalFormatting>
  <conditionalFormatting sqref="G487">
    <cfRule type="cellIs" dxfId="1870" priority="15520" stopIfTrue="1" operator="equal">
      <formula>"(空白)"</formula>
    </cfRule>
    <cfRule type="cellIs" dxfId="1869" priority="15521" stopIfTrue="1" operator="equal">
      <formula>"/"</formula>
    </cfRule>
    <cfRule type="cellIs" dxfId="1868" priority="15522" stopIfTrue="1" operator="equal">
      <formula>0</formula>
    </cfRule>
  </conditionalFormatting>
  <conditionalFormatting sqref="A487">
    <cfRule type="cellIs" dxfId="1867" priority="15517" stopIfTrue="1" operator="equal">
      <formula>"(空白)"</formula>
    </cfRule>
    <cfRule type="cellIs" dxfId="1866" priority="15518" stopIfTrue="1" operator="equal">
      <formula>"/"</formula>
    </cfRule>
    <cfRule type="cellIs" dxfId="1865" priority="15519" stopIfTrue="1" operator="equal">
      <formula>0</formula>
    </cfRule>
  </conditionalFormatting>
  <conditionalFormatting sqref="E593">
    <cfRule type="cellIs" dxfId="1864" priority="15295" stopIfTrue="1" operator="equal">
      <formula>"(空白)"</formula>
    </cfRule>
    <cfRule type="cellIs" dxfId="1863" priority="15296" stopIfTrue="1" operator="equal">
      <formula>"/"</formula>
    </cfRule>
    <cfRule type="cellIs" dxfId="1862" priority="15297" stopIfTrue="1" operator="equal">
      <formula>0</formula>
    </cfRule>
  </conditionalFormatting>
  <conditionalFormatting sqref="E593">
    <cfRule type="cellIs" dxfId="1861" priority="15292" stopIfTrue="1" operator="equal">
      <formula>"(空白)"</formula>
    </cfRule>
    <cfRule type="cellIs" dxfId="1860" priority="15293" stopIfTrue="1" operator="equal">
      <formula>"/"</formula>
    </cfRule>
    <cfRule type="cellIs" dxfId="1859" priority="15294" stopIfTrue="1" operator="equal">
      <formula>0</formula>
    </cfRule>
  </conditionalFormatting>
  <conditionalFormatting sqref="F583:F584">
    <cfRule type="cellIs" dxfId="1858" priority="15283" stopIfTrue="1" operator="equal">
      <formula>"(空白)"</formula>
    </cfRule>
    <cfRule type="cellIs" dxfId="1857" priority="15284" stopIfTrue="1" operator="equal">
      <formula>"/"</formula>
    </cfRule>
    <cfRule type="cellIs" dxfId="1856" priority="15285" stopIfTrue="1" operator="equal">
      <formula>0</formula>
    </cfRule>
  </conditionalFormatting>
  <conditionalFormatting sqref="F583:F584">
    <cfRule type="cellIs" dxfId="1855" priority="15280" stopIfTrue="1" operator="equal">
      <formula>"(空白)"</formula>
    </cfRule>
    <cfRule type="cellIs" dxfId="1854" priority="15281" stopIfTrue="1" operator="equal">
      <formula>"/"</formula>
    </cfRule>
    <cfRule type="cellIs" dxfId="1853" priority="15282" stopIfTrue="1" operator="equal">
      <formula>0</formula>
    </cfRule>
  </conditionalFormatting>
  <conditionalFormatting sqref="E528:H528">
    <cfRule type="cellIs" dxfId="1852" priority="14977" stopIfTrue="1" operator="equal">
      <formula>"(空白)"</formula>
    </cfRule>
    <cfRule type="cellIs" dxfId="1851" priority="14978" stopIfTrue="1" operator="equal">
      <formula>"/"</formula>
    </cfRule>
    <cfRule type="cellIs" dxfId="1850" priority="14979" stopIfTrue="1" operator="equal">
      <formula>0</formula>
    </cfRule>
  </conditionalFormatting>
  <conditionalFormatting sqref="F645:H646 C645 A645:A646">
    <cfRule type="cellIs" dxfId="1849" priority="14878" stopIfTrue="1" operator="equal">
      <formula>"(空白)"</formula>
    </cfRule>
    <cfRule type="cellIs" dxfId="1848" priority="14879" stopIfTrue="1" operator="equal">
      <formula>"/"</formula>
    </cfRule>
    <cfRule type="cellIs" dxfId="1847" priority="14880" stopIfTrue="1" operator="equal">
      <formula>0</formula>
    </cfRule>
  </conditionalFormatting>
  <conditionalFormatting sqref="C647 A647:A648">
    <cfRule type="cellIs" dxfId="1846" priority="14818" stopIfTrue="1" operator="equal">
      <formula>"(空白)"</formula>
    </cfRule>
    <cfRule type="cellIs" dxfId="1845" priority="14819" stopIfTrue="1" operator="equal">
      <formula>"/"</formula>
    </cfRule>
    <cfRule type="cellIs" dxfId="1844" priority="14820" stopIfTrue="1" operator="equal">
      <formula>0</formula>
    </cfRule>
  </conditionalFormatting>
  <conditionalFormatting sqref="B293">
    <cfRule type="cellIs" dxfId="1843" priority="14623" stopIfTrue="1" operator="equal">
      <formula>"(空白)"</formula>
    </cfRule>
    <cfRule type="cellIs" dxfId="1842" priority="14624" stopIfTrue="1" operator="equal">
      <formula>"/"</formula>
    </cfRule>
    <cfRule type="cellIs" dxfId="1841" priority="14625" stopIfTrue="1" operator="equal">
      <formula>0</formula>
    </cfRule>
  </conditionalFormatting>
  <conditionalFormatting sqref="G191:H191">
    <cfRule type="cellIs" dxfId="1840" priority="14458" stopIfTrue="1" operator="equal">
      <formula>"(空白)"</formula>
    </cfRule>
    <cfRule type="cellIs" dxfId="1839" priority="14459" stopIfTrue="1" operator="equal">
      <formula>"/"</formula>
    </cfRule>
    <cfRule type="cellIs" dxfId="1838" priority="14460" stopIfTrue="1" operator="equal">
      <formula>0</formula>
    </cfRule>
  </conditionalFormatting>
  <conditionalFormatting sqref="A29:B29 G29:H29">
    <cfRule type="cellIs" dxfId="1837" priority="14455" stopIfTrue="1" operator="equal">
      <formula>"(空白)"</formula>
    </cfRule>
    <cfRule type="cellIs" dxfId="1836" priority="14456" stopIfTrue="1" operator="equal">
      <formula>"/"</formula>
    </cfRule>
    <cfRule type="cellIs" dxfId="1835" priority="14457" stopIfTrue="1" operator="equal">
      <formula>0</formula>
    </cfRule>
  </conditionalFormatting>
  <conditionalFormatting sqref="G31:H31 A31">
    <cfRule type="cellIs" dxfId="1834" priority="14452" stopIfTrue="1" operator="equal">
      <formula>"(空白)"</formula>
    </cfRule>
    <cfRule type="cellIs" dxfId="1833" priority="14453" stopIfTrue="1" operator="equal">
      <formula>"/"</formula>
    </cfRule>
    <cfRule type="cellIs" dxfId="1832" priority="14454" stopIfTrue="1" operator="equal">
      <formula>0</formula>
    </cfRule>
  </conditionalFormatting>
  <conditionalFormatting sqref="A440:B440">
    <cfRule type="cellIs" dxfId="1831" priority="14332" stopIfTrue="1" operator="equal">
      <formula>"(空白)"</formula>
    </cfRule>
    <cfRule type="cellIs" dxfId="1830" priority="14333" stopIfTrue="1" operator="equal">
      <formula>"/"</formula>
    </cfRule>
    <cfRule type="cellIs" dxfId="1829" priority="14334" stopIfTrue="1" operator="equal">
      <formula>0</formula>
    </cfRule>
  </conditionalFormatting>
  <conditionalFormatting sqref="C440:G440">
    <cfRule type="cellIs" dxfId="1828" priority="14329" stopIfTrue="1" operator="equal">
      <formula>"(空白)"</formula>
    </cfRule>
    <cfRule type="cellIs" dxfId="1827" priority="14330" stopIfTrue="1" operator="equal">
      <formula>"/"</formula>
    </cfRule>
    <cfRule type="cellIs" dxfId="1826" priority="14331" stopIfTrue="1" operator="equal">
      <formula>0</formula>
    </cfRule>
  </conditionalFormatting>
  <conditionalFormatting sqref="G471">
    <cfRule type="cellIs" dxfId="1825" priority="14023" stopIfTrue="1" operator="equal">
      <formula>"(空白)"</formula>
    </cfRule>
    <cfRule type="cellIs" dxfId="1824" priority="14024" stopIfTrue="1" operator="equal">
      <formula>"/"</formula>
    </cfRule>
    <cfRule type="cellIs" dxfId="1823" priority="14025" stopIfTrue="1" operator="equal">
      <formula>0</formula>
    </cfRule>
  </conditionalFormatting>
  <conditionalFormatting sqref="A51:B51 F51:H51 F51:F55">
    <cfRule type="cellIs" dxfId="1822" priority="14017" stopIfTrue="1" operator="equal">
      <formula>"(空白)"</formula>
    </cfRule>
    <cfRule type="cellIs" dxfId="1821" priority="14018" stopIfTrue="1" operator="equal">
      <formula>"/"</formula>
    </cfRule>
    <cfRule type="cellIs" dxfId="1820" priority="14019" stopIfTrue="1" operator="equal">
      <formula>0</formula>
    </cfRule>
  </conditionalFormatting>
  <conditionalFormatting sqref="A58:B58 G58:H58">
    <cfRule type="cellIs" dxfId="1819" priority="13996" stopIfTrue="1" operator="equal">
      <formula>"(空白)"</formula>
    </cfRule>
    <cfRule type="cellIs" dxfId="1818" priority="13997" stopIfTrue="1" operator="equal">
      <formula>"/"</formula>
    </cfRule>
    <cfRule type="cellIs" dxfId="1817" priority="13998" stopIfTrue="1" operator="equal">
      <formula>0</formula>
    </cfRule>
  </conditionalFormatting>
  <conditionalFormatting sqref="A52:B52 F52:H52">
    <cfRule type="cellIs" dxfId="1816" priority="14014" stopIfTrue="1" operator="equal">
      <formula>"(空白)"</formula>
    </cfRule>
    <cfRule type="cellIs" dxfId="1815" priority="14015" stopIfTrue="1" operator="equal">
      <formula>"/"</formula>
    </cfRule>
    <cfRule type="cellIs" dxfId="1814" priority="14016" stopIfTrue="1" operator="equal">
      <formula>0</formula>
    </cfRule>
  </conditionalFormatting>
  <conditionalFormatting sqref="C471 A471 H471 F471">
    <cfRule type="cellIs" dxfId="1813" priority="14029" stopIfTrue="1" operator="equal">
      <formula>"(空白)"</formula>
    </cfRule>
    <cfRule type="cellIs" dxfId="1812" priority="14030" stopIfTrue="1" operator="equal">
      <formula>"/"</formula>
    </cfRule>
    <cfRule type="cellIs" dxfId="1811" priority="14031" stopIfTrue="1" operator="equal">
      <formula>0</formula>
    </cfRule>
  </conditionalFormatting>
  <conditionalFormatting sqref="B61 G61:H61">
    <cfRule type="cellIs" dxfId="1810" priority="14002" stopIfTrue="1" operator="equal">
      <formula>"(空白)"</formula>
    </cfRule>
    <cfRule type="cellIs" dxfId="1809" priority="14003" stopIfTrue="1" operator="equal">
      <formula>"/"</formula>
    </cfRule>
    <cfRule type="cellIs" dxfId="1808" priority="14004" stopIfTrue="1" operator="equal">
      <formula>0</formula>
    </cfRule>
  </conditionalFormatting>
  <conditionalFormatting sqref="A57:B57 G57:H57">
    <cfRule type="cellIs" dxfId="1807" priority="13999" stopIfTrue="1" operator="equal">
      <formula>"(空白)"</formula>
    </cfRule>
    <cfRule type="cellIs" dxfId="1806" priority="14000" stopIfTrue="1" operator="equal">
      <formula>"/"</formula>
    </cfRule>
    <cfRule type="cellIs" dxfId="1805" priority="14001" stopIfTrue="1" operator="equal">
      <formula>0</formula>
    </cfRule>
  </conditionalFormatting>
  <conditionalFormatting sqref="B59:B60 G59:H60">
    <cfRule type="cellIs" dxfId="1804" priority="14005" stopIfTrue="1" operator="equal">
      <formula>"(空白)"</formula>
    </cfRule>
    <cfRule type="cellIs" dxfId="1803" priority="14006" stopIfTrue="1" operator="equal">
      <formula>"/"</formula>
    </cfRule>
    <cfRule type="cellIs" dxfId="1802" priority="14007" stopIfTrue="1" operator="equal">
      <formula>0</formula>
    </cfRule>
  </conditionalFormatting>
  <conditionalFormatting sqref="A59:A60">
    <cfRule type="cellIs" dxfId="1801" priority="13993" stopIfTrue="1" operator="equal">
      <formula>"(空白)"</formula>
    </cfRule>
    <cfRule type="cellIs" dxfId="1800" priority="13994" stopIfTrue="1" operator="equal">
      <formula>"/"</formula>
    </cfRule>
    <cfRule type="cellIs" dxfId="1799" priority="13995" stopIfTrue="1" operator="equal">
      <formula>0</formula>
    </cfRule>
  </conditionalFormatting>
  <conditionalFormatting sqref="A61">
    <cfRule type="cellIs" dxfId="1798" priority="13990" stopIfTrue="1" operator="equal">
      <formula>"(空白)"</formula>
    </cfRule>
    <cfRule type="cellIs" dxfId="1797" priority="13991" stopIfTrue="1" operator="equal">
      <formula>"/"</formula>
    </cfRule>
    <cfRule type="cellIs" dxfId="1796" priority="13992" stopIfTrue="1" operator="equal">
      <formula>0</formula>
    </cfRule>
  </conditionalFormatting>
  <conditionalFormatting sqref="H482">
    <cfRule type="cellIs" dxfId="1795" priority="13849" stopIfTrue="1" operator="equal">
      <formula>"(空白)"</formula>
    </cfRule>
    <cfRule type="cellIs" dxfId="1794" priority="13850" stopIfTrue="1" operator="equal">
      <formula>"/"</formula>
    </cfRule>
    <cfRule type="cellIs" dxfId="1793" priority="13851" stopIfTrue="1" operator="equal">
      <formula>0</formula>
    </cfRule>
  </conditionalFormatting>
  <conditionalFormatting sqref="C482">
    <cfRule type="cellIs" dxfId="1792" priority="13855" stopIfTrue="1" operator="equal">
      <formula>"(空白)"</formula>
    </cfRule>
    <cfRule type="cellIs" dxfId="1791" priority="13856" stopIfTrue="1" operator="equal">
      <formula>"/"</formula>
    </cfRule>
    <cfRule type="cellIs" dxfId="1790" priority="13857" stopIfTrue="1" operator="equal">
      <formula>0</formula>
    </cfRule>
  </conditionalFormatting>
  <conditionalFormatting sqref="E482">
    <cfRule type="cellIs" dxfId="1789" priority="13828" stopIfTrue="1" operator="equal">
      <formula>"(空白)"</formula>
    </cfRule>
    <cfRule type="cellIs" dxfId="1788" priority="13829" stopIfTrue="1" operator="equal">
      <formula>"/"</formula>
    </cfRule>
    <cfRule type="cellIs" dxfId="1787" priority="13830" stopIfTrue="1" operator="equal">
      <formula>0</formula>
    </cfRule>
  </conditionalFormatting>
  <conditionalFormatting sqref="G482">
    <cfRule type="cellIs" dxfId="1786" priority="13843" stopIfTrue="1" operator="equal">
      <formula>"(空白)"</formula>
    </cfRule>
    <cfRule type="cellIs" dxfId="1785" priority="13844" stopIfTrue="1" operator="equal">
      <formula>"/"</formula>
    </cfRule>
    <cfRule type="cellIs" dxfId="1784" priority="13845" stopIfTrue="1" operator="equal">
      <formula>0</formula>
    </cfRule>
  </conditionalFormatting>
  <conditionalFormatting sqref="A482">
    <cfRule type="cellIs" dxfId="1783" priority="13834" stopIfTrue="1" operator="equal">
      <formula>"(空白)"</formula>
    </cfRule>
    <cfRule type="cellIs" dxfId="1782" priority="13835" stopIfTrue="1" operator="equal">
      <formula>"/"</formula>
    </cfRule>
    <cfRule type="cellIs" dxfId="1781" priority="13836" stopIfTrue="1" operator="equal">
      <formula>0</formula>
    </cfRule>
  </conditionalFormatting>
  <conditionalFormatting sqref="F482">
    <cfRule type="cellIs" dxfId="1780" priority="13825" stopIfTrue="1" operator="equal">
      <formula>"(空白)"</formula>
    </cfRule>
    <cfRule type="cellIs" dxfId="1779" priority="13826" stopIfTrue="1" operator="equal">
      <formula>"/"</formula>
    </cfRule>
    <cfRule type="cellIs" dxfId="1778" priority="13827" stopIfTrue="1" operator="equal">
      <formula>0</formula>
    </cfRule>
  </conditionalFormatting>
  <conditionalFormatting sqref="B84:B85">
    <cfRule type="cellIs" dxfId="1777" priority="13822" stopIfTrue="1" operator="equal">
      <formula>"(空白)"</formula>
    </cfRule>
    <cfRule type="cellIs" dxfId="1776" priority="13823" stopIfTrue="1" operator="equal">
      <formula>"/"</formula>
    </cfRule>
    <cfRule type="cellIs" dxfId="1775" priority="13824" stopIfTrue="1" operator="equal">
      <formula>0</formula>
    </cfRule>
  </conditionalFormatting>
  <conditionalFormatting sqref="B84:B85">
    <cfRule type="cellIs" dxfId="1774" priority="13465" stopIfTrue="1" operator="equal">
      <formula>"(空白)"</formula>
    </cfRule>
    <cfRule type="cellIs" dxfId="1773" priority="13466" stopIfTrue="1" operator="equal">
      <formula>"/"</formula>
    </cfRule>
    <cfRule type="cellIs" dxfId="1772" priority="13467" stopIfTrue="1" operator="equal">
      <formula>0</formula>
    </cfRule>
  </conditionalFormatting>
  <conditionalFormatting sqref="B84:B85">
    <cfRule type="cellIs" dxfId="1771" priority="13462" stopIfTrue="1" operator="equal">
      <formula>"(空白)"</formula>
    </cfRule>
    <cfRule type="cellIs" dxfId="1770" priority="13463" stopIfTrue="1" operator="equal">
      <formula>"/"</formula>
    </cfRule>
    <cfRule type="cellIs" dxfId="1769" priority="13464" stopIfTrue="1" operator="equal">
      <formula>0</formula>
    </cfRule>
  </conditionalFormatting>
  <conditionalFormatting sqref="H172">
    <cfRule type="cellIs" dxfId="1768" priority="12751" stopIfTrue="1" operator="equal">
      <formula>"(空白)"</formula>
    </cfRule>
    <cfRule type="cellIs" dxfId="1767" priority="12752" stopIfTrue="1" operator="equal">
      <formula>"/"</formula>
    </cfRule>
    <cfRule type="cellIs" dxfId="1766" priority="12753" stopIfTrue="1" operator="equal">
      <formula>0</formula>
    </cfRule>
  </conditionalFormatting>
  <conditionalFormatting sqref="B84:B85">
    <cfRule type="cellIs" dxfId="1765" priority="13282" stopIfTrue="1" operator="equal">
      <formula>"(空白)"</formula>
    </cfRule>
    <cfRule type="cellIs" dxfId="1764" priority="13283" stopIfTrue="1" operator="equal">
      <formula>"/"</formula>
    </cfRule>
    <cfRule type="cellIs" dxfId="1763" priority="13284" stopIfTrue="1" operator="equal">
      <formula>0</formula>
    </cfRule>
  </conditionalFormatting>
  <conditionalFormatting sqref="H167">
    <cfRule type="cellIs" dxfId="1762" priority="13243" stopIfTrue="1" operator="equal">
      <formula>"(空白)"</formula>
    </cfRule>
    <cfRule type="cellIs" dxfId="1761" priority="13244" stopIfTrue="1" operator="equal">
      <formula>"/"</formula>
    </cfRule>
    <cfRule type="cellIs" dxfId="1760" priority="13245" stopIfTrue="1" operator="equal">
      <formula>0</formula>
    </cfRule>
  </conditionalFormatting>
  <conditionalFormatting sqref="H174">
    <cfRule type="cellIs" dxfId="1759" priority="13228" stopIfTrue="1" operator="equal">
      <formula>"(空白)"</formula>
    </cfRule>
    <cfRule type="cellIs" dxfId="1758" priority="13229" stopIfTrue="1" operator="equal">
      <formula>"/"</formula>
    </cfRule>
    <cfRule type="cellIs" dxfId="1757" priority="13230" stopIfTrue="1" operator="equal">
      <formula>0</formula>
    </cfRule>
  </conditionalFormatting>
  <conditionalFormatting sqref="H170">
    <cfRule type="cellIs" dxfId="1756" priority="13237" stopIfTrue="1" operator="equal">
      <formula>"(空白)"</formula>
    </cfRule>
    <cfRule type="cellIs" dxfId="1755" priority="13238" stopIfTrue="1" operator="equal">
      <formula>"/"</formula>
    </cfRule>
    <cfRule type="cellIs" dxfId="1754" priority="13239" stopIfTrue="1" operator="equal">
      <formula>0</formula>
    </cfRule>
  </conditionalFormatting>
  <conditionalFormatting sqref="H176">
    <cfRule type="cellIs" dxfId="1753" priority="13219" stopIfTrue="1" operator="equal">
      <formula>"(空白)"</formula>
    </cfRule>
    <cfRule type="cellIs" dxfId="1752" priority="13220" stopIfTrue="1" operator="equal">
      <formula>"/"</formula>
    </cfRule>
    <cfRule type="cellIs" dxfId="1751" priority="13221" stopIfTrue="1" operator="equal">
      <formula>0</formula>
    </cfRule>
  </conditionalFormatting>
  <conditionalFormatting sqref="H178">
    <cfRule type="cellIs" dxfId="1750" priority="13180" stopIfTrue="1" operator="equal">
      <formula>"(空白)"</formula>
    </cfRule>
    <cfRule type="cellIs" dxfId="1749" priority="13181" stopIfTrue="1" operator="equal">
      <formula>"/"</formula>
    </cfRule>
    <cfRule type="cellIs" dxfId="1748" priority="13182" stopIfTrue="1" operator="equal">
      <formula>0</formula>
    </cfRule>
  </conditionalFormatting>
  <conditionalFormatting sqref="A227:H227">
    <cfRule type="cellIs" dxfId="1747" priority="12439" stopIfTrue="1" operator="equal">
      <formula>"(空白)"</formula>
    </cfRule>
    <cfRule type="cellIs" dxfId="1746" priority="12440" stopIfTrue="1" operator="equal">
      <formula>"/"</formula>
    </cfRule>
    <cfRule type="cellIs" dxfId="1745" priority="12441" stopIfTrue="1" operator="equal">
      <formula>0</formula>
    </cfRule>
  </conditionalFormatting>
  <conditionalFormatting sqref="A35:H35">
    <cfRule type="cellIs" dxfId="1744" priority="12469" stopIfTrue="1" operator="equal">
      <formula>"(空白)"</formula>
    </cfRule>
    <cfRule type="cellIs" dxfId="1743" priority="12470" stopIfTrue="1" operator="equal">
      <formula>"/"</formula>
    </cfRule>
    <cfRule type="cellIs" dxfId="1742" priority="12471" stopIfTrue="1" operator="equal">
      <formula>0</formula>
    </cfRule>
  </conditionalFormatting>
  <conditionalFormatting sqref="A47:H47 M47:XFD47">
    <cfRule type="cellIs" dxfId="1741" priority="12460" stopIfTrue="1" operator="equal">
      <formula>"(空白)"</formula>
    </cfRule>
    <cfRule type="cellIs" dxfId="1740" priority="12461" stopIfTrue="1" operator="equal">
      <formula>"/"</formula>
    </cfRule>
    <cfRule type="cellIs" dxfId="1739" priority="12462" stopIfTrue="1" operator="equal">
      <formula>0</formula>
    </cfRule>
  </conditionalFormatting>
  <conditionalFormatting sqref="A69:H69 M69:XFD70">
    <cfRule type="cellIs" dxfId="1738" priority="12457" stopIfTrue="1" operator="equal">
      <formula>"(空白)"</formula>
    </cfRule>
    <cfRule type="cellIs" dxfId="1737" priority="12458" stopIfTrue="1" operator="equal">
      <formula>"/"</formula>
    </cfRule>
    <cfRule type="cellIs" dxfId="1736" priority="12459" stopIfTrue="1" operator="equal">
      <formula>0</formula>
    </cfRule>
  </conditionalFormatting>
  <conditionalFormatting sqref="A217:H218">
    <cfRule type="cellIs" dxfId="1735" priority="12445" stopIfTrue="1" operator="equal">
      <formula>"(空白)"</formula>
    </cfRule>
    <cfRule type="cellIs" dxfId="1734" priority="12446" stopIfTrue="1" operator="equal">
      <formula>"/"</formula>
    </cfRule>
    <cfRule type="cellIs" dxfId="1733" priority="12447" stopIfTrue="1" operator="equal">
      <formula>0</formula>
    </cfRule>
  </conditionalFormatting>
  <conditionalFormatting sqref="A139:H140">
    <cfRule type="cellIs" dxfId="1732" priority="12418" stopIfTrue="1" operator="equal">
      <formula>"(空白)"</formula>
    </cfRule>
    <cfRule type="cellIs" dxfId="1731" priority="12419" stopIfTrue="1" operator="equal">
      <formula>"/"</formula>
    </cfRule>
    <cfRule type="cellIs" dxfId="1730" priority="12420" stopIfTrue="1" operator="equal">
      <formula>0</formula>
    </cfRule>
  </conditionalFormatting>
  <conditionalFormatting sqref="A148:H148">
    <cfRule type="cellIs" dxfId="1729" priority="12415" stopIfTrue="1" operator="equal">
      <formula>"(空白)"</formula>
    </cfRule>
    <cfRule type="cellIs" dxfId="1728" priority="12416" stopIfTrue="1" operator="equal">
      <formula>"/"</formula>
    </cfRule>
    <cfRule type="cellIs" dxfId="1727" priority="12417" stopIfTrue="1" operator="equal">
      <formula>0</formula>
    </cfRule>
  </conditionalFormatting>
  <conditionalFormatting sqref="A160:H160">
    <cfRule type="cellIs" dxfId="1726" priority="12412" stopIfTrue="1" operator="equal">
      <formula>"(空白)"</formula>
    </cfRule>
    <cfRule type="cellIs" dxfId="1725" priority="12413" stopIfTrue="1" operator="equal">
      <formula>"/"</formula>
    </cfRule>
    <cfRule type="cellIs" dxfId="1724" priority="12414" stopIfTrue="1" operator="equal">
      <formula>0</formula>
    </cfRule>
  </conditionalFormatting>
  <conditionalFormatting sqref="A185:H185">
    <cfRule type="cellIs" dxfId="1723" priority="12409" stopIfTrue="1" operator="equal">
      <formula>"(空白)"</formula>
    </cfRule>
    <cfRule type="cellIs" dxfId="1722" priority="12410" stopIfTrue="1" operator="equal">
      <formula>"/"</formula>
    </cfRule>
    <cfRule type="cellIs" dxfId="1721" priority="12411" stopIfTrue="1" operator="equal">
      <formula>0</formula>
    </cfRule>
  </conditionalFormatting>
  <conditionalFormatting sqref="A346">
    <cfRule type="cellIs" dxfId="1720" priority="12388" stopIfTrue="1" operator="equal">
      <formula>"(空白)"</formula>
    </cfRule>
    <cfRule type="cellIs" dxfId="1719" priority="12389" stopIfTrue="1" operator="equal">
      <formula>"/"</formula>
    </cfRule>
    <cfRule type="cellIs" dxfId="1718" priority="12390" stopIfTrue="1" operator="equal">
      <formula>0</formula>
    </cfRule>
  </conditionalFormatting>
  <conditionalFormatting sqref="A251:H251">
    <cfRule type="cellIs" dxfId="1717" priority="12403" stopIfTrue="1" operator="equal">
      <formula>"(空白)"</formula>
    </cfRule>
    <cfRule type="cellIs" dxfId="1716" priority="12404" stopIfTrue="1" operator="equal">
      <formula>"/"</formula>
    </cfRule>
    <cfRule type="cellIs" dxfId="1715" priority="12405" stopIfTrue="1" operator="equal">
      <formula>0</formula>
    </cfRule>
  </conditionalFormatting>
  <conditionalFormatting sqref="A261:H261">
    <cfRule type="cellIs" dxfId="1714" priority="12397" stopIfTrue="1" operator="equal">
      <formula>"(空白)"</formula>
    </cfRule>
    <cfRule type="cellIs" dxfId="1713" priority="12398" stopIfTrue="1" operator="equal">
      <formula>"/"</formula>
    </cfRule>
    <cfRule type="cellIs" dxfId="1712" priority="12399" stopIfTrue="1" operator="equal">
      <formula>0</formula>
    </cfRule>
  </conditionalFormatting>
  <conditionalFormatting sqref="A272:H272">
    <cfRule type="cellIs" dxfId="1711" priority="12391" stopIfTrue="1" operator="equal">
      <formula>"(空白)"</formula>
    </cfRule>
    <cfRule type="cellIs" dxfId="1710" priority="12392" stopIfTrue="1" operator="equal">
      <formula>"/"</formula>
    </cfRule>
    <cfRule type="cellIs" dxfId="1709" priority="12393" stopIfTrue="1" operator="equal">
      <formula>0</formula>
    </cfRule>
  </conditionalFormatting>
  <conditionalFormatting sqref="A377">
    <cfRule type="cellIs" dxfId="1708" priority="12382" stopIfTrue="1" operator="equal">
      <formula>"(空白)"</formula>
    </cfRule>
    <cfRule type="cellIs" dxfId="1707" priority="12383" stopIfTrue="1" operator="equal">
      <formula>"/"</formula>
    </cfRule>
    <cfRule type="cellIs" dxfId="1706" priority="12384" stopIfTrue="1" operator="equal">
      <formula>0</formula>
    </cfRule>
  </conditionalFormatting>
  <conditionalFormatting sqref="A421:A422">
    <cfRule type="cellIs" dxfId="1705" priority="12376" stopIfTrue="1" operator="equal">
      <formula>"(空白)"</formula>
    </cfRule>
    <cfRule type="cellIs" dxfId="1704" priority="12377" stopIfTrue="1" operator="equal">
      <formula>"/"</formula>
    </cfRule>
    <cfRule type="cellIs" dxfId="1703" priority="12378" stopIfTrue="1" operator="equal">
      <formula>0</formula>
    </cfRule>
  </conditionalFormatting>
  <conditionalFormatting sqref="E471">
    <cfRule type="cellIs" dxfId="1702" priority="12301" stopIfTrue="1" operator="equal">
      <formula>"(空白)"</formula>
    </cfRule>
    <cfRule type="cellIs" dxfId="1701" priority="12302" stopIfTrue="1" operator="equal">
      <formula>"/"</formula>
    </cfRule>
    <cfRule type="cellIs" dxfId="1700" priority="12303" stopIfTrue="1" operator="equal">
      <formula>0</formula>
    </cfRule>
  </conditionalFormatting>
  <conditionalFormatting sqref="A361:H361">
    <cfRule type="cellIs" dxfId="1699" priority="12214" stopIfTrue="1" operator="equal">
      <formula>"(空白)"</formula>
    </cfRule>
    <cfRule type="cellIs" dxfId="1698" priority="12215" stopIfTrue="1" operator="equal">
      <formula>"/"</formula>
    </cfRule>
    <cfRule type="cellIs" dxfId="1697" priority="12216" stopIfTrue="1" operator="equal">
      <formula>0</formula>
    </cfRule>
  </conditionalFormatting>
  <conditionalFormatting sqref="A133:H133">
    <cfRule type="cellIs" dxfId="1696" priority="12112" stopIfTrue="1" operator="equal">
      <formula>"(空白)"</formula>
    </cfRule>
    <cfRule type="cellIs" dxfId="1695" priority="12113" stopIfTrue="1" operator="equal">
      <formula>"/"</formula>
    </cfRule>
    <cfRule type="cellIs" dxfId="1694" priority="12114" stopIfTrue="1" operator="equal">
      <formula>0</formula>
    </cfRule>
  </conditionalFormatting>
  <conditionalFormatting sqref="F314:H315">
    <cfRule type="cellIs" dxfId="1693" priority="12097" stopIfTrue="1" operator="equal">
      <formula>"(空白)"</formula>
    </cfRule>
    <cfRule type="cellIs" dxfId="1692" priority="12098" stopIfTrue="1" operator="equal">
      <formula>"/"</formula>
    </cfRule>
    <cfRule type="cellIs" dxfId="1691" priority="12099" stopIfTrue="1" operator="equal">
      <formula>0</formula>
    </cfRule>
  </conditionalFormatting>
  <conditionalFormatting sqref="A390">
    <cfRule type="cellIs" dxfId="1690" priority="12082" stopIfTrue="1" operator="equal">
      <formula>"(空白)"</formula>
    </cfRule>
    <cfRule type="cellIs" dxfId="1689" priority="12083" stopIfTrue="1" operator="equal">
      <formula>"/"</formula>
    </cfRule>
    <cfRule type="cellIs" dxfId="1688" priority="12084" stopIfTrue="1" operator="equal">
      <formula>0</formula>
    </cfRule>
  </conditionalFormatting>
  <conditionalFormatting sqref="A570:A571">
    <cfRule type="cellIs" dxfId="1687" priority="11287" stopIfTrue="1" operator="equal">
      <formula>"(空白)"</formula>
    </cfRule>
    <cfRule type="cellIs" dxfId="1686" priority="11288" stopIfTrue="1" operator="equal">
      <formula>"/"</formula>
    </cfRule>
    <cfRule type="cellIs" dxfId="1685" priority="11289" stopIfTrue="1" operator="equal">
      <formula>0</formula>
    </cfRule>
  </conditionalFormatting>
  <conditionalFormatting sqref="A587">
    <cfRule type="cellIs" dxfId="1684" priority="11284" stopIfTrue="1" operator="equal">
      <formula>"(空白)"</formula>
    </cfRule>
    <cfRule type="cellIs" dxfId="1683" priority="11285" stopIfTrue="1" operator="equal">
      <formula>"/"</formula>
    </cfRule>
    <cfRule type="cellIs" dxfId="1682" priority="11286" stopIfTrue="1" operator="equal">
      <formula>0</formula>
    </cfRule>
  </conditionalFormatting>
  <conditionalFormatting sqref="B144:B145">
    <cfRule type="cellIs" dxfId="1681" priority="11878" stopIfTrue="1" operator="equal">
      <formula>"(空白)"</formula>
    </cfRule>
    <cfRule type="cellIs" dxfId="1680" priority="11879" stopIfTrue="1" operator="equal">
      <formula>"/"</formula>
    </cfRule>
    <cfRule type="cellIs" dxfId="1679" priority="11880" stopIfTrue="1" operator="equal">
      <formula>0</formula>
    </cfRule>
  </conditionalFormatting>
  <conditionalFormatting sqref="H180:H184">
    <cfRule type="cellIs" dxfId="1678" priority="11848" stopIfTrue="1" operator="equal">
      <formula>"(空白)"</formula>
    </cfRule>
    <cfRule type="cellIs" dxfId="1677" priority="11849" stopIfTrue="1" operator="equal">
      <formula>"/"</formula>
    </cfRule>
    <cfRule type="cellIs" dxfId="1676" priority="11850" stopIfTrue="1" operator="equal">
      <formula>0</formula>
    </cfRule>
  </conditionalFormatting>
  <conditionalFormatting sqref="A241:H241">
    <cfRule type="cellIs" dxfId="1675" priority="11329" stopIfTrue="1" operator="equal">
      <formula>"(空白)"</formula>
    </cfRule>
    <cfRule type="cellIs" dxfId="1674" priority="11330" stopIfTrue="1" operator="equal">
      <formula>"/"</formula>
    </cfRule>
    <cfRule type="cellIs" dxfId="1673" priority="11331" stopIfTrue="1" operator="equal">
      <formula>0</formula>
    </cfRule>
  </conditionalFormatting>
  <conditionalFormatting sqref="A240:H240">
    <cfRule type="cellIs" dxfId="1672" priority="11326" stopIfTrue="1" operator="equal">
      <formula>"(空白)"</formula>
    </cfRule>
    <cfRule type="cellIs" dxfId="1671" priority="11327" stopIfTrue="1" operator="equal">
      <formula>"/"</formula>
    </cfRule>
    <cfRule type="cellIs" dxfId="1670" priority="11328" stopIfTrue="1" operator="equal">
      <formula>0</formula>
    </cfRule>
  </conditionalFormatting>
  <conditionalFormatting sqref="A446 H446 C446">
    <cfRule type="cellIs" dxfId="1669" priority="11128" stopIfTrue="1" operator="equal">
      <formula>"(空白)"</formula>
    </cfRule>
    <cfRule type="cellIs" dxfId="1668" priority="11129" stopIfTrue="1" operator="equal">
      <formula>"/"</formula>
    </cfRule>
    <cfRule type="cellIs" dxfId="1667" priority="11130" stopIfTrue="1" operator="equal">
      <formula>0</formula>
    </cfRule>
  </conditionalFormatting>
  <conditionalFormatting sqref="G446">
    <cfRule type="cellIs" dxfId="1666" priority="11125" stopIfTrue="1" operator="equal">
      <formula>"(空白)"</formula>
    </cfRule>
    <cfRule type="cellIs" dxfId="1665" priority="11126" stopIfTrue="1" operator="equal">
      <formula>"/"</formula>
    </cfRule>
    <cfRule type="cellIs" dxfId="1664" priority="11127" stopIfTrue="1" operator="equal">
      <formula>0</formula>
    </cfRule>
  </conditionalFormatting>
  <conditionalFormatting sqref="A439">
    <cfRule type="cellIs" dxfId="1663" priority="11020" stopIfTrue="1" operator="equal">
      <formula>"(空白)"</formula>
    </cfRule>
    <cfRule type="cellIs" dxfId="1662" priority="11021" stopIfTrue="1" operator="equal">
      <formula>"/"</formula>
    </cfRule>
    <cfRule type="cellIs" dxfId="1661" priority="11022" stopIfTrue="1" operator="equal">
      <formula>0</formula>
    </cfRule>
  </conditionalFormatting>
  <conditionalFormatting sqref="G63">
    <cfRule type="cellIs" dxfId="1660" priority="10201" stopIfTrue="1" operator="equal">
      <formula>"(空白)"</formula>
    </cfRule>
    <cfRule type="cellIs" dxfId="1659" priority="10202" stopIfTrue="1" operator="equal">
      <formula>"/"</formula>
    </cfRule>
    <cfRule type="cellIs" dxfId="1658" priority="10203" stopIfTrue="1" operator="equal">
      <formula>0</formula>
    </cfRule>
  </conditionalFormatting>
  <conditionalFormatting sqref="F29">
    <cfRule type="cellIs" dxfId="1657" priority="10606" stopIfTrue="1" operator="equal">
      <formula>"(空白)"</formula>
    </cfRule>
    <cfRule type="cellIs" dxfId="1656" priority="10607" stopIfTrue="1" operator="equal">
      <formula>"/"</formula>
    </cfRule>
    <cfRule type="cellIs" dxfId="1655" priority="10608" stopIfTrue="1" operator="equal">
      <formula>0</formula>
    </cfRule>
  </conditionalFormatting>
  <conditionalFormatting sqref="H317">
    <cfRule type="cellIs" dxfId="1654" priority="10306" stopIfTrue="1" operator="equal">
      <formula>"(空白)"</formula>
    </cfRule>
    <cfRule type="cellIs" dxfId="1653" priority="10307" stopIfTrue="1" operator="equal">
      <formula>"/"</formula>
    </cfRule>
    <cfRule type="cellIs" dxfId="1652" priority="10308" stopIfTrue="1" operator="equal">
      <formula>0</formula>
    </cfRule>
  </conditionalFormatting>
  <conditionalFormatting sqref="B445">
    <cfRule type="cellIs" dxfId="1651" priority="9601" stopIfTrue="1" operator="equal">
      <formula>"(空白)"</formula>
    </cfRule>
    <cfRule type="cellIs" dxfId="1650" priority="9602" stopIfTrue="1" operator="equal">
      <formula>"/"</formula>
    </cfRule>
    <cfRule type="cellIs" dxfId="1649" priority="9603" stopIfTrue="1" operator="equal">
      <formula>0</formula>
    </cfRule>
  </conditionalFormatting>
  <conditionalFormatting sqref="F31">
    <cfRule type="cellIs" dxfId="1648" priority="10021" stopIfTrue="1" operator="equal">
      <formula>"(空白)"</formula>
    </cfRule>
    <cfRule type="cellIs" dxfId="1647" priority="10022" stopIfTrue="1" operator="equal">
      <formula>"/"</formula>
    </cfRule>
    <cfRule type="cellIs" dxfId="1646" priority="10023" stopIfTrue="1" operator="equal">
      <formula>0</formula>
    </cfRule>
  </conditionalFormatting>
  <conditionalFormatting sqref="A165:A166 A181:A184 A168:A169 A171 A175 A177 A179 A173">
    <cfRule type="cellIs" dxfId="1645" priority="10045" stopIfTrue="1" operator="equal">
      <formula>"(空白)"</formula>
    </cfRule>
    <cfRule type="cellIs" dxfId="1644" priority="10046" stopIfTrue="1" operator="equal">
      <formula>"/"</formula>
    </cfRule>
    <cfRule type="cellIs" dxfId="1643" priority="10047" stopIfTrue="1" operator="equal">
      <formula>0</formula>
    </cfRule>
  </conditionalFormatting>
  <conditionalFormatting sqref="A167">
    <cfRule type="cellIs" dxfId="1642" priority="10042" stopIfTrue="1" operator="equal">
      <formula>"(空白)"</formula>
    </cfRule>
    <cfRule type="cellIs" dxfId="1641" priority="10043" stopIfTrue="1" operator="equal">
      <formula>"/"</formula>
    </cfRule>
    <cfRule type="cellIs" dxfId="1640" priority="10044" stopIfTrue="1" operator="equal">
      <formula>0</formula>
    </cfRule>
  </conditionalFormatting>
  <conditionalFormatting sqref="A174">
    <cfRule type="cellIs" dxfId="1639" priority="10036" stopIfTrue="1" operator="equal">
      <formula>"(空白)"</formula>
    </cfRule>
    <cfRule type="cellIs" dxfId="1638" priority="10037" stopIfTrue="1" operator="equal">
      <formula>"/"</formula>
    </cfRule>
    <cfRule type="cellIs" dxfId="1637" priority="10038" stopIfTrue="1" operator="equal">
      <formula>0</formula>
    </cfRule>
  </conditionalFormatting>
  <conditionalFormatting sqref="A170">
    <cfRule type="cellIs" dxfId="1636" priority="10039" stopIfTrue="1" operator="equal">
      <formula>"(空白)"</formula>
    </cfRule>
    <cfRule type="cellIs" dxfId="1635" priority="10040" stopIfTrue="1" operator="equal">
      <formula>"/"</formula>
    </cfRule>
    <cfRule type="cellIs" dxfId="1634" priority="10041" stopIfTrue="1" operator="equal">
      <formula>0</formula>
    </cfRule>
  </conditionalFormatting>
  <conditionalFormatting sqref="A176">
    <cfRule type="cellIs" dxfId="1633" priority="10033" stopIfTrue="1" operator="equal">
      <formula>"(空白)"</formula>
    </cfRule>
    <cfRule type="cellIs" dxfId="1632" priority="10034" stopIfTrue="1" operator="equal">
      <formula>"/"</formula>
    </cfRule>
    <cfRule type="cellIs" dxfId="1631" priority="10035" stopIfTrue="1" operator="equal">
      <formula>0</formula>
    </cfRule>
  </conditionalFormatting>
  <conditionalFormatting sqref="A178">
    <cfRule type="cellIs" dxfId="1630" priority="10030" stopIfTrue="1" operator="equal">
      <formula>"(空白)"</formula>
    </cfRule>
    <cfRule type="cellIs" dxfId="1629" priority="10031" stopIfTrue="1" operator="equal">
      <formula>"/"</formula>
    </cfRule>
    <cfRule type="cellIs" dxfId="1628" priority="10032" stopIfTrue="1" operator="equal">
      <formula>0</formula>
    </cfRule>
  </conditionalFormatting>
  <conditionalFormatting sqref="A172">
    <cfRule type="cellIs" dxfId="1627" priority="10027" stopIfTrue="1" operator="equal">
      <formula>"(空白)"</formula>
    </cfRule>
    <cfRule type="cellIs" dxfId="1626" priority="10028" stopIfTrue="1" operator="equal">
      <formula>"/"</formula>
    </cfRule>
    <cfRule type="cellIs" dxfId="1625" priority="10029" stopIfTrue="1" operator="equal">
      <formula>0</formula>
    </cfRule>
  </conditionalFormatting>
  <conditionalFormatting sqref="F16">
    <cfRule type="cellIs" dxfId="1624" priority="10024" stopIfTrue="1" operator="equal">
      <formula>"(空白)"</formula>
    </cfRule>
    <cfRule type="cellIs" dxfId="1623" priority="10025" stopIfTrue="1" operator="equal">
      <formula>"/"</formula>
    </cfRule>
    <cfRule type="cellIs" dxfId="1622" priority="10026" stopIfTrue="1" operator="equal">
      <formula>0</formula>
    </cfRule>
  </conditionalFormatting>
  <conditionalFormatting sqref="F64:F67">
    <cfRule type="cellIs" dxfId="1621" priority="10015" stopIfTrue="1" operator="equal">
      <formula>"(空白)"</formula>
    </cfRule>
    <cfRule type="cellIs" dxfId="1620" priority="10016" stopIfTrue="1" operator="equal">
      <formula>"/"</formula>
    </cfRule>
    <cfRule type="cellIs" dxfId="1619" priority="10017" stopIfTrue="1" operator="equal">
      <formula>0</formula>
    </cfRule>
  </conditionalFormatting>
  <conditionalFormatting sqref="B593">
    <cfRule type="cellIs" dxfId="1618" priority="9448" stopIfTrue="1" operator="equal">
      <formula>"(空白)"</formula>
    </cfRule>
    <cfRule type="cellIs" dxfId="1617" priority="9449" stopIfTrue="1" operator="equal">
      <formula>"/"</formula>
    </cfRule>
    <cfRule type="cellIs" dxfId="1616" priority="9450" stopIfTrue="1" operator="equal">
      <formula>0</formula>
    </cfRule>
  </conditionalFormatting>
  <conditionalFormatting sqref="B84:B85">
    <cfRule type="cellIs" dxfId="1615" priority="9976" stopIfTrue="1" operator="equal">
      <formula>"(空白)"</formula>
    </cfRule>
    <cfRule type="cellIs" dxfId="1614" priority="9977" stopIfTrue="1" operator="equal">
      <formula>"/"</formula>
    </cfRule>
    <cfRule type="cellIs" dxfId="1613" priority="9978" stopIfTrue="1" operator="equal">
      <formula>0</formula>
    </cfRule>
  </conditionalFormatting>
  <conditionalFormatting sqref="E445">
    <cfRule type="cellIs" dxfId="1612" priority="9958" stopIfTrue="1" operator="equal">
      <formula>"(空白)"</formula>
    </cfRule>
    <cfRule type="cellIs" dxfId="1611" priority="9959" stopIfTrue="1" operator="equal">
      <formula>"/"</formula>
    </cfRule>
    <cfRule type="cellIs" dxfId="1610" priority="9960" stopIfTrue="1" operator="equal">
      <formula>0</formula>
    </cfRule>
  </conditionalFormatting>
  <conditionalFormatting sqref="B84:B85">
    <cfRule type="cellIs" dxfId="1609" priority="9883" stopIfTrue="1" operator="equal">
      <formula>"(空白)"</formula>
    </cfRule>
    <cfRule type="cellIs" dxfId="1608" priority="9884" stopIfTrue="1" operator="equal">
      <formula>"/"</formula>
    </cfRule>
    <cfRule type="cellIs" dxfId="1607" priority="9885" stopIfTrue="1" operator="equal">
      <formula>0</formula>
    </cfRule>
  </conditionalFormatting>
  <conditionalFormatting sqref="B435">
    <cfRule type="cellIs" dxfId="1606" priority="9700" stopIfTrue="1" operator="equal">
      <formula>"(空白)"</formula>
    </cfRule>
    <cfRule type="cellIs" dxfId="1605" priority="9701" stopIfTrue="1" operator="equal">
      <formula>"/"</formula>
    </cfRule>
    <cfRule type="cellIs" dxfId="1604" priority="9702" stopIfTrue="1" operator="equal">
      <formula>0</formula>
    </cfRule>
  </conditionalFormatting>
  <conditionalFormatting sqref="B450">
    <cfRule type="cellIs" dxfId="1603" priority="9685" stopIfTrue="1" operator="equal">
      <formula>"(空白)"</formula>
    </cfRule>
    <cfRule type="cellIs" dxfId="1602" priority="9686" stopIfTrue="1" operator="equal">
      <formula>"/"</formula>
    </cfRule>
    <cfRule type="cellIs" dxfId="1601" priority="9687" stopIfTrue="1" operator="equal">
      <formula>0</formula>
    </cfRule>
  </conditionalFormatting>
  <conditionalFormatting sqref="B464">
    <cfRule type="cellIs" dxfId="1600" priority="9682" stopIfTrue="1" operator="equal">
      <formula>"(空白)"</formula>
    </cfRule>
    <cfRule type="cellIs" dxfId="1599" priority="9683" stopIfTrue="1" operator="equal">
      <formula>"/"</formula>
    </cfRule>
    <cfRule type="cellIs" dxfId="1598" priority="9684" stopIfTrue="1" operator="equal">
      <formula>0</formula>
    </cfRule>
  </conditionalFormatting>
  <conditionalFormatting sqref="B453">
    <cfRule type="cellIs" dxfId="1597" priority="9649" stopIfTrue="1" operator="equal">
      <formula>"(空白)"</formula>
    </cfRule>
    <cfRule type="cellIs" dxfId="1596" priority="9650" stopIfTrue="1" operator="equal">
      <formula>"/"</formula>
    </cfRule>
    <cfRule type="cellIs" dxfId="1595" priority="9651" stopIfTrue="1" operator="equal">
      <formula>0</formula>
    </cfRule>
  </conditionalFormatting>
  <conditionalFormatting sqref="B460">
    <cfRule type="cellIs" dxfId="1594" priority="9631" stopIfTrue="1" operator="equal">
      <formula>"(空白)"</formula>
    </cfRule>
    <cfRule type="cellIs" dxfId="1593" priority="9632" stopIfTrue="1" operator="equal">
      <formula>"/"</formula>
    </cfRule>
    <cfRule type="cellIs" dxfId="1592" priority="9633" stopIfTrue="1" operator="equal">
      <formula>0</formula>
    </cfRule>
  </conditionalFormatting>
  <conditionalFormatting sqref="B529">
    <cfRule type="cellIs" dxfId="1591" priority="9508" stopIfTrue="1" operator="equal">
      <formula>"(空白)"</formula>
    </cfRule>
    <cfRule type="cellIs" dxfId="1590" priority="9509" stopIfTrue="1" operator="equal">
      <formula>"/"</formula>
    </cfRule>
    <cfRule type="cellIs" dxfId="1589" priority="9510" stopIfTrue="1" operator="equal">
      <formula>0</formula>
    </cfRule>
  </conditionalFormatting>
  <conditionalFormatting sqref="B530">
    <cfRule type="cellIs" dxfId="1588" priority="9520" stopIfTrue="1" operator="equal">
      <formula>"(空白)"</formula>
    </cfRule>
    <cfRule type="cellIs" dxfId="1587" priority="9521" stopIfTrue="1" operator="equal">
      <formula>"/"</formula>
    </cfRule>
    <cfRule type="cellIs" dxfId="1586" priority="9522" stopIfTrue="1" operator="equal">
      <formula>0</formula>
    </cfRule>
  </conditionalFormatting>
  <conditionalFormatting sqref="B523">
    <cfRule type="cellIs" dxfId="1585" priority="9541" stopIfTrue="1" operator="equal">
      <formula>"(空白)"</formula>
    </cfRule>
    <cfRule type="cellIs" dxfId="1584" priority="9542" stopIfTrue="1" operator="equal">
      <formula>"/"</formula>
    </cfRule>
    <cfRule type="cellIs" dxfId="1583" priority="9543" stopIfTrue="1" operator="equal">
      <formula>0</formula>
    </cfRule>
  </conditionalFormatting>
  <conditionalFormatting sqref="B527">
    <cfRule type="cellIs" dxfId="1582" priority="9517" stopIfTrue="1" operator="equal">
      <formula>"(空白)"</formula>
    </cfRule>
    <cfRule type="cellIs" dxfId="1581" priority="9518" stopIfTrue="1" operator="equal">
      <formula>"/"</formula>
    </cfRule>
    <cfRule type="cellIs" dxfId="1580" priority="9519" stopIfTrue="1" operator="equal">
      <formula>0</formula>
    </cfRule>
  </conditionalFormatting>
  <conditionalFormatting sqref="B546">
    <cfRule type="cellIs" dxfId="1579" priority="9490" stopIfTrue="1" operator="equal">
      <formula>"(空白)"</formula>
    </cfRule>
    <cfRule type="cellIs" dxfId="1578" priority="9491" stopIfTrue="1" operator="equal">
      <formula>"/"</formula>
    </cfRule>
    <cfRule type="cellIs" dxfId="1577" priority="9492" stopIfTrue="1" operator="equal">
      <formula>0</formula>
    </cfRule>
  </conditionalFormatting>
  <conditionalFormatting sqref="B553">
    <cfRule type="cellIs" dxfId="1576" priority="9463" stopIfTrue="1" operator="equal">
      <formula>"(空白)"</formula>
    </cfRule>
    <cfRule type="cellIs" dxfId="1575" priority="9464" stopIfTrue="1" operator="equal">
      <formula>"/"</formula>
    </cfRule>
    <cfRule type="cellIs" dxfId="1574" priority="9465" stopIfTrue="1" operator="equal">
      <formula>0</formula>
    </cfRule>
  </conditionalFormatting>
  <conditionalFormatting sqref="B594">
    <cfRule type="cellIs" dxfId="1573" priority="9445" stopIfTrue="1" operator="equal">
      <formula>"(空白)"</formula>
    </cfRule>
    <cfRule type="cellIs" dxfId="1572" priority="9446" stopIfTrue="1" operator="equal">
      <formula>"/"</formula>
    </cfRule>
    <cfRule type="cellIs" dxfId="1571" priority="9447" stopIfTrue="1" operator="equal">
      <formula>0</formula>
    </cfRule>
  </conditionalFormatting>
  <conditionalFormatting sqref="B350">
    <cfRule type="cellIs" dxfId="1570" priority="9082" stopIfTrue="1" operator="equal">
      <formula>"(空白)"</formula>
    </cfRule>
    <cfRule type="cellIs" dxfId="1569" priority="9083" stopIfTrue="1" operator="equal">
      <formula>"/"</formula>
    </cfRule>
    <cfRule type="cellIs" dxfId="1568" priority="9084" stopIfTrue="1" operator="equal">
      <formula>0</formula>
    </cfRule>
  </conditionalFormatting>
  <conditionalFormatting sqref="A491">
    <cfRule type="cellIs" dxfId="1567" priority="9052" stopIfTrue="1" operator="equal">
      <formula>"(空白)"</formula>
    </cfRule>
    <cfRule type="cellIs" dxfId="1566" priority="9053" stopIfTrue="1" operator="equal">
      <formula>"/"</formula>
    </cfRule>
    <cfRule type="cellIs" dxfId="1565" priority="9054" stopIfTrue="1" operator="equal">
      <formula>0</formula>
    </cfRule>
  </conditionalFormatting>
  <conditionalFormatting sqref="A509">
    <cfRule type="cellIs" dxfId="1564" priority="8986" stopIfTrue="1" operator="equal">
      <formula>"(空白)"</formula>
    </cfRule>
    <cfRule type="cellIs" dxfId="1563" priority="8987" stopIfTrue="1" operator="equal">
      <formula>"/"</formula>
    </cfRule>
    <cfRule type="cellIs" dxfId="1562" priority="8988" stopIfTrue="1" operator="equal">
      <formula>0</formula>
    </cfRule>
  </conditionalFormatting>
  <conditionalFormatting sqref="A520">
    <cfRule type="cellIs" dxfId="1561" priority="8980" stopIfTrue="1" operator="equal">
      <formula>"(空白)"</formula>
    </cfRule>
    <cfRule type="cellIs" dxfId="1560" priority="8981" stopIfTrue="1" operator="equal">
      <formula>"/"</formula>
    </cfRule>
    <cfRule type="cellIs" dxfId="1559" priority="8982" stopIfTrue="1" operator="equal">
      <formula>0</formula>
    </cfRule>
  </conditionalFormatting>
  <conditionalFormatting sqref="A558">
    <cfRule type="cellIs" dxfId="1558" priority="8938" stopIfTrue="1" operator="equal">
      <formula>"(空白)"</formula>
    </cfRule>
    <cfRule type="cellIs" dxfId="1557" priority="8939" stopIfTrue="1" operator="equal">
      <formula>"/"</formula>
    </cfRule>
    <cfRule type="cellIs" dxfId="1556" priority="8940" stopIfTrue="1" operator="equal">
      <formula>0</formula>
    </cfRule>
  </conditionalFormatting>
  <conditionalFormatting sqref="A535">
    <cfRule type="cellIs" dxfId="1555" priority="8971" stopIfTrue="1" operator="equal">
      <formula>"(空白)"</formula>
    </cfRule>
    <cfRule type="cellIs" dxfId="1554" priority="8972" stopIfTrue="1" operator="equal">
      <formula>"/"</formula>
    </cfRule>
    <cfRule type="cellIs" dxfId="1553" priority="8973" stopIfTrue="1" operator="equal">
      <formula>0</formula>
    </cfRule>
  </conditionalFormatting>
  <conditionalFormatting sqref="A423:A425">
    <cfRule type="cellIs" dxfId="1552" priority="8515" stopIfTrue="1" operator="equal">
      <formula>"(空白)"</formula>
    </cfRule>
    <cfRule type="cellIs" dxfId="1551" priority="8516" stopIfTrue="1" operator="equal">
      <formula>"/"</formula>
    </cfRule>
    <cfRule type="cellIs" dxfId="1550" priority="8517" stopIfTrue="1" operator="equal">
      <formula>0</formula>
    </cfRule>
  </conditionalFormatting>
  <conditionalFormatting sqref="H440">
    <cfRule type="cellIs" dxfId="1549" priority="8512" stopIfTrue="1" operator="equal">
      <formula>"(空白)"</formula>
    </cfRule>
    <cfRule type="cellIs" dxfId="1548" priority="8513" stopIfTrue="1" operator="equal">
      <formula>"/"</formula>
    </cfRule>
    <cfRule type="cellIs" dxfId="1547" priority="8514" stopIfTrue="1" operator="equal">
      <formula>0</formula>
    </cfRule>
  </conditionalFormatting>
  <conditionalFormatting sqref="C447">
    <cfRule type="cellIs" dxfId="1546" priority="8089" stopIfTrue="1" operator="equal">
      <formula>"(空白)"</formula>
    </cfRule>
    <cfRule type="cellIs" dxfId="1545" priority="8090" stopIfTrue="1" operator="equal">
      <formula>"/"</formula>
    </cfRule>
    <cfRule type="cellIs" dxfId="1544" priority="8091" stopIfTrue="1" operator="equal">
      <formula>0</formula>
    </cfRule>
  </conditionalFormatting>
  <conditionalFormatting sqref="B503">
    <cfRule type="cellIs" dxfId="1543" priority="7858" stopIfTrue="1" operator="equal">
      <formula>"(空白)"</formula>
    </cfRule>
    <cfRule type="cellIs" dxfId="1542" priority="7859" stopIfTrue="1" operator="equal">
      <formula>"/"</formula>
    </cfRule>
    <cfRule type="cellIs" dxfId="1541" priority="7860" stopIfTrue="1" operator="equal">
      <formula>0</formula>
    </cfRule>
  </conditionalFormatting>
  <conditionalFormatting sqref="B449">
    <cfRule type="cellIs" dxfId="1540" priority="7816" stopIfTrue="1" operator="equal">
      <formula>"(空白)"</formula>
    </cfRule>
    <cfRule type="cellIs" dxfId="1539" priority="7817" stopIfTrue="1" operator="equal">
      <formula>"/"</formula>
    </cfRule>
    <cfRule type="cellIs" dxfId="1538" priority="7818" stopIfTrue="1" operator="equal">
      <formula>0</formula>
    </cfRule>
  </conditionalFormatting>
  <conditionalFormatting sqref="F285">
    <cfRule type="cellIs" dxfId="1537" priority="7732" stopIfTrue="1" operator="equal">
      <formula>"(空白)"</formula>
    </cfRule>
    <cfRule type="cellIs" dxfId="1536" priority="7733" stopIfTrue="1" operator="equal">
      <formula>"/"</formula>
    </cfRule>
    <cfRule type="cellIs" dxfId="1535" priority="7734" stopIfTrue="1" operator="equal">
      <formula>0</formula>
    </cfRule>
  </conditionalFormatting>
  <conditionalFormatting sqref="F283">
    <cfRule type="cellIs" dxfId="1534" priority="7729" stopIfTrue="1" operator="equal">
      <formula>"(空白)"</formula>
    </cfRule>
    <cfRule type="cellIs" dxfId="1533" priority="7730" stopIfTrue="1" operator="equal">
      <formula>"/"</formula>
    </cfRule>
    <cfRule type="cellIs" dxfId="1532" priority="7731" stopIfTrue="1" operator="equal">
      <formula>0</formula>
    </cfRule>
  </conditionalFormatting>
  <conditionalFormatting sqref="F284">
    <cfRule type="cellIs" dxfId="1531" priority="7726" stopIfTrue="1" operator="equal">
      <formula>"(空白)"</formula>
    </cfRule>
    <cfRule type="cellIs" dxfId="1530" priority="7727" stopIfTrue="1" operator="equal">
      <formula>"/"</formula>
    </cfRule>
    <cfRule type="cellIs" dxfId="1529" priority="7728" stopIfTrue="1" operator="equal">
      <formula>0</formula>
    </cfRule>
  </conditionalFormatting>
  <conditionalFormatting sqref="F307">
    <cfRule type="cellIs" dxfId="1528" priority="7711" stopIfTrue="1" operator="equal">
      <formula>"(空白)"</formula>
    </cfRule>
    <cfRule type="cellIs" dxfId="1527" priority="7712" stopIfTrue="1" operator="equal">
      <formula>"/"</formula>
    </cfRule>
    <cfRule type="cellIs" dxfId="1526" priority="7713" stopIfTrue="1" operator="equal">
      <formula>0</formula>
    </cfRule>
  </conditionalFormatting>
  <conditionalFormatting sqref="C307:E307">
    <cfRule type="cellIs" dxfId="1525" priority="7708" stopIfTrue="1" operator="equal">
      <formula>"(空白)"</formula>
    </cfRule>
    <cfRule type="cellIs" dxfId="1524" priority="7709" stopIfTrue="1" operator="equal">
      <formula>"/"</formula>
    </cfRule>
    <cfRule type="cellIs" dxfId="1523" priority="7710" stopIfTrue="1" operator="equal">
      <formula>0</formula>
    </cfRule>
  </conditionalFormatting>
  <conditionalFormatting sqref="B152">
    <cfRule type="cellIs" dxfId="1522" priority="7567" stopIfTrue="1" operator="equal">
      <formula>"(空白)"</formula>
    </cfRule>
    <cfRule type="cellIs" dxfId="1521" priority="7568" stopIfTrue="1" operator="equal">
      <formula>"/"</formula>
    </cfRule>
    <cfRule type="cellIs" dxfId="1520" priority="7569" stopIfTrue="1" operator="equal">
      <formula>0</formula>
    </cfRule>
  </conditionalFormatting>
  <conditionalFormatting sqref="F487">
    <cfRule type="cellIs" dxfId="1519" priority="7627" stopIfTrue="1" operator="equal">
      <formula>"(空白)"</formula>
    </cfRule>
    <cfRule type="cellIs" dxfId="1518" priority="7628" stopIfTrue="1" operator="equal">
      <formula>"/"</formula>
    </cfRule>
    <cfRule type="cellIs" dxfId="1517" priority="7629" stopIfTrue="1" operator="equal">
      <formula>0</formula>
    </cfRule>
  </conditionalFormatting>
  <conditionalFormatting sqref="F487">
    <cfRule type="cellIs" dxfId="1516" priority="7624" stopIfTrue="1" operator="equal">
      <formula>"(空白)"</formula>
    </cfRule>
    <cfRule type="cellIs" dxfId="1515" priority="7625" stopIfTrue="1" operator="equal">
      <formula>"/"</formula>
    </cfRule>
    <cfRule type="cellIs" dxfId="1514" priority="7626" stopIfTrue="1" operator="equal">
      <formula>0</formula>
    </cfRule>
  </conditionalFormatting>
  <conditionalFormatting sqref="A213:B213 G213:H213">
    <cfRule type="cellIs" dxfId="1513" priority="7603" stopIfTrue="1" operator="equal">
      <formula>"(空白)"</formula>
    </cfRule>
    <cfRule type="cellIs" dxfId="1512" priority="7604" stopIfTrue="1" operator="equal">
      <formula>"/"</formula>
    </cfRule>
    <cfRule type="cellIs" dxfId="1511" priority="7605" stopIfTrue="1" operator="equal">
      <formula>0</formula>
    </cfRule>
  </conditionalFormatting>
  <conditionalFormatting sqref="B130:B132">
    <cfRule type="cellIs" dxfId="1510" priority="7594" stopIfTrue="1" operator="equal">
      <formula>"(空白)"</formula>
    </cfRule>
    <cfRule type="cellIs" dxfId="1509" priority="7595" stopIfTrue="1" operator="equal">
      <formula>"/"</formula>
    </cfRule>
    <cfRule type="cellIs" dxfId="1508" priority="7596" stopIfTrue="1" operator="equal">
      <formula>0</formula>
    </cfRule>
  </conditionalFormatting>
  <conditionalFormatting sqref="B153">
    <cfRule type="cellIs" dxfId="1507" priority="7564" stopIfTrue="1" operator="equal">
      <formula>"(空白)"</formula>
    </cfRule>
    <cfRule type="cellIs" dxfId="1506" priority="7565" stopIfTrue="1" operator="equal">
      <formula>"/"</formula>
    </cfRule>
    <cfRule type="cellIs" dxfId="1505" priority="7566" stopIfTrue="1" operator="equal">
      <formula>0</formula>
    </cfRule>
  </conditionalFormatting>
  <conditionalFormatting sqref="B174">
    <cfRule type="cellIs" dxfId="1504" priority="7444" stopIfTrue="1" operator="equal">
      <formula>"(空白)"</formula>
    </cfRule>
    <cfRule type="cellIs" dxfId="1503" priority="7445" stopIfTrue="1" operator="equal">
      <formula>"/"</formula>
    </cfRule>
    <cfRule type="cellIs" dxfId="1502" priority="7446" stopIfTrue="1" operator="equal">
      <formula>0</formula>
    </cfRule>
  </conditionalFormatting>
  <conditionalFormatting sqref="B166">
    <cfRule type="cellIs" dxfId="1501" priority="7480" stopIfTrue="1" operator="equal">
      <formula>"(空白)"</formula>
    </cfRule>
    <cfRule type="cellIs" dxfId="1500" priority="7481" stopIfTrue="1" operator="equal">
      <formula>"/"</formula>
    </cfRule>
    <cfRule type="cellIs" dxfId="1499" priority="7482" stopIfTrue="1" operator="equal">
      <formula>0</formula>
    </cfRule>
  </conditionalFormatting>
  <conditionalFormatting sqref="B165">
    <cfRule type="cellIs" dxfId="1498" priority="7483" stopIfTrue="1" operator="equal">
      <formula>"(空白)"</formula>
    </cfRule>
    <cfRule type="cellIs" dxfId="1497" priority="7484" stopIfTrue="1" operator="equal">
      <formula>"/"</formula>
    </cfRule>
    <cfRule type="cellIs" dxfId="1496" priority="7485" stopIfTrue="1" operator="equal">
      <formula>0</formula>
    </cfRule>
  </conditionalFormatting>
  <conditionalFormatting sqref="B168">
    <cfRule type="cellIs" dxfId="1495" priority="7474" stopIfTrue="1" operator="equal">
      <formula>"(空白)"</formula>
    </cfRule>
    <cfRule type="cellIs" dxfId="1494" priority="7475" stopIfTrue="1" operator="equal">
      <formula>"/"</formula>
    </cfRule>
    <cfRule type="cellIs" dxfId="1493" priority="7476" stopIfTrue="1" operator="equal">
      <formula>0</formula>
    </cfRule>
  </conditionalFormatting>
  <conditionalFormatting sqref="B171">
    <cfRule type="cellIs" dxfId="1492" priority="7471" stopIfTrue="1" operator="equal">
      <formula>"(空白)"</formula>
    </cfRule>
    <cfRule type="cellIs" dxfId="1491" priority="7472" stopIfTrue="1" operator="equal">
      <formula>"/"</formula>
    </cfRule>
    <cfRule type="cellIs" dxfId="1490" priority="7473" stopIfTrue="1" operator="equal">
      <formula>0</formula>
    </cfRule>
  </conditionalFormatting>
  <conditionalFormatting sqref="B172">
    <cfRule type="cellIs" dxfId="1489" priority="7468" stopIfTrue="1" operator="equal">
      <formula>"(空白)"</formula>
    </cfRule>
    <cfRule type="cellIs" dxfId="1488" priority="7469" stopIfTrue="1" operator="equal">
      <formula>"/"</formula>
    </cfRule>
    <cfRule type="cellIs" dxfId="1487" priority="7470" stopIfTrue="1" operator="equal">
      <formula>0</formula>
    </cfRule>
  </conditionalFormatting>
  <conditionalFormatting sqref="B179">
    <cfRule type="cellIs" dxfId="1486" priority="7465" stopIfTrue="1" operator="equal">
      <formula>"(空白)"</formula>
    </cfRule>
    <cfRule type="cellIs" dxfId="1485" priority="7466" stopIfTrue="1" operator="equal">
      <formula>"/"</formula>
    </cfRule>
    <cfRule type="cellIs" dxfId="1484" priority="7467" stopIfTrue="1" operator="equal">
      <formula>0</formula>
    </cfRule>
  </conditionalFormatting>
  <conditionalFormatting sqref="B180">
    <cfRule type="cellIs" dxfId="1483" priority="7462" stopIfTrue="1" operator="equal">
      <formula>"(空白)"</formula>
    </cfRule>
    <cfRule type="cellIs" dxfId="1482" priority="7463" stopIfTrue="1" operator="equal">
      <formula>"/"</formula>
    </cfRule>
    <cfRule type="cellIs" dxfId="1481" priority="7464" stopIfTrue="1" operator="equal">
      <formula>0</formula>
    </cfRule>
  </conditionalFormatting>
  <conditionalFormatting sqref="B181">
    <cfRule type="cellIs" dxfId="1480" priority="7459" stopIfTrue="1" operator="equal">
      <formula>"(空白)"</formula>
    </cfRule>
    <cfRule type="cellIs" dxfId="1479" priority="7460" stopIfTrue="1" operator="equal">
      <formula>"/"</formula>
    </cfRule>
    <cfRule type="cellIs" dxfId="1478" priority="7461" stopIfTrue="1" operator="equal">
      <formula>0</formula>
    </cfRule>
  </conditionalFormatting>
  <conditionalFormatting sqref="B182">
    <cfRule type="cellIs" dxfId="1477" priority="7456" stopIfTrue="1" operator="equal">
      <formula>"(空白)"</formula>
    </cfRule>
    <cfRule type="cellIs" dxfId="1476" priority="7457" stopIfTrue="1" operator="equal">
      <formula>"/"</formula>
    </cfRule>
    <cfRule type="cellIs" dxfId="1475" priority="7458" stopIfTrue="1" operator="equal">
      <formula>0</formula>
    </cfRule>
  </conditionalFormatting>
  <conditionalFormatting sqref="B183">
    <cfRule type="cellIs" dxfId="1474" priority="7453" stopIfTrue="1" operator="equal">
      <formula>"(空白)"</formula>
    </cfRule>
    <cfRule type="cellIs" dxfId="1473" priority="7454" stopIfTrue="1" operator="equal">
      <formula>"/"</formula>
    </cfRule>
    <cfRule type="cellIs" dxfId="1472" priority="7455" stopIfTrue="1" operator="equal">
      <formula>0</formula>
    </cfRule>
  </conditionalFormatting>
  <conditionalFormatting sqref="B184">
    <cfRule type="cellIs" dxfId="1471" priority="7450" stopIfTrue="1" operator="equal">
      <formula>"(空白)"</formula>
    </cfRule>
    <cfRule type="cellIs" dxfId="1470" priority="7451" stopIfTrue="1" operator="equal">
      <formula>"/"</formula>
    </cfRule>
    <cfRule type="cellIs" dxfId="1469" priority="7452" stopIfTrue="1" operator="equal">
      <formula>0</formula>
    </cfRule>
  </conditionalFormatting>
  <conditionalFormatting sqref="B175:B176">
    <cfRule type="cellIs" dxfId="1468" priority="7441" stopIfTrue="1" operator="equal">
      <formula>"(空白)"</formula>
    </cfRule>
    <cfRule type="cellIs" dxfId="1467" priority="7442" stopIfTrue="1" operator="equal">
      <formula>"/"</formula>
    </cfRule>
    <cfRule type="cellIs" dxfId="1466" priority="7443" stopIfTrue="1" operator="equal">
      <formula>0</formula>
    </cfRule>
  </conditionalFormatting>
  <conditionalFormatting sqref="B177:B178">
    <cfRule type="cellIs" dxfId="1465" priority="7438" stopIfTrue="1" operator="equal">
      <formula>"(空白)"</formula>
    </cfRule>
    <cfRule type="cellIs" dxfId="1464" priority="7439" stopIfTrue="1" operator="equal">
      <formula>"/"</formula>
    </cfRule>
    <cfRule type="cellIs" dxfId="1463" priority="7440" stopIfTrue="1" operator="equal">
      <formula>0</formula>
    </cfRule>
  </conditionalFormatting>
  <conditionalFormatting sqref="F326:H327">
    <cfRule type="cellIs" dxfId="1462" priority="7429" stopIfTrue="1" operator="equal">
      <formula>"(空白)"</formula>
    </cfRule>
    <cfRule type="cellIs" dxfId="1461" priority="7430" stopIfTrue="1" operator="equal">
      <formula>"/"</formula>
    </cfRule>
    <cfRule type="cellIs" dxfId="1460" priority="7431" stopIfTrue="1" operator="equal">
      <formula>0</formula>
    </cfRule>
  </conditionalFormatting>
  <conditionalFormatting sqref="A326:A327">
    <cfRule type="cellIs" dxfId="1459" priority="7426" stopIfTrue="1" operator="equal">
      <formula>"(空白)"</formula>
    </cfRule>
    <cfRule type="cellIs" dxfId="1458" priority="7427" stopIfTrue="1" operator="equal">
      <formula>"/"</formula>
    </cfRule>
    <cfRule type="cellIs" dxfId="1457" priority="7428" stopIfTrue="1" operator="equal">
      <formula>0</formula>
    </cfRule>
  </conditionalFormatting>
  <conditionalFormatting sqref="B360">
    <cfRule type="cellIs" dxfId="1456" priority="7411" stopIfTrue="1" operator="equal">
      <formula>"(空白)"</formula>
    </cfRule>
    <cfRule type="cellIs" dxfId="1455" priority="7412" stopIfTrue="1" operator="equal">
      <formula>"/"</formula>
    </cfRule>
    <cfRule type="cellIs" dxfId="1454" priority="7413" stopIfTrue="1" operator="equal">
      <formula>0</formula>
    </cfRule>
  </conditionalFormatting>
  <conditionalFormatting sqref="E360:H360">
    <cfRule type="cellIs" dxfId="1453" priority="7417" stopIfTrue="1" operator="equal">
      <formula>"(空白)"</formula>
    </cfRule>
    <cfRule type="cellIs" dxfId="1452" priority="7418" stopIfTrue="1" operator="equal">
      <formula>"/"</formula>
    </cfRule>
    <cfRule type="cellIs" dxfId="1451" priority="7419" stopIfTrue="1" operator="equal">
      <formula>0</formula>
    </cfRule>
  </conditionalFormatting>
  <conditionalFormatting sqref="C360">
    <cfRule type="cellIs" dxfId="1450" priority="7414" stopIfTrue="1" operator="equal">
      <formula>"(空白)"</formula>
    </cfRule>
    <cfRule type="cellIs" dxfId="1449" priority="7415" stopIfTrue="1" operator="equal">
      <formula>"/"</formula>
    </cfRule>
    <cfRule type="cellIs" dxfId="1448" priority="7416" stopIfTrue="1" operator="equal">
      <formula>0</formula>
    </cfRule>
  </conditionalFormatting>
  <conditionalFormatting sqref="A46">
    <cfRule type="cellIs" dxfId="1447" priority="7366" stopIfTrue="1" operator="equal">
      <formula>"(空白)"</formula>
    </cfRule>
    <cfRule type="cellIs" dxfId="1446" priority="7367" stopIfTrue="1" operator="equal">
      <formula>"/"</formula>
    </cfRule>
    <cfRule type="cellIs" dxfId="1445" priority="7368" stopIfTrue="1" operator="equal">
      <formula>0</formula>
    </cfRule>
  </conditionalFormatting>
  <conditionalFormatting sqref="A34">
    <cfRule type="cellIs" dxfId="1444" priority="7369" stopIfTrue="1" operator="equal">
      <formula>"(空白)"</formula>
    </cfRule>
    <cfRule type="cellIs" dxfId="1443" priority="7370" stopIfTrue="1" operator="equal">
      <formula>"/"</formula>
    </cfRule>
    <cfRule type="cellIs" dxfId="1442" priority="7371" stopIfTrue="1" operator="equal">
      <formula>0</formula>
    </cfRule>
  </conditionalFormatting>
  <conditionalFormatting sqref="A216">
    <cfRule type="cellIs" dxfId="1441" priority="7360" stopIfTrue="1" operator="equal">
      <formula>"(空白)"</formula>
    </cfRule>
    <cfRule type="cellIs" dxfId="1440" priority="7361" stopIfTrue="1" operator="equal">
      <formula>"/"</formula>
    </cfRule>
    <cfRule type="cellIs" dxfId="1439" priority="7362" stopIfTrue="1" operator="equal">
      <formula>0</formula>
    </cfRule>
  </conditionalFormatting>
  <conditionalFormatting sqref="A68">
    <cfRule type="cellIs" dxfId="1438" priority="7363" stopIfTrue="1" operator="equal">
      <formula>"(空白)"</formula>
    </cfRule>
    <cfRule type="cellIs" dxfId="1437" priority="7364" stopIfTrue="1" operator="equal">
      <formula>"/"</formula>
    </cfRule>
    <cfRule type="cellIs" dxfId="1436" priority="7365" stopIfTrue="1" operator="equal">
      <formula>0</formula>
    </cfRule>
  </conditionalFormatting>
  <conditionalFormatting sqref="A226">
    <cfRule type="cellIs" dxfId="1435" priority="7357" stopIfTrue="1" operator="equal">
      <formula>"(空白)"</formula>
    </cfRule>
    <cfRule type="cellIs" dxfId="1434" priority="7358" stopIfTrue="1" operator="equal">
      <formula>"/"</formula>
    </cfRule>
    <cfRule type="cellIs" dxfId="1433" priority="7359" stopIfTrue="1" operator="equal">
      <formula>0</formula>
    </cfRule>
  </conditionalFormatting>
  <conditionalFormatting sqref="A239">
    <cfRule type="cellIs" dxfId="1432" priority="7354" stopIfTrue="1" operator="equal">
      <formula>"(空白)"</formula>
    </cfRule>
    <cfRule type="cellIs" dxfId="1431" priority="7355" stopIfTrue="1" operator="equal">
      <formula>"/"</formula>
    </cfRule>
    <cfRule type="cellIs" dxfId="1430" priority="7356" stopIfTrue="1" operator="equal">
      <formula>0</formula>
    </cfRule>
  </conditionalFormatting>
  <conditionalFormatting sqref="A250">
    <cfRule type="cellIs" dxfId="1429" priority="7351" stopIfTrue="1" operator="equal">
      <formula>"(空白)"</formula>
    </cfRule>
    <cfRule type="cellIs" dxfId="1428" priority="7352" stopIfTrue="1" operator="equal">
      <formula>"/"</formula>
    </cfRule>
    <cfRule type="cellIs" dxfId="1427" priority="7353" stopIfTrue="1" operator="equal">
      <formula>0</formula>
    </cfRule>
  </conditionalFormatting>
  <conditionalFormatting sqref="A260">
    <cfRule type="cellIs" dxfId="1426" priority="7348" stopIfTrue="1" operator="equal">
      <formula>"(空白)"</formula>
    </cfRule>
    <cfRule type="cellIs" dxfId="1425" priority="7349" stopIfTrue="1" operator="equal">
      <formula>"/"</formula>
    </cfRule>
    <cfRule type="cellIs" dxfId="1424" priority="7350" stopIfTrue="1" operator="equal">
      <formula>0</formula>
    </cfRule>
  </conditionalFormatting>
  <conditionalFormatting sqref="A271">
    <cfRule type="cellIs" dxfId="1423" priority="7345" stopIfTrue="1" operator="equal">
      <formula>"(空白)"</formula>
    </cfRule>
    <cfRule type="cellIs" dxfId="1422" priority="7346" stopIfTrue="1" operator="equal">
      <formula>"/"</formula>
    </cfRule>
    <cfRule type="cellIs" dxfId="1421" priority="7347" stopIfTrue="1" operator="equal">
      <formula>0</formula>
    </cfRule>
  </conditionalFormatting>
  <conditionalFormatting sqref="A89">
    <cfRule type="cellIs" dxfId="1420" priority="7219" stopIfTrue="1" operator="equal">
      <formula>"(空白)"</formula>
    </cfRule>
    <cfRule type="cellIs" dxfId="1419" priority="7220" stopIfTrue="1" operator="equal">
      <formula>"/"</formula>
    </cfRule>
    <cfRule type="cellIs" dxfId="1418" priority="7221" stopIfTrue="1" operator="equal">
      <formula>0</formula>
    </cfRule>
  </conditionalFormatting>
  <conditionalFormatting sqref="A102:H102 A101">
    <cfRule type="cellIs" dxfId="1417" priority="7216" stopIfTrue="1" operator="equal">
      <formula>"(空白)"</formula>
    </cfRule>
    <cfRule type="cellIs" dxfId="1416" priority="7217" stopIfTrue="1" operator="equal">
      <formula>"/"</formula>
    </cfRule>
    <cfRule type="cellIs" dxfId="1415" priority="7218" stopIfTrue="1" operator="equal">
      <formula>0</formula>
    </cfRule>
  </conditionalFormatting>
  <conditionalFormatting sqref="A301">
    <cfRule type="cellIs" dxfId="1414" priority="7204" stopIfTrue="1" operator="equal">
      <formula>"(空白)"</formula>
    </cfRule>
    <cfRule type="cellIs" dxfId="1413" priority="7205" stopIfTrue="1" operator="equal">
      <formula>"/"</formula>
    </cfRule>
    <cfRule type="cellIs" dxfId="1412" priority="7206" stopIfTrue="1" operator="equal">
      <formula>0</formula>
    </cfRule>
  </conditionalFormatting>
  <conditionalFormatting sqref="B531">
    <cfRule type="cellIs" dxfId="1411" priority="6991" stopIfTrue="1" operator="equal">
      <formula>"(空白)"</formula>
    </cfRule>
    <cfRule type="cellIs" dxfId="1410" priority="6992" stopIfTrue="1" operator="equal">
      <formula>"/"</formula>
    </cfRule>
    <cfRule type="cellIs" dxfId="1409" priority="6993" stopIfTrue="1" operator="equal">
      <formula>0</formula>
    </cfRule>
  </conditionalFormatting>
  <conditionalFormatting sqref="G64">
    <cfRule type="cellIs" dxfId="1408" priority="6958" stopIfTrue="1" operator="equal">
      <formula>"(空白)"</formula>
    </cfRule>
    <cfRule type="cellIs" dxfId="1407" priority="6959" stopIfTrue="1" operator="equal">
      <formula>"/"</formula>
    </cfRule>
    <cfRule type="cellIs" dxfId="1406" priority="6960" stopIfTrue="1" operator="equal">
      <formula>0</formula>
    </cfRule>
  </conditionalFormatting>
  <conditionalFormatting sqref="B528">
    <cfRule type="cellIs" dxfId="1405" priority="6994" stopIfTrue="1" operator="equal">
      <formula>"(空白)"</formula>
    </cfRule>
    <cfRule type="cellIs" dxfId="1404" priority="6995" stopIfTrue="1" operator="equal">
      <formula>"/"</formula>
    </cfRule>
    <cfRule type="cellIs" dxfId="1403" priority="6996" stopIfTrue="1" operator="equal">
      <formula>0</formula>
    </cfRule>
  </conditionalFormatting>
  <conditionalFormatting sqref="C384">
    <cfRule type="cellIs" dxfId="1402" priority="6922" stopIfTrue="1" operator="equal">
      <formula>"(空白)"</formula>
    </cfRule>
    <cfRule type="cellIs" dxfId="1401" priority="6923" stopIfTrue="1" operator="equal">
      <formula>"/"</formula>
    </cfRule>
    <cfRule type="cellIs" dxfId="1400" priority="6924" stopIfTrue="1" operator="equal">
      <formula>0</formula>
    </cfRule>
  </conditionalFormatting>
  <conditionalFormatting sqref="A544">
    <cfRule type="cellIs" dxfId="1399" priority="6787" stopIfTrue="1" operator="equal">
      <formula>"(空白)"</formula>
    </cfRule>
    <cfRule type="cellIs" dxfId="1398" priority="6788" stopIfTrue="1" operator="equal">
      <formula>"/"</formula>
    </cfRule>
    <cfRule type="cellIs" dxfId="1397" priority="6789" stopIfTrue="1" operator="equal">
      <formula>0</formula>
    </cfRule>
  </conditionalFormatting>
  <conditionalFormatting sqref="G544:H544">
    <cfRule type="cellIs" dxfId="1396" priority="6763" stopIfTrue="1" operator="equal">
      <formula>"(空白)"</formula>
    </cfRule>
    <cfRule type="cellIs" dxfId="1395" priority="6764" stopIfTrue="1" operator="equal">
      <formula>"/"</formula>
    </cfRule>
    <cfRule type="cellIs" dxfId="1394" priority="6765" stopIfTrue="1" operator="equal">
      <formula>0</formula>
    </cfRule>
  </conditionalFormatting>
  <conditionalFormatting sqref="G541:H541">
    <cfRule type="cellIs" dxfId="1393" priority="6775" stopIfTrue="1" operator="equal">
      <formula>"(空白)"</formula>
    </cfRule>
    <cfRule type="cellIs" dxfId="1392" priority="6776" stopIfTrue="1" operator="equal">
      <formula>"/"</formula>
    </cfRule>
    <cfRule type="cellIs" dxfId="1391" priority="6777" stopIfTrue="1" operator="equal">
      <formula>0</formula>
    </cfRule>
  </conditionalFormatting>
  <conditionalFormatting sqref="F544">
    <cfRule type="cellIs" dxfId="1390" priority="6760" stopIfTrue="1" operator="equal">
      <formula>"(空白)"</formula>
    </cfRule>
    <cfRule type="cellIs" dxfId="1389" priority="6761" stopIfTrue="1" operator="equal">
      <formula>"/"</formula>
    </cfRule>
    <cfRule type="cellIs" dxfId="1388" priority="6762" stopIfTrue="1" operator="equal">
      <formula>0</formula>
    </cfRule>
  </conditionalFormatting>
  <conditionalFormatting sqref="B539">
    <cfRule type="cellIs" dxfId="1387" priority="6790" stopIfTrue="1" operator="equal">
      <formula>"(空白)"</formula>
    </cfRule>
    <cfRule type="cellIs" dxfId="1386" priority="6791" stopIfTrue="1" operator="equal">
      <formula>"/"</formula>
    </cfRule>
    <cfRule type="cellIs" dxfId="1385" priority="6792" stopIfTrue="1" operator="equal">
      <formula>0</formula>
    </cfRule>
  </conditionalFormatting>
  <conditionalFormatting sqref="A543">
    <cfRule type="cellIs" dxfId="1384" priority="6736" stopIfTrue="1" operator="equal">
      <formula>"(空白)"</formula>
    </cfRule>
    <cfRule type="cellIs" dxfId="1383" priority="6737" stopIfTrue="1" operator="equal">
      <formula>"/"</formula>
    </cfRule>
    <cfRule type="cellIs" dxfId="1382" priority="6738" stopIfTrue="1" operator="equal">
      <formula>0</formula>
    </cfRule>
  </conditionalFormatting>
  <conditionalFormatting sqref="F541">
    <cfRule type="cellIs" dxfId="1381" priority="6772" stopIfTrue="1" operator="equal">
      <formula>"(空白)"</formula>
    </cfRule>
    <cfRule type="cellIs" dxfId="1380" priority="6773" stopIfTrue="1" operator="equal">
      <formula>"/"</formula>
    </cfRule>
    <cfRule type="cellIs" dxfId="1379" priority="6774" stopIfTrue="1" operator="equal">
      <formula>0</formula>
    </cfRule>
  </conditionalFormatting>
  <conditionalFormatting sqref="F540">
    <cfRule type="cellIs" dxfId="1378" priority="6739" stopIfTrue="1" operator="equal">
      <formula>"(空白)"</formula>
    </cfRule>
    <cfRule type="cellIs" dxfId="1377" priority="6740" stopIfTrue="1" operator="equal">
      <formula>"/"</formula>
    </cfRule>
    <cfRule type="cellIs" dxfId="1376" priority="6741" stopIfTrue="1" operator="equal">
      <formula>0</formula>
    </cfRule>
  </conditionalFormatting>
  <conditionalFormatting sqref="G540:H540">
    <cfRule type="cellIs" dxfId="1375" priority="6742" stopIfTrue="1" operator="equal">
      <formula>"(空白)"</formula>
    </cfRule>
    <cfRule type="cellIs" dxfId="1374" priority="6743" stopIfTrue="1" operator="equal">
      <formula>"/"</formula>
    </cfRule>
    <cfRule type="cellIs" dxfId="1373" priority="6744" stopIfTrue="1" operator="equal">
      <formula>0</formula>
    </cfRule>
  </conditionalFormatting>
  <conditionalFormatting sqref="G543:H543">
    <cfRule type="cellIs" dxfId="1372" priority="6724" stopIfTrue="1" operator="equal">
      <formula>"(空白)"</formula>
    </cfRule>
    <cfRule type="cellIs" dxfId="1371" priority="6725" stopIfTrue="1" operator="equal">
      <formula>"/"</formula>
    </cfRule>
    <cfRule type="cellIs" dxfId="1370" priority="6726" stopIfTrue="1" operator="equal">
      <formula>0</formula>
    </cfRule>
  </conditionalFormatting>
  <conditionalFormatting sqref="F543">
    <cfRule type="cellIs" dxfId="1369" priority="6721" stopIfTrue="1" operator="equal">
      <formula>"(空白)"</formula>
    </cfRule>
    <cfRule type="cellIs" dxfId="1368" priority="6722" stopIfTrue="1" operator="equal">
      <formula>"/"</formula>
    </cfRule>
    <cfRule type="cellIs" dxfId="1367" priority="6723" stopIfTrue="1" operator="equal">
      <formula>0</formula>
    </cfRule>
  </conditionalFormatting>
  <conditionalFormatting sqref="H378:H380">
    <cfRule type="cellIs" dxfId="1366" priority="6682" stopIfTrue="1" operator="equal">
      <formula>"(空白)"</formula>
    </cfRule>
    <cfRule type="cellIs" dxfId="1365" priority="6683" stopIfTrue="1" operator="equal">
      <formula>"/"</formula>
    </cfRule>
    <cfRule type="cellIs" dxfId="1364" priority="6684" stopIfTrue="1" operator="equal">
      <formula>0</formula>
    </cfRule>
  </conditionalFormatting>
  <conditionalFormatting sqref="A389">
    <cfRule type="cellIs" dxfId="1363" priority="6676" stopIfTrue="1" operator="equal">
      <formula>"(空白)"</formula>
    </cfRule>
    <cfRule type="cellIs" dxfId="1362" priority="6677" stopIfTrue="1" operator="equal">
      <formula>"/"</formula>
    </cfRule>
    <cfRule type="cellIs" dxfId="1361" priority="6678" stopIfTrue="1" operator="equal">
      <formula>0</formula>
    </cfRule>
  </conditionalFormatting>
  <conditionalFormatting sqref="A508">
    <cfRule type="cellIs" dxfId="1360" priority="6586" stopIfTrue="1" operator="equal">
      <formula>"(空白)"</formula>
    </cfRule>
    <cfRule type="cellIs" dxfId="1359" priority="6587" stopIfTrue="1" operator="equal">
      <formula>"/"</formula>
    </cfRule>
    <cfRule type="cellIs" dxfId="1358" priority="6588" stopIfTrue="1" operator="equal">
      <formula>0</formula>
    </cfRule>
  </conditionalFormatting>
  <conditionalFormatting sqref="A556">
    <cfRule type="cellIs" dxfId="1357" priority="6562" stopIfTrue="1" operator="equal">
      <formula>"(空白)"</formula>
    </cfRule>
    <cfRule type="cellIs" dxfId="1356" priority="6563" stopIfTrue="1" operator="equal">
      <formula>"/"</formula>
    </cfRule>
    <cfRule type="cellIs" dxfId="1355" priority="6564" stopIfTrue="1" operator="equal">
      <formula>0</formula>
    </cfRule>
  </conditionalFormatting>
  <conditionalFormatting sqref="F83">
    <cfRule type="cellIs" dxfId="1354" priority="6421" stopIfTrue="1" operator="equal">
      <formula>"(空白)"</formula>
    </cfRule>
    <cfRule type="cellIs" dxfId="1353" priority="6422" stopIfTrue="1" operator="equal">
      <formula>"/"</formula>
    </cfRule>
    <cfRule type="cellIs" dxfId="1352" priority="6423" stopIfTrue="1" operator="equal">
      <formula>0</formula>
    </cfRule>
  </conditionalFormatting>
  <conditionalFormatting sqref="F287">
    <cfRule type="cellIs" dxfId="1351" priority="6406" stopIfTrue="1" operator="equal">
      <formula>"(空白)"</formula>
    </cfRule>
    <cfRule type="cellIs" dxfId="1350" priority="6407" stopIfTrue="1" operator="equal">
      <formula>"/"</formula>
    </cfRule>
    <cfRule type="cellIs" dxfId="1349" priority="6408" stopIfTrue="1" operator="equal">
      <formula>0</formula>
    </cfRule>
  </conditionalFormatting>
  <conditionalFormatting sqref="F83">
    <cfRule type="cellIs" dxfId="1348" priority="6418" stopIfTrue="1" operator="equal">
      <formula>"(空白)"</formula>
    </cfRule>
    <cfRule type="cellIs" dxfId="1347" priority="6419" stopIfTrue="1" operator="equal">
      <formula>"/"</formula>
    </cfRule>
    <cfRule type="cellIs" dxfId="1346" priority="6420" stopIfTrue="1" operator="equal">
      <formula>0</formula>
    </cfRule>
  </conditionalFormatting>
  <conditionalFormatting sqref="H287">
    <cfRule type="cellIs" dxfId="1345" priority="6412" stopIfTrue="1" operator="equal">
      <formula>"(空白)"</formula>
    </cfRule>
    <cfRule type="cellIs" dxfId="1344" priority="6413" stopIfTrue="1" operator="equal">
      <formula>"/"</formula>
    </cfRule>
    <cfRule type="cellIs" dxfId="1343" priority="6414" stopIfTrue="1" operator="equal">
      <formula>0</formula>
    </cfRule>
  </conditionalFormatting>
  <conditionalFormatting sqref="G287">
    <cfRule type="cellIs" dxfId="1342" priority="6403" stopIfTrue="1" operator="equal">
      <formula>"(空白)"</formula>
    </cfRule>
    <cfRule type="cellIs" dxfId="1341" priority="6404" stopIfTrue="1" operator="equal">
      <formula>"/"</formula>
    </cfRule>
    <cfRule type="cellIs" dxfId="1340" priority="6405" stopIfTrue="1" operator="equal">
      <formula>0</formula>
    </cfRule>
  </conditionalFormatting>
  <conditionalFormatting sqref="A119:B119">
    <cfRule type="cellIs" dxfId="1339" priority="6355" stopIfTrue="1" operator="equal">
      <formula>"(空白)"</formula>
    </cfRule>
    <cfRule type="cellIs" dxfId="1338" priority="6356" stopIfTrue="1" operator="equal">
      <formula>"/"</formula>
    </cfRule>
    <cfRule type="cellIs" dxfId="1337" priority="6357" stopIfTrue="1" operator="equal">
      <formula>0</formula>
    </cfRule>
  </conditionalFormatting>
  <conditionalFormatting sqref="H119">
    <cfRule type="cellIs" dxfId="1336" priority="6352" stopIfTrue="1" operator="equal">
      <formula>"(空白)"</formula>
    </cfRule>
    <cfRule type="cellIs" dxfId="1335" priority="6353" stopIfTrue="1" operator="equal">
      <formula>"/"</formula>
    </cfRule>
    <cfRule type="cellIs" dxfId="1334" priority="6354" stopIfTrue="1" operator="equal">
      <formula>0</formula>
    </cfRule>
  </conditionalFormatting>
  <conditionalFormatting sqref="F119">
    <cfRule type="cellIs" dxfId="1333" priority="6349" stopIfTrue="1" operator="equal">
      <formula>"(空白)"</formula>
    </cfRule>
    <cfRule type="cellIs" dxfId="1332" priority="6350" stopIfTrue="1" operator="equal">
      <formula>"/"</formula>
    </cfRule>
    <cfRule type="cellIs" dxfId="1331" priority="6351" stopIfTrue="1" operator="equal">
      <formula>0</formula>
    </cfRule>
  </conditionalFormatting>
  <conditionalFormatting sqref="G119">
    <cfRule type="cellIs" dxfId="1330" priority="6346" stopIfTrue="1" operator="equal">
      <formula>"(空白)"</formula>
    </cfRule>
    <cfRule type="cellIs" dxfId="1329" priority="6347" stopIfTrue="1" operator="equal">
      <formula>"/"</formula>
    </cfRule>
    <cfRule type="cellIs" dxfId="1328" priority="6348" stopIfTrue="1" operator="equal">
      <formula>0</formula>
    </cfRule>
  </conditionalFormatting>
  <conditionalFormatting sqref="A120:B120 G120:H120">
    <cfRule type="cellIs" dxfId="1327" priority="6343" stopIfTrue="1" operator="equal">
      <formula>"(空白)"</formula>
    </cfRule>
    <cfRule type="cellIs" dxfId="1326" priority="6344" stopIfTrue="1" operator="equal">
      <formula>"/"</formula>
    </cfRule>
    <cfRule type="cellIs" dxfId="1325" priority="6345" stopIfTrue="1" operator="equal">
      <formula>0</formula>
    </cfRule>
  </conditionalFormatting>
  <conditionalFormatting sqref="C120">
    <cfRule type="cellIs" dxfId="1324" priority="6340" stopIfTrue="1" operator="equal">
      <formula>"(空白)"</formula>
    </cfRule>
    <cfRule type="cellIs" dxfId="1323" priority="6341" stopIfTrue="1" operator="equal">
      <formula>"/"</formula>
    </cfRule>
    <cfRule type="cellIs" dxfId="1322" priority="6342" stopIfTrue="1" operator="equal">
      <formula>0</formula>
    </cfRule>
  </conditionalFormatting>
  <conditionalFormatting sqref="F120">
    <cfRule type="cellIs" dxfId="1321" priority="6337" stopIfTrue="1" operator="equal">
      <formula>"(空白)"</formula>
    </cfRule>
    <cfRule type="cellIs" dxfId="1320" priority="6338" stopIfTrue="1" operator="equal">
      <formula>"/"</formula>
    </cfRule>
    <cfRule type="cellIs" dxfId="1319" priority="6339" stopIfTrue="1" operator="equal">
      <formula>0</formula>
    </cfRule>
  </conditionalFormatting>
  <conditionalFormatting sqref="H121 A121:B121 A122">
    <cfRule type="cellIs" dxfId="1318" priority="6334" stopIfTrue="1" operator="equal">
      <formula>"(空白)"</formula>
    </cfRule>
    <cfRule type="cellIs" dxfId="1317" priority="6335" stopIfTrue="1" operator="equal">
      <formula>"/"</formula>
    </cfRule>
    <cfRule type="cellIs" dxfId="1316" priority="6336" stopIfTrue="1" operator="equal">
      <formula>0</formula>
    </cfRule>
  </conditionalFormatting>
  <conditionalFormatting sqref="G121">
    <cfRule type="cellIs" dxfId="1315" priority="6325" stopIfTrue="1" operator="equal">
      <formula>"(空白)"</formula>
    </cfRule>
    <cfRule type="cellIs" dxfId="1314" priority="6326" stopIfTrue="1" operator="equal">
      <formula>"/"</formula>
    </cfRule>
    <cfRule type="cellIs" dxfId="1313" priority="6327" stopIfTrue="1" operator="equal">
      <formula>0</formula>
    </cfRule>
  </conditionalFormatting>
  <conditionalFormatting sqref="F121">
    <cfRule type="cellIs" dxfId="1312" priority="6328" stopIfTrue="1" operator="equal">
      <formula>"(空白)"</formula>
    </cfRule>
    <cfRule type="cellIs" dxfId="1311" priority="6329" stopIfTrue="1" operator="equal">
      <formula>"/"</formula>
    </cfRule>
    <cfRule type="cellIs" dxfId="1310" priority="6330" stopIfTrue="1" operator="equal">
      <formula>0</formula>
    </cfRule>
  </conditionalFormatting>
  <conditionalFormatting sqref="H122">
    <cfRule type="cellIs" dxfId="1309" priority="6319" stopIfTrue="1" operator="equal">
      <formula>"(空白)"</formula>
    </cfRule>
    <cfRule type="cellIs" dxfId="1308" priority="6320" stopIfTrue="1" operator="equal">
      <formula>"/"</formula>
    </cfRule>
    <cfRule type="cellIs" dxfId="1307" priority="6321" stopIfTrue="1" operator="equal">
      <formula>0</formula>
    </cfRule>
  </conditionalFormatting>
  <conditionalFormatting sqref="G122">
    <cfRule type="cellIs" dxfId="1306" priority="6313" stopIfTrue="1" operator="equal">
      <formula>"(空白)"</formula>
    </cfRule>
    <cfRule type="cellIs" dxfId="1305" priority="6314" stopIfTrue="1" operator="equal">
      <formula>"/"</formula>
    </cfRule>
    <cfRule type="cellIs" dxfId="1304" priority="6315" stopIfTrue="1" operator="equal">
      <formula>0</formula>
    </cfRule>
  </conditionalFormatting>
  <conditionalFormatting sqref="F122">
    <cfRule type="cellIs" dxfId="1303" priority="6316" stopIfTrue="1" operator="equal">
      <formula>"(空白)"</formula>
    </cfRule>
    <cfRule type="cellIs" dxfId="1302" priority="6317" stopIfTrue="1" operator="equal">
      <formula>"/"</formula>
    </cfRule>
    <cfRule type="cellIs" dxfId="1301" priority="6318" stopIfTrue="1" operator="equal">
      <formula>0</formula>
    </cfRule>
  </conditionalFormatting>
  <conditionalFormatting sqref="B84:B85">
    <cfRule type="cellIs" dxfId="1300" priority="6163" stopIfTrue="1" operator="equal">
      <formula>"(空白)"</formula>
    </cfRule>
    <cfRule type="cellIs" dxfId="1299" priority="6164" stopIfTrue="1" operator="equal">
      <formula>"/"</formula>
    </cfRule>
    <cfRule type="cellIs" dxfId="1298" priority="6165" stopIfTrue="1" operator="equal">
      <formula>0</formula>
    </cfRule>
  </conditionalFormatting>
  <conditionalFormatting sqref="C386 F386:H386">
    <cfRule type="cellIs" dxfId="1297" priority="5137" stopIfTrue="1" operator="equal">
      <formula>"(空白)"</formula>
    </cfRule>
    <cfRule type="cellIs" dxfId="1296" priority="5138" stopIfTrue="1" operator="equal">
      <formula>"/"</formula>
    </cfRule>
    <cfRule type="cellIs" dxfId="1295" priority="5139" stopIfTrue="1" operator="equal">
      <formula>0</formula>
    </cfRule>
  </conditionalFormatting>
  <conditionalFormatting sqref="F384">
    <cfRule type="cellIs" dxfId="1294" priority="4969" stopIfTrue="1" operator="equal">
      <formula>"(空白)"</formula>
    </cfRule>
    <cfRule type="cellIs" dxfId="1293" priority="4970" stopIfTrue="1" operator="equal">
      <formula>"/"</formula>
    </cfRule>
    <cfRule type="cellIs" dxfId="1292" priority="4971" stopIfTrue="1" operator="equal">
      <formula>0</formula>
    </cfRule>
  </conditionalFormatting>
  <conditionalFormatting sqref="B84:B85">
    <cfRule type="cellIs" dxfId="1291" priority="4966" stopIfTrue="1" operator="equal">
      <formula>"(空白)"</formula>
    </cfRule>
    <cfRule type="cellIs" dxfId="1290" priority="4967" stopIfTrue="1" operator="equal">
      <formula>"/"</formula>
    </cfRule>
    <cfRule type="cellIs" dxfId="1289" priority="4968" stopIfTrue="1" operator="equal">
      <formula>0</formula>
    </cfRule>
  </conditionalFormatting>
  <conditionalFormatting sqref="A360">
    <cfRule type="cellIs" dxfId="1288" priority="4768" stopIfTrue="1" operator="equal">
      <formula>"(空白)"</formula>
    </cfRule>
    <cfRule type="cellIs" dxfId="1287" priority="4769" stopIfTrue="1" operator="equal">
      <formula>"/"</formula>
    </cfRule>
    <cfRule type="cellIs" dxfId="1286" priority="4770" stopIfTrue="1" operator="equal">
      <formula>0</formula>
    </cfRule>
  </conditionalFormatting>
  <conditionalFormatting sqref="B291">
    <cfRule type="cellIs" dxfId="1285" priority="4543" stopIfTrue="1" operator="equal">
      <formula>"(空白)"</formula>
    </cfRule>
    <cfRule type="cellIs" dxfId="1284" priority="4544" stopIfTrue="1" operator="equal">
      <formula>"/"</formula>
    </cfRule>
    <cfRule type="cellIs" dxfId="1283" priority="4545" stopIfTrue="1" operator="equal">
      <formula>0</formula>
    </cfRule>
  </conditionalFormatting>
  <conditionalFormatting sqref="B288">
    <cfRule type="cellIs" dxfId="1282" priority="4549" stopIfTrue="1" operator="equal">
      <formula>"(空白)"</formula>
    </cfRule>
    <cfRule type="cellIs" dxfId="1281" priority="4550" stopIfTrue="1" operator="equal">
      <formula>"/"</formula>
    </cfRule>
    <cfRule type="cellIs" dxfId="1280" priority="4551" stopIfTrue="1" operator="equal">
      <formula>0</formula>
    </cfRule>
  </conditionalFormatting>
  <conditionalFormatting sqref="B84:B85">
    <cfRule type="cellIs" dxfId="1279" priority="4480" stopIfTrue="1" operator="equal">
      <formula>"(空白)"</formula>
    </cfRule>
    <cfRule type="cellIs" dxfId="1278" priority="4481" stopIfTrue="1" operator="equal">
      <formula>"/"</formula>
    </cfRule>
    <cfRule type="cellIs" dxfId="1277" priority="4482" stopIfTrue="1" operator="equal">
      <formula>0</formula>
    </cfRule>
  </conditionalFormatting>
  <conditionalFormatting sqref="B294:B295">
    <cfRule type="cellIs" dxfId="1276" priority="4381" stopIfTrue="1" operator="equal">
      <formula>"(空白)"</formula>
    </cfRule>
    <cfRule type="cellIs" dxfId="1275" priority="4382" stopIfTrue="1" operator="equal">
      <formula>"/"</formula>
    </cfRule>
    <cfRule type="cellIs" dxfId="1274" priority="4383" stopIfTrue="1" operator="equal">
      <formula>0</formula>
    </cfRule>
  </conditionalFormatting>
  <conditionalFormatting sqref="B289">
    <cfRule type="cellIs" dxfId="1273" priority="4384" stopIfTrue="1" operator="equal">
      <formula>"(空白)"</formula>
    </cfRule>
    <cfRule type="cellIs" dxfId="1272" priority="4385" stopIfTrue="1" operator="equal">
      <formula>"/"</formula>
    </cfRule>
    <cfRule type="cellIs" dxfId="1271" priority="4386" stopIfTrue="1" operator="equal">
      <formula>0</formula>
    </cfRule>
  </conditionalFormatting>
  <conditionalFormatting sqref="A380">
    <cfRule type="cellIs" dxfId="1270" priority="4378" stopIfTrue="1" operator="equal">
      <formula>"(空白)"</formula>
    </cfRule>
    <cfRule type="cellIs" dxfId="1269" priority="4379" stopIfTrue="1" operator="equal">
      <formula>"/"</formula>
    </cfRule>
    <cfRule type="cellIs" dxfId="1268" priority="4380" stopIfTrue="1" operator="equal">
      <formula>0</formula>
    </cfRule>
  </conditionalFormatting>
  <conditionalFormatting sqref="A379">
    <cfRule type="cellIs" dxfId="1267" priority="4375" stopIfTrue="1" operator="equal">
      <formula>"(空白)"</formula>
    </cfRule>
    <cfRule type="cellIs" dxfId="1266" priority="4376" stopIfTrue="1" operator="equal">
      <formula>"/"</formula>
    </cfRule>
    <cfRule type="cellIs" dxfId="1265" priority="4377" stopIfTrue="1" operator="equal">
      <formula>0</formula>
    </cfRule>
  </conditionalFormatting>
  <conditionalFormatting sqref="B313">
    <cfRule type="cellIs" dxfId="1264" priority="4348" stopIfTrue="1" operator="equal">
      <formula>"(空白)"</formula>
    </cfRule>
    <cfRule type="cellIs" dxfId="1263" priority="4349" stopIfTrue="1" operator="equal">
      <formula>"/"</formula>
    </cfRule>
    <cfRule type="cellIs" dxfId="1262" priority="4350" stopIfTrue="1" operator="equal">
      <formula>0</formula>
    </cfRule>
  </conditionalFormatting>
  <conditionalFormatting sqref="F586">
    <cfRule type="cellIs" dxfId="1261" priority="4189" stopIfTrue="1" operator="equal">
      <formula>"(空白)"</formula>
    </cfRule>
    <cfRule type="cellIs" dxfId="1260" priority="4190" stopIfTrue="1" operator="equal">
      <formula>"/"</formula>
    </cfRule>
    <cfRule type="cellIs" dxfId="1259" priority="4191" stopIfTrue="1" operator="equal">
      <formula>0</formula>
    </cfRule>
  </conditionalFormatting>
  <conditionalFormatting sqref="E580:E581">
    <cfRule type="cellIs" dxfId="1258" priority="4219" stopIfTrue="1" operator="equal">
      <formula>"(空白)"</formula>
    </cfRule>
    <cfRule type="cellIs" dxfId="1257" priority="4220" stopIfTrue="1" operator="equal">
      <formula>"/"</formula>
    </cfRule>
    <cfRule type="cellIs" dxfId="1256" priority="4221" stopIfTrue="1" operator="equal">
      <formula>0</formula>
    </cfRule>
  </conditionalFormatting>
  <conditionalFormatting sqref="F585">
    <cfRule type="cellIs" dxfId="1255" priority="4204" stopIfTrue="1" operator="equal">
      <formula>"(空白)"</formula>
    </cfRule>
    <cfRule type="cellIs" dxfId="1254" priority="4205" stopIfTrue="1" operator="equal">
      <formula>"/"</formula>
    </cfRule>
    <cfRule type="cellIs" dxfId="1253" priority="4206" stopIfTrue="1" operator="equal">
      <formula>0</formula>
    </cfRule>
  </conditionalFormatting>
  <conditionalFormatting sqref="F580:F581">
    <cfRule type="cellIs" dxfId="1252" priority="4216" stopIfTrue="1" operator="equal">
      <formula>"(空白)"</formula>
    </cfRule>
    <cfRule type="cellIs" dxfId="1251" priority="4217" stopIfTrue="1" operator="equal">
      <formula>"/"</formula>
    </cfRule>
    <cfRule type="cellIs" dxfId="1250" priority="4218" stopIfTrue="1" operator="equal">
      <formula>0</formula>
    </cfRule>
  </conditionalFormatting>
  <conditionalFormatting sqref="F585">
    <cfRule type="cellIs" dxfId="1249" priority="4207" stopIfTrue="1" operator="equal">
      <formula>"(空白)"</formula>
    </cfRule>
    <cfRule type="cellIs" dxfId="1248" priority="4208" stopIfTrue="1" operator="equal">
      <formula>"/"</formula>
    </cfRule>
    <cfRule type="cellIs" dxfId="1247" priority="4209" stopIfTrue="1" operator="equal">
      <formula>0</formula>
    </cfRule>
  </conditionalFormatting>
  <conditionalFormatting sqref="F586">
    <cfRule type="cellIs" dxfId="1246" priority="4186" stopIfTrue="1" operator="equal">
      <formula>"(空白)"</formula>
    </cfRule>
    <cfRule type="cellIs" dxfId="1245" priority="4187" stopIfTrue="1" operator="equal">
      <formula>"/"</formula>
    </cfRule>
    <cfRule type="cellIs" dxfId="1244" priority="4188" stopIfTrue="1" operator="equal">
      <formula>0</formula>
    </cfRule>
  </conditionalFormatting>
  <conditionalFormatting sqref="A557">
    <cfRule type="cellIs" dxfId="1243" priority="4177" stopIfTrue="1" operator="equal">
      <formula>"(空白)"</formula>
    </cfRule>
    <cfRule type="cellIs" dxfId="1242" priority="4178" stopIfTrue="1" operator="equal">
      <formula>"/"</formula>
    </cfRule>
    <cfRule type="cellIs" dxfId="1241" priority="4179" stopIfTrue="1" operator="equal">
      <formula>0</formula>
    </cfRule>
  </conditionalFormatting>
  <conditionalFormatting sqref="B436">
    <cfRule type="cellIs" dxfId="1240" priority="4162" stopIfTrue="1" operator="equal">
      <formula>"(空白)"</formula>
    </cfRule>
    <cfRule type="cellIs" dxfId="1239" priority="4163" stopIfTrue="1" operator="equal">
      <formula>"/"</formula>
    </cfRule>
    <cfRule type="cellIs" dxfId="1238" priority="4164" stopIfTrue="1" operator="equal">
      <formula>0</formula>
    </cfRule>
  </conditionalFormatting>
  <conditionalFormatting sqref="B458">
    <cfRule type="cellIs" dxfId="1237" priority="4126" stopIfTrue="1" operator="equal">
      <formula>"(空白)"</formula>
    </cfRule>
    <cfRule type="cellIs" dxfId="1236" priority="4127" stopIfTrue="1" operator="equal">
      <formula>"/"</formula>
    </cfRule>
    <cfRule type="cellIs" dxfId="1235" priority="4128" stopIfTrue="1" operator="equal">
      <formula>0</formula>
    </cfRule>
  </conditionalFormatting>
  <conditionalFormatting sqref="F196:F199">
    <cfRule type="cellIs" dxfId="1234" priority="3904" stopIfTrue="1" operator="equal">
      <formula>"(空白)"</formula>
    </cfRule>
    <cfRule type="cellIs" dxfId="1233" priority="3905" stopIfTrue="1" operator="equal">
      <formula>"/"</formula>
    </cfRule>
    <cfRule type="cellIs" dxfId="1232" priority="3906" stopIfTrue="1" operator="equal">
      <formula>0</formula>
    </cfRule>
  </conditionalFormatting>
  <conditionalFormatting sqref="E594">
    <cfRule type="cellIs" dxfId="1231" priority="3841" stopIfTrue="1" operator="equal">
      <formula>"(空白)"</formula>
    </cfRule>
    <cfRule type="cellIs" dxfId="1230" priority="3842" stopIfTrue="1" operator="equal">
      <formula>"/"</formula>
    </cfRule>
    <cfRule type="cellIs" dxfId="1229" priority="3843" stopIfTrue="1" operator="equal">
      <formula>0</formula>
    </cfRule>
  </conditionalFormatting>
  <conditionalFormatting sqref="E594">
    <cfRule type="cellIs" dxfId="1228" priority="3838" stopIfTrue="1" operator="equal">
      <formula>"(空白)"</formula>
    </cfRule>
    <cfRule type="cellIs" dxfId="1227" priority="3839" stopIfTrue="1" operator="equal">
      <formula>"/"</formula>
    </cfRule>
    <cfRule type="cellIs" dxfId="1226" priority="3840" stopIfTrue="1" operator="equal">
      <formula>0</formula>
    </cfRule>
  </conditionalFormatting>
  <conditionalFormatting sqref="E595">
    <cfRule type="cellIs" dxfId="1225" priority="3835" stopIfTrue="1" operator="equal">
      <formula>"(空白)"</formula>
    </cfRule>
    <cfRule type="cellIs" dxfId="1224" priority="3836" stopIfTrue="1" operator="equal">
      <formula>"/"</formula>
    </cfRule>
    <cfRule type="cellIs" dxfId="1223" priority="3837" stopIfTrue="1" operator="equal">
      <formula>0</formula>
    </cfRule>
  </conditionalFormatting>
  <conditionalFormatting sqref="E595">
    <cfRule type="cellIs" dxfId="1222" priority="3832" stopIfTrue="1" operator="equal">
      <formula>"(空白)"</formula>
    </cfRule>
    <cfRule type="cellIs" dxfId="1221" priority="3833" stopIfTrue="1" operator="equal">
      <formula>"/"</formula>
    </cfRule>
    <cfRule type="cellIs" dxfId="1220" priority="3834" stopIfTrue="1" operator="equal">
      <formula>0</formula>
    </cfRule>
  </conditionalFormatting>
  <conditionalFormatting sqref="E603:F603">
    <cfRule type="cellIs" dxfId="1219" priority="3613" stopIfTrue="1" operator="equal">
      <formula>"(空白)"</formula>
    </cfRule>
    <cfRule type="cellIs" dxfId="1218" priority="3614" stopIfTrue="1" operator="equal">
      <formula>"/"</formula>
    </cfRule>
    <cfRule type="cellIs" dxfId="1217" priority="3615" stopIfTrue="1" operator="equal">
      <formula>0</formula>
    </cfRule>
  </conditionalFormatting>
  <conditionalFormatting sqref="B550">
    <cfRule type="cellIs" dxfId="1216" priority="3643" stopIfTrue="1" operator="equal">
      <formula>"(空白)"</formula>
    </cfRule>
    <cfRule type="cellIs" dxfId="1215" priority="3644" stopIfTrue="1" operator="equal">
      <formula>"/"</formula>
    </cfRule>
    <cfRule type="cellIs" dxfId="1214" priority="3645" stopIfTrue="1" operator="equal">
      <formula>0</formula>
    </cfRule>
  </conditionalFormatting>
  <conditionalFormatting sqref="G648">
    <cfRule type="cellIs" dxfId="1213" priority="3595" stopIfTrue="1" operator="equal">
      <formula>"(空白)"</formula>
    </cfRule>
    <cfRule type="cellIs" dxfId="1212" priority="3596" stopIfTrue="1" operator="equal">
      <formula>"/"</formula>
    </cfRule>
    <cfRule type="cellIs" dxfId="1211" priority="3597" stopIfTrue="1" operator="equal">
      <formula>0</formula>
    </cfRule>
  </conditionalFormatting>
  <conditionalFormatting sqref="C646">
    <cfRule type="cellIs" dxfId="1210" priority="3616" stopIfTrue="1" operator="equal">
      <formula>"(空白)"</formula>
    </cfRule>
    <cfRule type="cellIs" dxfId="1209" priority="3617" stopIfTrue="1" operator="equal">
      <formula>"/"</formula>
    </cfRule>
    <cfRule type="cellIs" dxfId="1208" priority="3618" stopIfTrue="1" operator="equal">
      <formula>0</formula>
    </cfRule>
  </conditionalFormatting>
  <conditionalFormatting sqref="C603">
    <cfRule type="cellIs" dxfId="1207" priority="3607" stopIfTrue="1" operator="equal">
      <formula>"(空白)"</formula>
    </cfRule>
    <cfRule type="cellIs" dxfId="1206" priority="3608" stopIfTrue="1" operator="equal">
      <formula>"/"</formula>
    </cfRule>
    <cfRule type="cellIs" dxfId="1205" priority="3609" stopIfTrue="1" operator="equal">
      <formula>0</formula>
    </cfRule>
  </conditionalFormatting>
  <conditionalFormatting sqref="F603">
    <cfRule type="cellIs" dxfId="1204" priority="3610" stopIfTrue="1" operator="equal">
      <formula>"(空白)"</formula>
    </cfRule>
    <cfRule type="cellIs" dxfId="1203" priority="3611" stopIfTrue="1" operator="equal">
      <formula>"/"</formula>
    </cfRule>
    <cfRule type="cellIs" dxfId="1202" priority="3612" stopIfTrue="1" operator="equal">
      <formula>0</formula>
    </cfRule>
  </conditionalFormatting>
  <conditionalFormatting sqref="C619">
    <cfRule type="cellIs" dxfId="1201" priority="3598" stopIfTrue="1" operator="equal">
      <formula>"(空白)"</formula>
    </cfRule>
    <cfRule type="cellIs" dxfId="1200" priority="3599" stopIfTrue="1" operator="equal">
      <formula>"/"</formula>
    </cfRule>
    <cfRule type="cellIs" dxfId="1199" priority="3600" stopIfTrue="1" operator="equal">
      <formula>0</formula>
    </cfRule>
  </conditionalFormatting>
  <conditionalFormatting sqref="E619:F619">
    <cfRule type="cellIs" dxfId="1198" priority="3604" stopIfTrue="1" operator="equal">
      <formula>"(空白)"</formula>
    </cfRule>
    <cfRule type="cellIs" dxfId="1197" priority="3605" stopIfTrue="1" operator="equal">
      <formula>"/"</formula>
    </cfRule>
    <cfRule type="cellIs" dxfId="1196" priority="3606" stopIfTrue="1" operator="equal">
      <formula>0</formula>
    </cfRule>
  </conditionalFormatting>
  <conditionalFormatting sqref="F619">
    <cfRule type="cellIs" dxfId="1195" priority="3601" stopIfTrue="1" operator="equal">
      <formula>"(空白)"</formula>
    </cfRule>
    <cfRule type="cellIs" dxfId="1194" priority="3602" stopIfTrue="1" operator="equal">
      <formula>"/"</formula>
    </cfRule>
    <cfRule type="cellIs" dxfId="1193" priority="3603" stopIfTrue="1" operator="equal">
      <formula>0</formula>
    </cfRule>
  </conditionalFormatting>
  <conditionalFormatting sqref="C648">
    <cfRule type="cellIs" dxfId="1192" priority="3586" stopIfTrue="1" operator="equal">
      <formula>"(空白)"</formula>
    </cfRule>
    <cfRule type="cellIs" dxfId="1191" priority="3587" stopIfTrue="1" operator="equal">
      <formula>"/"</formula>
    </cfRule>
    <cfRule type="cellIs" dxfId="1190" priority="3588" stopIfTrue="1" operator="equal">
      <formula>0</formula>
    </cfRule>
  </conditionalFormatting>
  <conditionalFormatting sqref="E648:F648">
    <cfRule type="cellIs" dxfId="1189" priority="3592" stopIfTrue="1" operator="equal">
      <formula>"(空白)"</formula>
    </cfRule>
    <cfRule type="cellIs" dxfId="1188" priority="3593" stopIfTrue="1" operator="equal">
      <formula>"/"</formula>
    </cfRule>
    <cfRule type="cellIs" dxfId="1187" priority="3594" stopIfTrue="1" operator="equal">
      <formula>0</formula>
    </cfRule>
  </conditionalFormatting>
  <conditionalFormatting sqref="C640">
    <cfRule type="cellIs" dxfId="1186" priority="3571" stopIfTrue="1" operator="equal">
      <formula>"(空白)"</formula>
    </cfRule>
    <cfRule type="cellIs" dxfId="1185" priority="3572" stopIfTrue="1" operator="equal">
      <formula>"/"</formula>
    </cfRule>
    <cfRule type="cellIs" dxfId="1184" priority="3573" stopIfTrue="1" operator="equal">
      <formula>0</formula>
    </cfRule>
  </conditionalFormatting>
  <conditionalFormatting sqref="F648">
    <cfRule type="cellIs" dxfId="1183" priority="3589" stopIfTrue="1" operator="equal">
      <formula>"(空白)"</formula>
    </cfRule>
    <cfRule type="cellIs" dxfId="1182" priority="3590" stopIfTrue="1" operator="equal">
      <formula>"/"</formula>
    </cfRule>
    <cfRule type="cellIs" dxfId="1181" priority="3591" stopIfTrue="1" operator="equal">
      <formula>0</formula>
    </cfRule>
  </conditionalFormatting>
  <conditionalFormatting sqref="G640">
    <cfRule type="cellIs" dxfId="1180" priority="3580" stopIfTrue="1" operator="equal">
      <formula>"(空白)"</formula>
    </cfRule>
    <cfRule type="cellIs" dxfId="1179" priority="3581" stopIfTrue="1" operator="equal">
      <formula>"/"</formula>
    </cfRule>
    <cfRule type="cellIs" dxfId="1178" priority="3582" stopIfTrue="1" operator="equal">
      <formula>0</formula>
    </cfRule>
  </conditionalFormatting>
  <conditionalFormatting sqref="A640">
    <cfRule type="cellIs" dxfId="1177" priority="3583" stopIfTrue="1" operator="equal">
      <formula>"(空白)"</formula>
    </cfRule>
    <cfRule type="cellIs" dxfId="1176" priority="3584" stopIfTrue="1" operator="equal">
      <formula>"/"</formula>
    </cfRule>
    <cfRule type="cellIs" dxfId="1175" priority="3585" stopIfTrue="1" operator="equal">
      <formula>0</formula>
    </cfRule>
  </conditionalFormatting>
  <conditionalFormatting sqref="E640:F640">
    <cfRule type="cellIs" dxfId="1174" priority="3577" stopIfTrue="1" operator="equal">
      <formula>"(空白)"</formula>
    </cfRule>
    <cfRule type="cellIs" dxfId="1173" priority="3578" stopIfTrue="1" operator="equal">
      <formula>"/"</formula>
    </cfRule>
    <cfRule type="cellIs" dxfId="1172" priority="3579" stopIfTrue="1" operator="equal">
      <formula>0</formula>
    </cfRule>
  </conditionalFormatting>
  <conditionalFormatting sqref="C629">
    <cfRule type="cellIs" dxfId="1171" priority="3559" stopIfTrue="1" operator="equal">
      <formula>"(空白)"</formula>
    </cfRule>
    <cfRule type="cellIs" dxfId="1170" priority="3560" stopIfTrue="1" operator="equal">
      <formula>"/"</formula>
    </cfRule>
    <cfRule type="cellIs" dxfId="1169" priority="3561" stopIfTrue="1" operator="equal">
      <formula>0</formula>
    </cfRule>
  </conditionalFormatting>
  <conditionalFormatting sqref="F640">
    <cfRule type="cellIs" dxfId="1168" priority="3574" stopIfTrue="1" operator="equal">
      <formula>"(空白)"</formula>
    </cfRule>
    <cfRule type="cellIs" dxfId="1167" priority="3575" stopIfTrue="1" operator="equal">
      <formula>"/"</formula>
    </cfRule>
    <cfRule type="cellIs" dxfId="1166" priority="3576" stopIfTrue="1" operator="equal">
      <formula>0</formula>
    </cfRule>
  </conditionalFormatting>
  <conditionalFormatting sqref="C633">
    <cfRule type="cellIs" dxfId="1165" priority="3544" stopIfTrue="1" operator="equal">
      <formula>"(空白)"</formula>
    </cfRule>
    <cfRule type="cellIs" dxfId="1164" priority="3545" stopIfTrue="1" operator="equal">
      <formula>"/"</formula>
    </cfRule>
    <cfRule type="cellIs" dxfId="1163" priority="3546" stopIfTrue="1" operator="equal">
      <formula>0</formula>
    </cfRule>
  </conditionalFormatting>
  <conditionalFormatting sqref="G629">
    <cfRule type="cellIs" dxfId="1162" priority="3568" stopIfTrue="1" operator="equal">
      <formula>"(空白)"</formula>
    </cfRule>
    <cfRule type="cellIs" dxfId="1161" priority="3569" stopIfTrue="1" operator="equal">
      <formula>"/"</formula>
    </cfRule>
    <cfRule type="cellIs" dxfId="1160" priority="3570" stopIfTrue="1" operator="equal">
      <formula>0</formula>
    </cfRule>
  </conditionalFormatting>
  <conditionalFormatting sqref="E629:F629">
    <cfRule type="cellIs" dxfId="1159" priority="3565" stopIfTrue="1" operator="equal">
      <formula>"(空白)"</formula>
    </cfRule>
    <cfRule type="cellIs" dxfId="1158" priority="3566" stopIfTrue="1" operator="equal">
      <formula>"/"</formula>
    </cfRule>
    <cfRule type="cellIs" dxfId="1157" priority="3567" stopIfTrue="1" operator="equal">
      <formula>0</formula>
    </cfRule>
  </conditionalFormatting>
  <conditionalFormatting sqref="F629">
    <cfRule type="cellIs" dxfId="1156" priority="3562" stopIfTrue="1" operator="equal">
      <formula>"(空白)"</formula>
    </cfRule>
    <cfRule type="cellIs" dxfId="1155" priority="3563" stopIfTrue="1" operator="equal">
      <formula>"/"</formula>
    </cfRule>
    <cfRule type="cellIs" dxfId="1154" priority="3564" stopIfTrue="1" operator="equal">
      <formula>0</formula>
    </cfRule>
  </conditionalFormatting>
  <conditionalFormatting sqref="A633">
    <cfRule type="cellIs" dxfId="1153" priority="3556" stopIfTrue="1" operator="equal">
      <formula>"(空白)"</formula>
    </cfRule>
    <cfRule type="cellIs" dxfId="1152" priority="3557" stopIfTrue="1" operator="equal">
      <formula>"/"</formula>
    </cfRule>
    <cfRule type="cellIs" dxfId="1151" priority="3558" stopIfTrue="1" operator="equal">
      <formula>0</formula>
    </cfRule>
  </conditionalFormatting>
  <conditionalFormatting sqref="C613">
    <cfRule type="cellIs" dxfId="1150" priority="3529" stopIfTrue="1" operator="equal">
      <formula>"(空白)"</formula>
    </cfRule>
    <cfRule type="cellIs" dxfId="1149" priority="3530" stopIfTrue="1" operator="equal">
      <formula>"/"</formula>
    </cfRule>
    <cfRule type="cellIs" dxfId="1148" priority="3531" stopIfTrue="1" operator="equal">
      <formula>0</formula>
    </cfRule>
  </conditionalFormatting>
  <conditionalFormatting sqref="G633">
    <cfRule type="cellIs" dxfId="1147" priority="3553" stopIfTrue="1" operator="equal">
      <formula>"(空白)"</formula>
    </cfRule>
    <cfRule type="cellIs" dxfId="1146" priority="3554" stopIfTrue="1" operator="equal">
      <formula>"/"</formula>
    </cfRule>
    <cfRule type="cellIs" dxfId="1145" priority="3555" stopIfTrue="1" operator="equal">
      <formula>0</formula>
    </cfRule>
  </conditionalFormatting>
  <conditionalFormatting sqref="E633:F633">
    <cfRule type="cellIs" dxfId="1144" priority="3550" stopIfTrue="1" operator="equal">
      <formula>"(空白)"</formula>
    </cfRule>
    <cfRule type="cellIs" dxfId="1143" priority="3551" stopIfTrue="1" operator="equal">
      <formula>"/"</formula>
    </cfRule>
    <cfRule type="cellIs" dxfId="1142" priority="3552" stopIfTrue="1" operator="equal">
      <formula>0</formula>
    </cfRule>
  </conditionalFormatting>
  <conditionalFormatting sqref="F633">
    <cfRule type="cellIs" dxfId="1141" priority="3547" stopIfTrue="1" operator="equal">
      <formula>"(空白)"</formula>
    </cfRule>
    <cfRule type="cellIs" dxfId="1140" priority="3548" stopIfTrue="1" operator="equal">
      <formula>"/"</formula>
    </cfRule>
    <cfRule type="cellIs" dxfId="1139" priority="3549" stopIfTrue="1" operator="equal">
      <formula>0</formula>
    </cfRule>
  </conditionalFormatting>
  <conditionalFormatting sqref="H613">
    <cfRule type="cellIs" dxfId="1138" priority="3538" stopIfTrue="1" operator="equal">
      <formula>"(空白)"</formula>
    </cfRule>
    <cfRule type="cellIs" dxfId="1137" priority="3539" stopIfTrue="1" operator="equal">
      <formula>"/"</formula>
    </cfRule>
    <cfRule type="cellIs" dxfId="1136" priority="3540" stopIfTrue="1" operator="equal">
      <formula>0</formula>
    </cfRule>
  </conditionalFormatting>
  <conditionalFormatting sqref="G613">
    <cfRule type="cellIs" dxfId="1135" priority="3541" stopIfTrue="1" operator="equal">
      <formula>"(空白)"</formula>
    </cfRule>
    <cfRule type="cellIs" dxfId="1134" priority="3542" stopIfTrue="1" operator="equal">
      <formula>"/"</formula>
    </cfRule>
    <cfRule type="cellIs" dxfId="1133" priority="3543" stopIfTrue="1" operator="equal">
      <formula>0</formula>
    </cfRule>
  </conditionalFormatting>
  <conditionalFormatting sqref="E613:F613">
    <cfRule type="cellIs" dxfId="1132" priority="3535" stopIfTrue="1" operator="equal">
      <formula>"(空白)"</formula>
    </cfRule>
    <cfRule type="cellIs" dxfId="1131" priority="3536" stopIfTrue="1" operator="equal">
      <formula>"/"</formula>
    </cfRule>
    <cfRule type="cellIs" dxfId="1130" priority="3537" stopIfTrue="1" operator="equal">
      <formula>0</formula>
    </cfRule>
  </conditionalFormatting>
  <conditionalFormatting sqref="F613">
    <cfRule type="cellIs" dxfId="1129" priority="3532" stopIfTrue="1" operator="equal">
      <formula>"(空白)"</formula>
    </cfRule>
    <cfRule type="cellIs" dxfId="1128" priority="3533" stopIfTrue="1" operator="equal">
      <formula>"/"</formula>
    </cfRule>
    <cfRule type="cellIs" dxfId="1127" priority="3534" stopIfTrue="1" operator="equal">
      <formula>0</formula>
    </cfRule>
  </conditionalFormatting>
  <conditionalFormatting sqref="H631">
    <cfRule type="cellIs" dxfId="1126" priority="3526" stopIfTrue="1" operator="equal">
      <formula>"(空白)"</formula>
    </cfRule>
    <cfRule type="cellIs" dxfId="1125" priority="3527" stopIfTrue="1" operator="equal">
      <formula>"/"</formula>
    </cfRule>
    <cfRule type="cellIs" dxfId="1124" priority="3528" stopIfTrue="1" operator="equal">
      <formula>0</formula>
    </cfRule>
  </conditionalFormatting>
  <conditionalFormatting sqref="C631">
    <cfRule type="cellIs" dxfId="1123" priority="3514" stopIfTrue="1" operator="equal">
      <formula>"(空白)"</formula>
    </cfRule>
    <cfRule type="cellIs" dxfId="1122" priority="3515" stopIfTrue="1" operator="equal">
      <formula>"/"</formula>
    </cfRule>
    <cfRule type="cellIs" dxfId="1121" priority="3516" stopIfTrue="1" operator="equal">
      <formula>0</formula>
    </cfRule>
  </conditionalFormatting>
  <conditionalFormatting sqref="G631">
    <cfRule type="cellIs" dxfId="1120" priority="3523" stopIfTrue="1" operator="equal">
      <formula>"(空白)"</formula>
    </cfRule>
    <cfRule type="cellIs" dxfId="1119" priority="3524" stopIfTrue="1" operator="equal">
      <formula>"/"</formula>
    </cfRule>
    <cfRule type="cellIs" dxfId="1118" priority="3525" stopIfTrue="1" operator="equal">
      <formula>0</formula>
    </cfRule>
  </conditionalFormatting>
  <conditionalFormatting sqref="E631:F631">
    <cfRule type="cellIs" dxfId="1117" priority="3520" stopIfTrue="1" operator="equal">
      <formula>"(空白)"</formula>
    </cfRule>
    <cfRule type="cellIs" dxfId="1116" priority="3521" stopIfTrue="1" operator="equal">
      <formula>"/"</formula>
    </cfRule>
    <cfRule type="cellIs" dxfId="1115" priority="3522" stopIfTrue="1" operator="equal">
      <formula>0</formula>
    </cfRule>
  </conditionalFormatting>
  <conditionalFormatting sqref="F631">
    <cfRule type="cellIs" dxfId="1114" priority="3517" stopIfTrue="1" operator="equal">
      <formula>"(空白)"</formula>
    </cfRule>
    <cfRule type="cellIs" dxfId="1113" priority="3518" stopIfTrue="1" operator="equal">
      <formula>"/"</formula>
    </cfRule>
    <cfRule type="cellIs" dxfId="1112" priority="3519" stopIfTrue="1" operator="equal">
      <formula>0</formula>
    </cfRule>
  </conditionalFormatting>
  <conditionalFormatting sqref="B633">
    <cfRule type="cellIs" dxfId="1111" priority="3499" stopIfTrue="1" operator="equal">
      <formula>"(空白)"</formula>
    </cfRule>
    <cfRule type="cellIs" dxfId="1110" priority="3500" stopIfTrue="1" operator="equal">
      <formula>"/"</formula>
    </cfRule>
    <cfRule type="cellIs" dxfId="1109" priority="3501" stopIfTrue="1" operator="equal">
      <formula>0</formula>
    </cfRule>
  </conditionalFormatting>
  <conditionalFormatting sqref="B640">
    <cfRule type="cellIs" dxfId="1108" priority="3496" stopIfTrue="1" operator="equal">
      <formula>"(空白)"</formula>
    </cfRule>
    <cfRule type="cellIs" dxfId="1107" priority="3497" stopIfTrue="1" operator="equal">
      <formula>"/"</formula>
    </cfRule>
    <cfRule type="cellIs" dxfId="1106" priority="3498" stopIfTrue="1" operator="equal">
      <formula>0</formula>
    </cfRule>
  </conditionalFormatting>
  <conditionalFormatting sqref="G638">
    <cfRule type="cellIs" dxfId="1105" priority="3451" stopIfTrue="1" operator="equal">
      <formula>"(空白)"</formula>
    </cfRule>
    <cfRule type="cellIs" dxfId="1104" priority="3452" stopIfTrue="1" operator="equal">
      <formula>"/"</formula>
    </cfRule>
    <cfRule type="cellIs" dxfId="1103" priority="3453" stopIfTrue="1" operator="equal">
      <formula>0</formula>
    </cfRule>
  </conditionalFormatting>
  <conditionalFormatting sqref="E638:F638">
    <cfRule type="cellIs" dxfId="1102" priority="3448" stopIfTrue="1" operator="equal">
      <formula>"(空白)"</formula>
    </cfRule>
    <cfRule type="cellIs" dxfId="1101" priority="3449" stopIfTrue="1" operator="equal">
      <formula>"/"</formula>
    </cfRule>
    <cfRule type="cellIs" dxfId="1100" priority="3450" stopIfTrue="1" operator="equal">
      <formula>0</formula>
    </cfRule>
  </conditionalFormatting>
  <conditionalFormatting sqref="F638">
    <cfRule type="cellIs" dxfId="1099" priority="3445" stopIfTrue="1" operator="equal">
      <formula>"(空白)"</formula>
    </cfRule>
    <cfRule type="cellIs" dxfId="1098" priority="3446" stopIfTrue="1" operator="equal">
      <formula>"/"</formula>
    </cfRule>
    <cfRule type="cellIs" dxfId="1097" priority="3447" stopIfTrue="1" operator="equal">
      <formula>0</formula>
    </cfRule>
  </conditionalFormatting>
  <conditionalFormatting sqref="C638">
    <cfRule type="cellIs" dxfId="1096" priority="3442" stopIfTrue="1" operator="equal">
      <formula>"(空白)"</formula>
    </cfRule>
    <cfRule type="cellIs" dxfId="1095" priority="3443" stopIfTrue="1" operator="equal">
      <formula>"/"</formula>
    </cfRule>
    <cfRule type="cellIs" dxfId="1094" priority="3444" stopIfTrue="1" operator="equal">
      <formula>0</formula>
    </cfRule>
  </conditionalFormatting>
  <conditionalFormatting sqref="H638">
    <cfRule type="cellIs" dxfId="1093" priority="3454" stopIfTrue="1" operator="equal">
      <formula>"(空白)"</formula>
    </cfRule>
    <cfRule type="cellIs" dxfId="1092" priority="3455" stopIfTrue="1" operator="equal">
      <formula>"/"</formula>
    </cfRule>
    <cfRule type="cellIs" dxfId="1091" priority="3456" stopIfTrue="1" operator="equal">
      <formula>0</formula>
    </cfRule>
  </conditionalFormatting>
  <conditionalFormatting sqref="B446">
    <cfRule type="cellIs" dxfId="1090" priority="3421" stopIfTrue="1" operator="equal">
      <formula>"(空白)"</formula>
    </cfRule>
    <cfRule type="cellIs" dxfId="1089" priority="3422" stopIfTrue="1" operator="equal">
      <formula>"/"</formula>
    </cfRule>
    <cfRule type="cellIs" dxfId="1088" priority="3423" stopIfTrue="1" operator="equal">
      <formula>0</formula>
    </cfRule>
  </conditionalFormatting>
  <conditionalFormatting sqref="B459">
    <cfRule type="cellIs" dxfId="1087" priority="3379" stopIfTrue="1" operator="equal">
      <formula>"(空白)"</formula>
    </cfRule>
    <cfRule type="cellIs" dxfId="1086" priority="3380" stopIfTrue="1" operator="equal">
      <formula>"/"</formula>
    </cfRule>
    <cfRule type="cellIs" dxfId="1085" priority="3381" stopIfTrue="1" operator="equal">
      <formula>0</formula>
    </cfRule>
  </conditionalFormatting>
  <conditionalFormatting sqref="B167">
    <cfRule type="cellIs" dxfId="1084" priority="3187" stopIfTrue="1" operator="equal">
      <formula>"(空白)"</formula>
    </cfRule>
    <cfRule type="cellIs" dxfId="1083" priority="3188" stopIfTrue="1" operator="equal">
      <formula>"/"</formula>
    </cfRule>
    <cfRule type="cellIs" dxfId="1082" priority="3189" stopIfTrue="1" operator="equal">
      <formula>0</formula>
    </cfRule>
  </conditionalFormatting>
  <conditionalFormatting sqref="B173">
    <cfRule type="cellIs" dxfId="1081" priority="3178" stopIfTrue="1" operator="equal">
      <formula>"(空白)"</formula>
    </cfRule>
    <cfRule type="cellIs" dxfId="1080" priority="3179" stopIfTrue="1" operator="equal">
      <formula>"/"</formula>
    </cfRule>
    <cfRule type="cellIs" dxfId="1079" priority="3180" stopIfTrue="1" operator="equal">
      <formula>0</formula>
    </cfRule>
  </conditionalFormatting>
  <conditionalFormatting sqref="B648">
    <cfRule type="cellIs" dxfId="1078" priority="3160" stopIfTrue="1" operator="equal">
      <formula>"(空白)"</formula>
    </cfRule>
    <cfRule type="cellIs" dxfId="1077" priority="3161" stopIfTrue="1" operator="equal">
      <formula>"/"</formula>
    </cfRule>
    <cfRule type="cellIs" dxfId="1076" priority="3162" stopIfTrue="1" operator="equal">
      <formula>0</formula>
    </cfRule>
  </conditionalFormatting>
  <conditionalFormatting sqref="B642">
    <cfRule type="cellIs" dxfId="1075" priority="3115" stopIfTrue="1" operator="equal">
      <formula>"(空白)"</formula>
    </cfRule>
    <cfRule type="cellIs" dxfId="1074" priority="3116" stopIfTrue="1" operator="equal">
      <formula>"/"</formula>
    </cfRule>
    <cfRule type="cellIs" dxfId="1073" priority="3117" stopIfTrue="1" operator="equal">
      <formula>0</formula>
    </cfRule>
  </conditionalFormatting>
  <conditionalFormatting sqref="B84">
    <cfRule type="cellIs" dxfId="1072" priority="3091" stopIfTrue="1" operator="equal">
      <formula>"(空白)"</formula>
    </cfRule>
    <cfRule type="cellIs" dxfId="1071" priority="3092" stopIfTrue="1" operator="equal">
      <formula>"/"</formula>
    </cfRule>
    <cfRule type="cellIs" dxfId="1070" priority="3093" stopIfTrue="1" operator="equal">
      <formula>0</formula>
    </cfRule>
  </conditionalFormatting>
  <conditionalFormatting sqref="B85">
    <cfRule type="cellIs" dxfId="1069" priority="3094" stopIfTrue="1" operator="equal">
      <formula>"(空白)"</formula>
    </cfRule>
    <cfRule type="cellIs" dxfId="1068" priority="3095" stopIfTrue="1" operator="equal">
      <formula>"/"</formula>
    </cfRule>
    <cfRule type="cellIs" dxfId="1067" priority="3096" stopIfTrue="1" operator="equal">
      <formula>0</formula>
    </cfRule>
  </conditionalFormatting>
  <conditionalFormatting sqref="M10:N16">
    <cfRule type="cellIs" dxfId="1066" priority="3085" stopIfTrue="1" operator="equal">
      <formula>"(空白)"</formula>
    </cfRule>
    <cfRule type="cellIs" dxfId="1065" priority="3086" stopIfTrue="1" operator="equal">
      <formula>"/"</formula>
    </cfRule>
    <cfRule type="cellIs" dxfId="1064" priority="3087" stopIfTrue="1" operator="equal">
      <formula>0</formula>
    </cfRule>
  </conditionalFormatting>
  <conditionalFormatting sqref="M42:M45">
    <cfRule type="cellIs" dxfId="1063" priority="3073" stopIfTrue="1" operator="equal">
      <formula>"(空白)"</formula>
    </cfRule>
    <cfRule type="cellIs" dxfId="1062" priority="3074" stopIfTrue="1" operator="equal">
      <formula>"/"</formula>
    </cfRule>
    <cfRule type="cellIs" dxfId="1061" priority="3075" stopIfTrue="1" operator="equal">
      <formula>0</formula>
    </cfRule>
  </conditionalFormatting>
  <conditionalFormatting sqref="M51:M55">
    <cfRule type="cellIs" dxfId="1060" priority="3067" stopIfTrue="1" operator="equal">
      <formula>"(空白)"</formula>
    </cfRule>
    <cfRule type="cellIs" dxfId="1059" priority="3068" stopIfTrue="1" operator="equal">
      <formula>"/"</formula>
    </cfRule>
    <cfRule type="cellIs" dxfId="1058" priority="3069" stopIfTrue="1" operator="equal">
      <formula>0</formula>
    </cfRule>
  </conditionalFormatting>
  <conditionalFormatting sqref="M74:M79 M82:M86">
    <cfRule type="cellIs" dxfId="1057" priority="3046" stopIfTrue="1" operator="equal">
      <formula>"(空白)"</formula>
    </cfRule>
    <cfRule type="cellIs" dxfId="1056" priority="3047" stopIfTrue="1" operator="equal">
      <formula>"/"</formula>
    </cfRule>
    <cfRule type="cellIs" dxfId="1055" priority="3048" stopIfTrue="1" operator="equal">
      <formula>0</formula>
    </cfRule>
  </conditionalFormatting>
  <conditionalFormatting sqref="M98:M99 M93:M96">
    <cfRule type="cellIs" dxfId="1054" priority="3043" stopIfTrue="1" operator="equal">
      <formula>"(空白)"</formula>
    </cfRule>
    <cfRule type="cellIs" dxfId="1053" priority="3044" stopIfTrue="1" operator="equal">
      <formula>"/"</formula>
    </cfRule>
    <cfRule type="cellIs" dxfId="1052" priority="3045" stopIfTrue="1" operator="equal">
      <formula>0</formula>
    </cfRule>
  </conditionalFormatting>
  <conditionalFormatting sqref="M97">
    <cfRule type="cellIs" dxfId="1051" priority="3040" stopIfTrue="1" operator="equal">
      <formula>"(空白)"</formula>
    </cfRule>
    <cfRule type="cellIs" dxfId="1050" priority="3041" stopIfTrue="1" operator="equal">
      <formula>"/"</formula>
    </cfRule>
    <cfRule type="cellIs" dxfId="1049" priority="3042" stopIfTrue="1" operator="equal">
      <formula>0</formula>
    </cfRule>
  </conditionalFormatting>
  <conditionalFormatting sqref="M63:M67">
    <cfRule type="cellIs" dxfId="1048" priority="3049" stopIfTrue="1" operator="equal">
      <formula>"(空白)"</formula>
    </cfRule>
    <cfRule type="cellIs" dxfId="1047" priority="3050" stopIfTrue="1" operator="equal">
      <formula>"/"</formula>
    </cfRule>
    <cfRule type="cellIs" dxfId="1046" priority="3051" stopIfTrue="1" operator="equal">
      <formula>0</formula>
    </cfRule>
  </conditionalFormatting>
  <conditionalFormatting sqref="M105 M116 M118">
    <cfRule type="cellIs" dxfId="1045" priority="3034" stopIfTrue="1" operator="equal">
      <formula>"(空白)"</formula>
    </cfRule>
    <cfRule type="cellIs" dxfId="1044" priority="3035" stopIfTrue="1" operator="equal">
      <formula>"/"</formula>
    </cfRule>
    <cfRule type="cellIs" dxfId="1043" priority="3036" stopIfTrue="1" operator="equal">
      <formula>0</formula>
    </cfRule>
  </conditionalFormatting>
  <conditionalFormatting sqref="M117">
    <cfRule type="cellIs" dxfId="1042" priority="3031" stopIfTrue="1" operator="equal">
      <formula>"(空白)"</formula>
    </cfRule>
    <cfRule type="cellIs" dxfId="1041" priority="3032" stopIfTrue="1" operator="equal">
      <formula>"/"</formula>
    </cfRule>
    <cfRule type="cellIs" dxfId="1040" priority="3033" stopIfTrue="1" operator="equal">
      <formula>0</formula>
    </cfRule>
  </conditionalFormatting>
  <conditionalFormatting sqref="M119">
    <cfRule type="cellIs" dxfId="1039" priority="3028" stopIfTrue="1" operator="equal">
      <formula>"(空白)"</formula>
    </cfRule>
    <cfRule type="cellIs" dxfId="1038" priority="3029" stopIfTrue="1" operator="equal">
      <formula>"/"</formula>
    </cfRule>
    <cfRule type="cellIs" dxfId="1037" priority="3030" stopIfTrue="1" operator="equal">
      <formula>0</formula>
    </cfRule>
  </conditionalFormatting>
  <conditionalFormatting sqref="M120">
    <cfRule type="cellIs" dxfId="1036" priority="3025" stopIfTrue="1" operator="equal">
      <formula>"(空白)"</formula>
    </cfRule>
    <cfRule type="cellIs" dxfId="1035" priority="3026" stopIfTrue="1" operator="equal">
      <formula>"/"</formula>
    </cfRule>
    <cfRule type="cellIs" dxfId="1034" priority="3027" stopIfTrue="1" operator="equal">
      <formula>0</formula>
    </cfRule>
  </conditionalFormatting>
  <conditionalFormatting sqref="M121:M122">
    <cfRule type="cellIs" dxfId="1033" priority="3022" stopIfTrue="1" operator="equal">
      <formula>"(空白)"</formula>
    </cfRule>
    <cfRule type="cellIs" dxfId="1032" priority="3023" stopIfTrue="1" operator="equal">
      <formula>"/"</formula>
    </cfRule>
    <cfRule type="cellIs" dxfId="1031" priority="3024" stopIfTrue="1" operator="equal">
      <formula>0</formula>
    </cfRule>
  </conditionalFormatting>
  <conditionalFormatting sqref="M130:M132">
    <cfRule type="cellIs" dxfId="1030" priority="3019" stopIfTrue="1" operator="equal">
      <formula>"(空白)"</formula>
    </cfRule>
    <cfRule type="cellIs" dxfId="1029" priority="3020" stopIfTrue="1" operator="equal">
      <formula>"/"</formula>
    </cfRule>
    <cfRule type="cellIs" dxfId="1028" priority="3021" stopIfTrue="1" operator="equal">
      <formula>0</formula>
    </cfRule>
  </conditionalFormatting>
  <conditionalFormatting sqref="M174">
    <cfRule type="cellIs" dxfId="1027" priority="2995" stopIfTrue="1" operator="equal">
      <formula>"(空白)"</formula>
    </cfRule>
    <cfRule type="cellIs" dxfId="1026" priority="2996" stopIfTrue="1" operator="equal">
      <formula>"/"</formula>
    </cfRule>
    <cfRule type="cellIs" dxfId="1025" priority="2997" stopIfTrue="1" operator="equal">
      <formula>0</formula>
    </cfRule>
  </conditionalFormatting>
  <conditionalFormatting sqref="M137">
    <cfRule type="cellIs" dxfId="1024" priority="3013" stopIfTrue="1" operator="equal">
      <formula>"(空白)"</formula>
    </cfRule>
    <cfRule type="cellIs" dxfId="1023" priority="3014" stopIfTrue="1" operator="equal">
      <formula>"/"</formula>
    </cfRule>
    <cfRule type="cellIs" dxfId="1022" priority="3015" stopIfTrue="1" operator="equal">
      <formula>0</formula>
    </cfRule>
  </conditionalFormatting>
  <conditionalFormatting sqref="M165:M166 M181:M184 M175 M177 M179 M173">
    <cfRule type="cellIs" dxfId="1021" priority="3004" stopIfTrue="1" operator="equal">
      <formula>"(空白)"</formula>
    </cfRule>
    <cfRule type="cellIs" dxfId="1020" priority="3005" stopIfTrue="1" operator="equal">
      <formula>"/"</formula>
    </cfRule>
    <cfRule type="cellIs" dxfId="1019" priority="3006" stopIfTrue="1" operator="equal">
      <formula>0</formula>
    </cfRule>
  </conditionalFormatting>
  <conditionalFormatting sqref="M176">
    <cfRule type="cellIs" dxfId="1018" priority="2992" stopIfTrue="1" operator="equal">
      <formula>"(空白)"</formula>
    </cfRule>
    <cfRule type="cellIs" dxfId="1017" priority="2993" stopIfTrue="1" operator="equal">
      <formula>"/"</formula>
    </cfRule>
    <cfRule type="cellIs" dxfId="1016" priority="2994" stopIfTrue="1" operator="equal">
      <formula>0</formula>
    </cfRule>
  </conditionalFormatting>
  <conditionalFormatting sqref="M172">
    <cfRule type="cellIs" dxfId="1015" priority="2986" stopIfTrue="1" operator="equal">
      <formula>"(空白)"</formula>
    </cfRule>
    <cfRule type="cellIs" dxfId="1014" priority="2987" stopIfTrue="1" operator="equal">
      <formula>"/"</formula>
    </cfRule>
    <cfRule type="cellIs" dxfId="1013" priority="2988" stopIfTrue="1" operator="equal">
      <formula>0</formula>
    </cfRule>
  </conditionalFormatting>
  <conditionalFormatting sqref="M190 N206">
    <cfRule type="cellIs" dxfId="1012" priority="2980" stopIfTrue="1" operator="equal">
      <formula>"(空白)"</formula>
    </cfRule>
    <cfRule type="cellIs" dxfId="1011" priority="2981" stopIfTrue="1" operator="equal">
      <formula>"/"</formula>
    </cfRule>
    <cfRule type="cellIs" dxfId="1010" priority="2982" stopIfTrue="1" operator="equal">
      <formula>0</formula>
    </cfRule>
  </conditionalFormatting>
  <conditionalFormatting sqref="M212">
    <cfRule type="cellIs" dxfId="1009" priority="2977" stopIfTrue="1" operator="equal">
      <formula>"(空白)"</formula>
    </cfRule>
    <cfRule type="cellIs" dxfId="1008" priority="2978" stopIfTrue="1" operator="equal">
      <formula>"/"</formula>
    </cfRule>
    <cfRule type="cellIs" dxfId="1007" priority="2979" stopIfTrue="1" operator="equal">
      <formula>0</formula>
    </cfRule>
  </conditionalFormatting>
  <conditionalFormatting sqref="M213">
    <cfRule type="cellIs" dxfId="1006" priority="2974" stopIfTrue="1" operator="equal">
      <formula>"(空白)"</formula>
    </cfRule>
    <cfRule type="cellIs" dxfId="1005" priority="2975" stopIfTrue="1" operator="equal">
      <formula>"/"</formula>
    </cfRule>
    <cfRule type="cellIs" dxfId="1004" priority="2976" stopIfTrue="1" operator="equal">
      <formula>0</formula>
    </cfRule>
  </conditionalFormatting>
  <conditionalFormatting sqref="M224:M225">
    <cfRule type="cellIs" dxfId="1003" priority="2971" stopIfTrue="1" operator="equal">
      <formula>"(空白)"</formula>
    </cfRule>
    <cfRule type="cellIs" dxfId="1002" priority="2972" stopIfTrue="1" operator="equal">
      <formula>"/"</formula>
    </cfRule>
    <cfRule type="cellIs" dxfId="1001" priority="2973" stopIfTrue="1" operator="equal">
      <formula>0</formula>
    </cfRule>
  </conditionalFormatting>
  <conditionalFormatting sqref="N42">
    <cfRule type="cellIs" dxfId="1000" priority="2947" stopIfTrue="1" operator="equal">
      <formula>"(空白)"</formula>
    </cfRule>
    <cfRule type="cellIs" dxfId="999" priority="2948" stopIfTrue="1" operator="equal">
      <formula>"/"</formula>
    </cfRule>
    <cfRule type="cellIs" dxfId="998" priority="2949" stopIfTrue="1" operator="equal">
      <formula>0</formula>
    </cfRule>
  </conditionalFormatting>
  <conditionalFormatting sqref="N44:N45">
    <cfRule type="cellIs" dxfId="997" priority="2944" stopIfTrue="1" operator="equal">
      <formula>"(空白)"</formula>
    </cfRule>
    <cfRule type="cellIs" dxfId="996" priority="2945" stopIfTrue="1" operator="equal">
      <formula>"/"</formula>
    </cfRule>
    <cfRule type="cellIs" dxfId="995" priority="2946" stopIfTrue="1" operator="equal">
      <formula>0</formula>
    </cfRule>
  </conditionalFormatting>
  <conditionalFormatting sqref="N64">
    <cfRule type="cellIs" dxfId="994" priority="2941" stopIfTrue="1" operator="equal">
      <formula>"(空白)"</formula>
    </cfRule>
    <cfRule type="cellIs" dxfId="993" priority="2942" stopIfTrue="1" operator="equal">
      <formula>"/"</formula>
    </cfRule>
    <cfRule type="cellIs" dxfId="992" priority="2943" stopIfTrue="1" operator="equal">
      <formula>0</formula>
    </cfRule>
  </conditionalFormatting>
  <conditionalFormatting sqref="N51:N55">
    <cfRule type="cellIs" dxfId="991" priority="2956" stopIfTrue="1" operator="equal">
      <formula>"(空白)"</formula>
    </cfRule>
    <cfRule type="cellIs" dxfId="990" priority="2957" stopIfTrue="1" operator="equal">
      <formula>"/"</formula>
    </cfRule>
    <cfRule type="cellIs" dxfId="989" priority="2958" stopIfTrue="1" operator="equal">
      <formula>0</formula>
    </cfRule>
  </conditionalFormatting>
  <conditionalFormatting sqref="M57:M61">
    <cfRule type="cellIs" dxfId="988" priority="2953" stopIfTrue="1" operator="equal">
      <formula>"(空白)"</formula>
    </cfRule>
    <cfRule type="cellIs" dxfId="987" priority="2954" stopIfTrue="1" operator="equal">
      <formula>"/"</formula>
    </cfRule>
    <cfRule type="cellIs" dxfId="986" priority="2955" stopIfTrue="1" operator="equal">
      <formula>0</formula>
    </cfRule>
  </conditionalFormatting>
  <conditionalFormatting sqref="N57:N61">
    <cfRule type="cellIs" dxfId="985" priority="2950" stopIfTrue="1" operator="equal">
      <formula>"(空白)"</formula>
    </cfRule>
    <cfRule type="cellIs" dxfId="984" priority="2951" stopIfTrue="1" operator="equal">
      <formula>"/"</formula>
    </cfRule>
    <cfRule type="cellIs" dxfId="983" priority="2952" stopIfTrue="1" operator="equal">
      <formula>0</formula>
    </cfRule>
  </conditionalFormatting>
  <conditionalFormatting sqref="N93:N94">
    <cfRule type="cellIs" dxfId="982" priority="2938" stopIfTrue="1" operator="equal">
      <formula>"(空白)"</formula>
    </cfRule>
    <cfRule type="cellIs" dxfId="981" priority="2939" stopIfTrue="1" operator="equal">
      <formula>"/"</formula>
    </cfRule>
    <cfRule type="cellIs" dxfId="980" priority="2940" stopIfTrue="1" operator="equal">
      <formula>0</formula>
    </cfRule>
  </conditionalFormatting>
  <conditionalFormatting sqref="N105">
    <cfRule type="cellIs" dxfId="979" priority="2935" stopIfTrue="1" operator="equal">
      <formula>"(空白)"</formula>
    </cfRule>
    <cfRule type="cellIs" dxfId="978" priority="2936" stopIfTrue="1" operator="equal">
      <formula>"/"</formula>
    </cfRule>
    <cfRule type="cellIs" dxfId="977" priority="2937" stopIfTrue="1" operator="equal">
      <formula>0</formula>
    </cfRule>
  </conditionalFormatting>
  <conditionalFormatting sqref="N106:N107">
    <cfRule type="cellIs" dxfId="976" priority="2932" stopIfTrue="1" operator="equal">
      <formula>"(空白)"</formula>
    </cfRule>
    <cfRule type="cellIs" dxfId="975" priority="2933" stopIfTrue="1" operator="equal">
      <formula>"/"</formula>
    </cfRule>
    <cfRule type="cellIs" dxfId="974" priority="2934" stopIfTrue="1" operator="equal">
      <formula>0</formula>
    </cfRule>
  </conditionalFormatting>
  <conditionalFormatting sqref="M145:N146">
    <cfRule type="cellIs" dxfId="973" priority="2905" stopIfTrue="1" operator="equal">
      <formula>"(空白)"</formula>
    </cfRule>
    <cfRule type="cellIs" dxfId="972" priority="2906" stopIfTrue="1" operator="equal">
      <formula>"/"</formula>
    </cfRule>
    <cfRule type="cellIs" dxfId="971" priority="2907" stopIfTrue="1" operator="equal">
      <formula>0</formula>
    </cfRule>
  </conditionalFormatting>
  <conditionalFormatting sqref="N131">
    <cfRule type="cellIs" dxfId="970" priority="2929" stopIfTrue="1" operator="equal">
      <formula>"(空白)"</formula>
    </cfRule>
    <cfRule type="cellIs" dxfId="969" priority="2930" stopIfTrue="1" operator="equal">
      <formula>"/"</formula>
    </cfRule>
    <cfRule type="cellIs" dxfId="968" priority="2931" stopIfTrue="1" operator="equal">
      <formula>0</formula>
    </cfRule>
  </conditionalFormatting>
  <conditionalFormatting sqref="N132">
    <cfRule type="cellIs" dxfId="967" priority="2926" stopIfTrue="1" operator="equal">
      <formula>"(空白)"</formula>
    </cfRule>
    <cfRule type="cellIs" dxfId="966" priority="2927" stopIfTrue="1" operator="equal">
      <formula>"/"</formula>
    </cfRule>
    <cfRule type="cellIs" dxfId="965" priority="2928" stopIfTrue="1" operator="equal">
      <formula>0</formula>
    </cfRule>
  </conditionalFormatting>
  <conditionalFormatting sqref="N137">
    <cfRule type="cellIs" dxfId="964" priority="2920" stopIfTrue="1" operator="equal">
      <formula>"(空白)"</formula>
    </cfRule>
    <cfRule type="cellIs" dxfId="963" priority="2921" stopIfTrue="1" operator="equal">
      <formula>"/"</formula>
    </cfRule>
    <cfRule type="cellIs" dxfId="962" priority="2922" stopIfTrue="1" operator="equal">
      <formula>0</formula>
    </cfRule>
  </conditionalFormatting>
  <conditionalFormatting sqref="M144">
    <cfRule type="cellIs" dxfId="961" priority="2914" stopIfTrue="1" operator="equal">
      <formula>"(空白)"</formula>
    </cfRule>
    <cfRule type="cellIs" dxfId="960" priority="2915" stopIfTrue="1" operator="equal">
      <formula>"/"</formula>
    </cfRule>
    <cfRule type="cellIs" dxfId="959" priority="2916" stopIfTrue="1" operator="equal">
      <formula>0</formula>
    </cfRule>
  </conditionalFormatting>
  <conditionalFormatting sqref="N144">
    <cfRule type="cellIs" dxfId="958" priority="2911" stopIfTrue="1" operator="equal">
      <formula>"(空白)"</formula>
    </cfRule>
    <cfRule type="cellIs" dxfId="957" priority="2912" stopIfTrue="1" operator="equal">
      <formula>"/"</formula>
    </cfRule>
    <cfRule type="cellIs" dxfId="956" priority="2913" stopIfTrue="1" operator="equal">
      <formula>0</formula>
    </cfRule>
  </conditionalFormatting>
  <conditionalFormatting sqref="M171">
    <cfRule type="cellIs" dxfId="955" priority="2902" stopIfTrue="1" operator="equal">
      <formula>"(空白)"</formula>
    </cfRule>
    <cfRule type="cellIs" dxfId="954" priority="2903" stopIfTrue="1" operator="equal">
      <formula>"/"</formula>
    </cfRule>
    <cfRule type="cellIs" dxfId="953" priority="2904" stopIfTrue="1" operator="equal">
      <formula>0</formula>
    </cfRule>
  </conditionalFormatting>
  <conditionalFormatting sqref="N171:N178">
    <cfRule type="cellIs" dxfId="952" priority="2899" stopIfTrue="1" operator="equal">
      <formula>"(空白)"</formula>
    </cfRule>
    <cfRule type="cellIs" dxfId="951" priority="2900" stopIfTrue="1" operator="equal">
      <formula>"/"</formula>
    </cfRule>
    <cfRule type="cellIs" dxfId="950" priority="2901" stopIfTrue="1" operator="equal">
      <formula>0</formula>
    </cfRule>
  </conditionalFormatting>
  <conditionalFormatting sqref="M178">
    <cfRule type="cellIs" dxfId="949" priority="2896" stopIfTrue="1" operator="equal">
      <formula>"(空白)"</formula>
    </cfRule>
    <cfRule type="cellIs" dxfId="948" priority="2897" stopIfTrue="1" operator="equal">
      <formula>"/"</formula>
    </cfRule>
    <cfRule type="cellIs" dxfId="947" priority="2898" stopIfTrue="1" operator="equal">
      <formula>0</formula>
    </cfRule>
  </conditionalFormatting>
  <conditionalFormatting sqref="N179:N184">
    <cfRule type="cellIs" dxfId="946" priority="2893" stopIfTrue="1" operator="equal">
      <formula>"(空白)"</formula>
    </cfRule>
    <cfRule type="cellIs" dxfId="945" priority="2894" stopIfTrue="1" operator="equal">
      <formula>"/"</formula>
    </cfRule>
    <cfRule type="cellIs" dxfId="944" priority="2895" stopIfTrue="1" operator="equal">
      <formula>0</formula>
    </cfRule>
  </conditionalFormatting>
  <conditionalFormatting sqref="M214">
    <cfRule type="cellIs" dxfId="943" priority="2890" stopIfTrue="1" operator="equal">
      <formula>"(空白)"</formula>
    </cfRule>
    <cfRule type="cellIs" dxfId="942" priority="2891" stopIfTrue="1" operator="equal">
      <formula>"/"</formula>
    </cfRule>
    <cfRule type="cellIs" dxfId="941" priority="2892" stopIfTrue="1" operator="equal">
      <formula>0</formula>
    </cfRule>
  </conditionalFormatting>
  <conditionalFormatting sqref="N224">
    <cfRule type="cellIs" dxfId="940" priority="2887" stopIfTrue="1" operator="equal">
      <formula>"(空白)"</formula>
    </cfRule>
    <cfRule type="cellIs" dxfId="939" priority="2888" stopIfTrue="1" operator="equal">
      <formula>"/"</formula>
    </cfRule>
    <cfRule type="cellIs" dxfId="938" priority="2889" stopIfTrue="1" operator="equal">
      <formula>0</formula>
    </cfRule>
  </conditionalFormatting>
  <conditionalFormatting sqref="N225">
    <cfRule type="cellIs" dxfId="937" priority="2878" stopIfTrue="1" operator="equal">
      <formula>"(空白)"</formula>
    </cfRule>
    <cfRule type="cellIs" dxfId="936" priority="2879" stopIfTrue="1" operator="equal">
      <formula>"/"</formula>
    </cfRule>
    <cfRule type="cellIs" dxfId="935" priority="2880" stopIfTrue="1" operator="equal">
      <formula>0</formula>
    </cfRule>
  </conditionalFormatting>
  <conditionalFormatting sqref="K27:L27">
    <cfRule type="cellIs" dxfId="934" priority="2872" stopIfTrue="1" operator="equal">
      <formula>"(空白)"</formula>
    </cfRule>
    <cfRule type="cellIs" dxfId="933" priority="2873" stopIfTrue="1" operator="equal">
      <formula>"/"</formula>
    </cfRule>
    <cfRule type="cellIs" dxfId="932" priority="2874" stopIfTrue="1" operator="equal">
      <formula>0</formula>
    </cfRule>
  </conditionalFormatting>
  <conditionalFormatting sqref="K41:L41">
    <cfRule type="cellIs" dxfId="931" priority="2869" stopIfTrue="1" operator="equal">
      <formula>"(空白)"</formula>
    </cfRule>
    <cfRule type="cellIs" dxfId="930" priority="2870" stopIfTrue="1" operator="equal">
      <formula>"/"</formula>
    </cfRule>
    <cfRule type="cellIs" dxfId="929" priority="2871" stopIfTrue="1" operator="equal">
      <formula>0</formula>
    </cfRule>
  </conditionalFormatting>
  <conditionalFormatting sqref="K50:L50">
    <cfRule type="cellIs" dxfId="928" priority="2866" stopIfTrue="1" operator="equal">
      <formula>"(空白)"</formula>
    </cfRule>
    <cfRule type="cellIs" dxfId="927" priority="2867" stopIfTrue="1" operator="equal">
      <formula>"/"</formula>
    </cfRule>
    <cfRule type="cellIs" dxfId="926" priority="2868" stopIfTrue="1" operator="equal">
      <formula>0</formula>
    </cfRule>
  </conditionalFormatting>
  <conditionalFormatting sqref="K73:L73">
    <cfRule type="cellIs" dxfId="925" priority="2863" stopIfTrue="1" operator="equal">
      <formula>"(空白)"</formula>
    </cfRule>
    <cfRule type="cellIs" dxfId="924" priority="2864" stopIfTrue="1" operator="equal">
      <formula>"/"</formula>
    </cfRule>
    <cfRule type="cellIs" dxfId="923" priority="2865" stopIfTrue="1" operator="equal">
      <formula>0</formula>
    </cfRule>
  </conditionalFormatting>
  <conditionalFormatting sqref="K92:L92">
    <cfRule type="cellIs" dxfId="922" priority="2860" stopIfTrue="1" operator="equal">
      <formula>"(空白)"</formula>
    </cfRule>
    <cfRule type="cellIs" dxfId="921" priority="2861" stopIfTrue="1" operator="equal">
      <formula>"/"</formula>
    </cfRule>
    <cfRule type="cellIs" dxfId="920" priority="2862" stopIfTrue="1" operator="equal">
      <formula>0</formula>
    </cfRule>
  </conditionalFormatting>
  <conditionalFormatting sqref="K104:L104">
    <cfRule type="cellIs" dxfId="919" priority="2857" stopIfTrue="1" operator="equal">
      <formula>"(空白)"</formula>
    </cfRule>
    <cfRule type="cellIs" dxfId="918" priority="2858" stopIfTrue="1" operator="equal">
      <formula>"/"</formula>
    </cfRule>
    <cfRule type="cellIs" dxfId="917" priority="2859" stopIfTrue="1" operator="equal">
      <formula>0</formula>
    </cfRule>
  </conditionalFormatting>
  <conditionalFormatting sqref="K129:L129">
    <cfRule type="cellIs" dxfId="916" priority="2854" stopIfTrue="1" operator="equal">
      <formula>"(空白)"</formula>
    </cfRule>
    <cfRule type="cellIs" dxfId="915" priority="2855" stopIfTrue="1" operator="equal">
      <formula>"/"</formula>
    </cfRule>
    <cfRule type="cellIs" dxfId="914" priority="2856" stopIfTrue="1" operator="equal">
      <formula>0</formula>
    </cfRule>
  </conditionalFormatting>
  <conditionalFormatting sqref="K136:L136">
    <cfRule type="cellIs" dxfId="913" priority="2851" stopIfTrue="1" operator="equal">
      <formula>"(空白)"</formula>
    </cfRule>
    <cfRule type="cellIs" dxfId="912" priority="2852" stopIfTrue="1" operator="equal">
      <formula>"/"</formula>
    </cfRule>
    <cfRule type="cellIs" dxfId="911" priority="2853" stopIfTrue="1" operator="equal">
      <formula>0</formula>
    </cfRule>
  </conditionalFormatting>
  <conditionalFormatting sqref="K143:L143">
    <cfRule type="cellIs" dxfId="910" priority="2848" stopIfTrue="1" operator="equal">
      <formula>"(空白)"</formula>
    </cfRule>
    <cfRule type="cellIs" dxfId="909" priority="2849" stopIfTrue="1" operator="equal">
      <formula>"/"</formula>
    </cfRule>
    <cfRule type="cellIs" dxfId="908" priority="2850" stopIfTrue="1" operator="equal">
      <formula>0</formula>
    </cfRule>
  </conditionalFormatting>
  <conditionalFormatting sqref="K151:L151">
    <cfRule type="cellIs" dxfId="907" priority="2845" stopIfTrue="1" operator="equal">
      <formula>"(空白)"</formula>
    </cfRule>
    <cfRule type="cellIs" dxfId="906" priority="2846" stopIfTrue="1" operator="equal">
      <formula>"/"</formula>
    </cfRule>
    <cfRule type="cellIs" dxfId="905" priority="2847" stopIfTrue="1" operator="equal">
      <formula>0</formula>
    </cfRule>
  </conditionalFormatting>
  <conditionalFormatting sqref="K164:L164">
    <cfRule type="cellIs" dxfId="904" priority="2842" stopIfTrue="1" operator="equal">
      <formula>"(空白)"</formula>
    </cfRule>
    <cfRule type="cellIs" dxfId="903" priority="2843" stopIfTrue="1" operator="equal">
      <formula>"/"</formula>
    </cfRule>
    <cfRule type="cellIs" dxfId="902" priority="2844" stopIfTrue="1" operator="equal">
      <formula>0</formula>
    </cfRule>
  </conditionalFormatting>
  <conditionalFormatting sqref="K189:L189">
    <cfRule type="cellIs" dxfId="901" priority="2839" stopIfTrue="1" operator="equal">
      <formula>"(空白)"</formula>
    </cfRule>
    <cfRule type="cellIs" dxfId="900" priority="2840" stopIfTrue="1" operator="equal">
      <formula>"/"</formula>
    </cfRule>
    <cfRule type="cellIs" dxfId="899" priority="2841" stopIfTrue="1" operator="equal">
      <formula>0</formula>
    </cfRule>
  </conditionalFormatting>
  <conditionalFormatting sqref="K223:L223">
    <cfRule type="cellIs" dxfId="898" priority="2836" stopIfTrue="1" operator="equal">
      <formula>"(空白)"</formula>
    </cfRule>
    <cfRule type="cellIs" dxfId="897" priority="2837" stopIfTrue="1" operator="equal">
      <formula>"/"</formula>
    </cfRule>
    <cfRule type="cellIs" dxfId="896" priority="2838" stopIfTrue="1" operator="equal">
      <formula>0</formula>
    </cfRule>
  </conditionalFormatting>
  <conditionalFormatting sqref="K233:L233">
    <cfRule type="cellIs" dxfId="895" priority="2833" stopIfTrue="1" operator="equal">
      <formula>"(空白)"</formula>
    </cfRule>
    <cfRule type="cellIs" dxfId="894" priority="2834" stopIfTrue="1" operator="equal">
      <formula>"/"</formula>
    </cfRule>
    <cfRule type="cellIs" dxfId="893" priority="2835" stopIfTrue="1" operator="equal">
      <formula>0</formula>
    </cfRule>
  </conditionalFormatting>
  <conditionalFormatting sqref="K246:L246">
    <cfRule type="cellIs" dxfId="892" priority="2830" stopIfTrue="1" operator="equal">
      <formula>"(空白)"</formula>
    </cfRule>
    <cfRule type="cellIs" dxfId="891" priority="2831" stopIfTrue="1" operator="equal">
      <formula>"/"</formula>
    </cfRule>
    <cfRule type="cellIs" dxfId="890" priority="2832" stopIfTrue="1" operator="equal">
      <formula>0</formula>
    </cfRule>
  </conditionalFormatting>
  <conditionalFormatting sqref="K256:L256">
    <cfRule type="cellIs" dxfId="889" priority="2827" stopIfTrue="1" operator="equal">
      <formula>"(空白)"</formula>
    </cfRule>
    <cfRule type="cellIs" dxfId="888" priority="2828" stopIfTrue="1" operator="equal">
      <formula>"/"</formula>
    </cfRule>
    <cfRule type="cellIs" dxfId="887" priority="2829" stopIfTrue="1" operator="equal">
      <formula>0</formula>
    </cfRule>
  </conditionalFormatting>
  <conditionalFormatting sqref="K266:L266">
    <cfRule type="cellIs" dxfId="886" priority="2824" stopIfTrue="1" operator="equal">
      <formula>"(空白)"</formula>
    </cfRule>
    <cfRule type="cellIs" dxfId="885" priority="2825" stopIfTrue="1" operator="equal">
      <formula>"/"</formula>
    </cfRule>
    <cfRule type="cellIs" dxfId="884" priority="2826" stopIfTrue="1" operator="equal">
      <formula>0</formula>
    </cfRule>
  </conditionalFormatting>
  <conditionalFormatting sqref="K277:L277">
    <cfRule type="cellIs" dxfId="883" priority="2821" stopIfTrue="1" operator="equal">
      <formula>"(空白)"</formula>
    </cfRule>
    <cfRule type="cellIs" dxfId="882" priority="2822" stopIfTrue="1" operator="equal">
      <formula>"/"</formula>
    </cfRule>
    <cfRule type="cellIs" dxfId="881" priority="2823" stopIfTrue="1" operator="equal">
      <formula>0</formula>
    </cfRule>
  </conditionalFormatting>
  <conditionalFormatting sqref="K304:L304">
    <cfRule type="cellIs" dxfId="880" priority="2818" stopIfTrue="1" operator="equal">
      <formula>"(空白)"</formula>
    </cfRule>
    <cfRule type="cellIs" dxfId="879" priority="2819" stopIfTrue="1" operator="equal">
      <formula>"/"</formula>
    </cfRule>
    <cfRule type="cellIs" dxfId="878" priority="2820" stopIfTrue="1" operator="equal">
      <formula>0</formula>
    </cfRule>
  </conditionalFormatting>
  <conditionalFormatting sqref="K324:L324">
    <cfRule type="cellIs" dxfId="877" priority="2815" stopIfTrue="1" operator="equal">
      <formula>"(空白)"</formula>
    </cfRule>
    <cfRule type="cellIs" dxfId="876" priority="2816" stopIfTrue="1" operator="equal">
      <formula>"/"</formula>
    </cfRule>
    <cfRule type="cellIs" dxfId="875" priority="2817" stopIfTrue="1" operator="equal">
      <formula>0</formula>
    </cfRule>
  </conditionalFormatting>
  <conditionalFormatting sqref="K349:L349">
    <cfRule type="cellIs" dxfId="874" priority="2812" stopIfTrue="1" operator="equal">
      <formula>"(空白)"</formula>
    </cfRule>
    <cfRule type="cellIs" dxfId="873" priority="2813" stopIfTrue="1" operator="equal">
      <formula>"/"</formula>
    </cfRule>
    <cfRule type="cellIs" dxfId="872" priority="2814" stopIfTrue="1" operator="equal">
      <formula>0</formula>
    </cfRule>
  </conditionalFormatting>
  <conditionalFormatting sqref="K366:L366">
    <cfRule type="cellIs" dxfId="871" priority="2809" stopIfTrue="1" operator="equal">
      <formula>"(空白)"</formula>
    </cfRule>
    <cfRule type="cellIs" dxfId="870" priority="2810" stopIfTrue="1" operator="equal">
      <formula>"/"</formula>
    </cfRule>
    <cfRule type="cellIs" dxfId="869" priority="2811" stopIfTrue="1" operator="equal">
      <formula>0</formula>
    </cfRule>
  </conditionalFormatting>
  <conditionalFormatting sqref="K382:L382">
    <cfRule type="cellIs" dxfId="868" priority="2806" stopIfTrue="1" operator="equal">
      <formula>"(空白)"</formula>
    </cfRule>
    <cfRule type="cellIs" dxfId="867" priority="2807" stopIfTrue="1" operator="equal">
      <formula>"/"</formula>
    </cfRule>
    <cfRule type="cellIs" dxfId="866" priority="2808" stopIfTrue="1" operator="equal">
      <formula>0</formula>
    </cfRule>
  </conditionalFormatting>
  <conditionalFormatting sqref="K393:L393">
    <cfRule type="cellIs" dxfId="865" priority="2803" stopIfTrue="1" operator="equal">
      <formula>"(空白)"</formula>
    </cfRule>
    <cfRule type="cellIs" dxfId="864" priority="2804" stopIfTrue="1" operator="equal">
      <formula>"/"</formula>
    </cfRule>
    <cfRule type="cellIs" dxfId="863" priority="2805" stopIfTrue="1" operator="equal">
      <formula>0</formula>
    </cfRule>
  </conditionalFormatting>
  <conditionalFormatting sqref="K433:L433">
    <cfRule type="cellIs" dxfId="862" priority="2800" stopIfTrue="1" operator="equal">
      <formula>"(空白)"</formula>
    </cfRule>
    <cfRule type="cellIs" dxfId="861" priority="2801" stopIfTrue="1" operator="equal">
      <formula>"/"</formula>
    </cfRule>
    <cfRule type="cellIs" dxfId="860" priority="2802" stopIfTrue="1" operator="equal">
      <formula>0</formula>
    </cfRule>
  </conditionalFormatting>
  <conditionalFormatting sqref="K444:L444">
    <cfRule type="cellIs" dxfId="859" priority="2797" stopIfTrue="1" operator="equal">
      <formula>"(空白)"</formula>
    </cfRule>
    <cfRule type="cellIs" dxfId="858" priority="2798" stopIfTrue="1" operator="equal">
      <formula>"/"</formula>
    </cfRule>
    <cfRule type="cellIs" dxfId="857" priority="2799" stopIfTrue="1" operator="equal">
      <formula>0</formula>
    </cfRule>
  </conditionalFormatting>
  <conditionalFormatting sqref="K497:L497">
    <cfRule type="cellIs" dxfId="856" priority="2794" stopIfTrue="1" operator="equal">
      <formula>"(空白)"</formula>
    </cfRule>
    <cfRule type="cellIs" dxfId="855" priority="2795" stopIfTrue="1" operator="equal">
      <formula>"/"</formula>
    </cfRule>
    <cfRule type="cellIs" dxfId="854" priority="2796" stopIfTrue="1" operator="equal">
      <formula>0</formula>
    </cfRule>
  </conditionalFormatting>
  <conditionalFormatting sqref="K522:L522 K514:L514">
    <cfRule type="cellIs" dxfId="853" priority="2791" stopIfTrue="1" operator="equal">
      <formula>"(空白)"</formula>
    </cfRule>
    <cfRule type="cellIs" dxfId="852" priority="2792" stopIfTrue="1" operator="equal">
      <formula>"/"</formula>
    </cfRule>
    <cfRule type="cellIs" dxfId="851" priority="2793" stopIfTrue="1" operator="equal">
      <formula>0</formula>
    </cfRule>
  </conditionalFormatting>
  <conditionalFormatting sqref="K538:L538">
    <cfRule type="cellIs" dxfId="850" priority="2788" stopIfTrue="1" operator="equal">
      <formula>"(空白)"</formula>
    </cfRule>
    <cfRule type="cellIs" dxfId="849" priority="2789" stopIfTrue="1" operator="equal">
      <formula>"/"</formula>
    </cfRule>
    <cfRule type="cellIs" dxfId="848" priority="2790" stopIfTrue="1" operator="equal">
      <formula>0</formula>
    </cfRule>
  </conditionalFormatting>
  <conditionalFormatting sqref="K560:L560">
    <cfRule type="cellIs" dxfId="847" priority="2785" stopIfTrue="1" operator="equal">
      <formula>"(空白)"</formula>
    </cfRule>
    <cfRule type="cellIs" dxfId="846" priority="2786" stopIfTrue="1" operator="equal">
      <formula>"/"</formula>
    </cfRule>
    <cfRule type="cellIs" dxfId="845" priority="2787" stopIfTrue="1" operator="equal">
      <formula>0</formula>
    </cfRule>
  </conditionalFormatting>
  <conditionalFormatting sqref="K577:L577">
    <cfRule type="cellIs" dxfId="844" priority="2782" stopIfTrue="1" operator="equal">
      <formula>"(空白)"</formula>
    </cfRule>
    <cfRule type="cellIs" dxfId="843" priority="2783" stopIfTrue="1" operator="equal">
      <formula>"/"</formula>
    </cfRule>
    <cfRule type="cellIs" dxfId="842" priority="2784" stopIfTrue="1" operator="equal">
      <formula>0</formula>
    </cfRule>
  </conditionalFormatting>
  <conditionalFormatting sqref="K592:L592">
    <cfRule type="cellIs" dxfId="841" priority="2779" stopIfTrue="1" operator="equal">
      <formula>"(空白)"</formula>
    </cfRule>
    <cfRule type="cellIs" dxfId="840" priority="2780" stopIfTrue="1" operator="equal">
      <formula>"/"</formula>
    </cfRule>
    <cfRule type="cellIs" dxfId="839" priority="2781" stopIfTrue="1" operator="equal">
      <formula>0</formula>
    </cfRule>
  </conditionalFormatting>
  <conditionalFormatting sqref="K600:L600">
    <cfRule type="cellIs" dxfId="838" priority="2776" stopIfTrue="1" operator="equal">
      <formula>"(空白)"</formula>
    </cfRule>
    <cfRule type="cellIs" dxfId="837" priority="2777" stopIfTrue="1" operator="equal">
      <formula>"/"</formula>
    </cfRule>
    <cfRule type="cellIs" dxfId="836" priority="2778" stopIfTrue="1" operator="equal">
      <formula>0</formula>
    </cfRule>
  </conditionalFormatting>
  <conditionalFormatting sqref="E8">
    <cfRule type="cellIs" dxfId="835" priority="2773" stopIfTrue="1" operator="equal">
      <formula>"(空白)"</formula>
    </cfRule>
    <cfRule type="cellIs" dxfId="834" priority="2774" stopIfTrue="1" operator="equal">
      <formula>"/"</formula>
    </cfRule>
    <cfRule type="cellIs" dxfId="833" priority="2775" stopIfTrue="1" operator="equal">
      <formula>0</formula>
    </cfRule>
  </conditionalFormatting>
  <conditionalFormatting sqref="A86">
    <cfRule type="cellIs" dxfId="832" priority="2749" stopIfTrue="1" operator="equal">
      <formula>"(空白)"</formula>
    </cfRule>
    <cfRule type="cellIs" dxfId="831" priority="2750" stopIfTrue="1" operator="equal">
      <formula>"/"</formula>
    </cfRule>
    <cfRule type="cellIs" dxfId="830" priority="2751" stopIfTrue="1" operator="equal">
      <formula>0</formula>
    </cfRule>
  </conditionalFormatting>
  <conditionalFormatting sqref="A316">
    <cfRule type="cellIs" dxfId="829" priority="2743" stopIfTrue="1" operator="equal">
      <formula>"(空白)"</formula>
    </cfRule>
    <cfRule type="cellIs" dxfId="828" priority="2744" stopIfTrue="1" operator="equal">
      <formula>"/"</formula>
    </cfRule>
    <cfRule type="cellIs" dxfId="827" priority="2745" stopIfTrue="1" operator="equal">
      <formula>0</formula>
    </cfRule>
  </conditionalFormatting>
  <conditionalFormatting sqref="J142:L142">
    <cfRule type="cellIs" dxfId="826" priority="2671" stopIfTrue="1" operator="equal">
      <formula>"(空白)"</formula>
    </cfRule>
    <cfRule type="cellIs" dxfId="825" priority="2672" stopIfTrue="1" operator="equal">
      <formula>"/"</formula>
    </cfRule>
    <cfRule type="cellIs" dxfId="824" priority="2673" stopIfTrue="1" operator="equal">
      <formula>0</formula>
    </cfRule>
  </conditionalFormatting>
  <conditionalFormatting sqref="A142:E142 H142">
    <cfRule type="cellIs" dxfId="823" priority="2662" stopIfTrue="1" operator="equal">
      <formula>"(空白)"</formula>
    </cfRule>
    <cfRule type="cellIs" dxfId="822" priority="2663" stopIfTrue="1" operator="equal">
      <formula>"/"</formula>
    </cfRule>
    <cfRule type="cellIs" dxfId="821" priority="2664" stopIfTrue="1" operator="equal">
      <formula>0</formula>
    </cfRule>
  </conditionalFormatting>
  <conditionalFormatting sqref="E583">
    <cfRule type="cellIs" dxfId="820" priority="2590" stopIfTrue="1" operator="equal">
      <formula>"(空白)"</formula>
    </cfRule>
    <cfRule type="cellIs" dxfId="819" priority="2591" stopIfTrue="1" operator="equal">
      <formula>"/"</formula>
    </cfRule>
    <cfRule type="cellIs" dxfId="818" priority="2592" stopIfTrue="1" operator="equal">
      <formula>0</formula>
    </cfRule>
  </conditionalFormatting>
  <conditionalFormatting sqref="E584:E586">
    <cfRule type="cellIs" dxfId="817" priority="2587" stopIfTrue="1" operator="equal">
      <formula>"(空白)"</formula>
    </cfRule>
    <cfRule type="cellIs" dxfId="816" priority="2588" stopIfTrue="1" operator="equal">
      <formula>"/"</formula>
    </cfRule>
    <cfRule type="cellIs" dxfId="815" priority="2589" stopIfTrue="1" operator="equal">
      <formula>0</formula>
    </cfRule>
  </conditionalFormatting>
  <conditionalFormatting sqref="I359:L359">
    <cfRule type="cellIs" dxfId="814" priority="2491" stopIfTrue="1" operator="equal">
      <formula>"(空白)"</formula>
    </cfRule>
    <cfRule type="cellIs" dxfId="813" priority="2492" stopIfTrue="1" operator="equal">
      <formula>"/"</formula>
    </cfRule>
    <cfRule type="cellIs" dxfId="812" priority="2493" stopIfTrue="1" operator="equal">
      <formula>0</formula>
    </cfRule>
  </conditionalFormatting>
  <conditionalFormatting sqref="I376:L376">
    <cfRule type="cellIs" dxfId="811" priority="2485" stopIfTrue="1" operator="equal">
      <formula>"(空白)"</formula>
    </cfRule>
    <cfRule type="cellIs" dxfId="810" priority="2486" stopIfTrue="1" operator="equal">
      <formula>"/"</formula>
    </cfRule>
    <cfRule type="cellIs" dxfId="809" priority="2487" stopIfTrue="1" operator="equal">
      <formula>0</formula>
    </cfRule>
  </conditionalFormatting>
  <conditionalFormatting sqref="I388:L388">
    <cfRule type="cellIs" dxfId="808" priority="2479" stopIfTrue="1" operator="equal">
      <formula>"(空白)"</formula>
    </cfRule>
    <cfRule type="cellIs" dxfId="807" priority="2480" stopIfTrue="1" operator="equal">
      <formula>"/"</formula>
    </cfRule>
    <cfRule type="cellIs" dxfId="806" priority="2481" stopIfTrue="1" operator="equal">
      <formula>0</formula>
    </cfRule>
  </conditionalFormatting>
  <conditionalFormatting sqref="I419:L419">
    <cfRule type="cellIs" dxfId="805" priority="2473" stopIfTrue="1" operator="equal">
      <formula>"(空白)"</formula>
    </cfRule>
    <cfRule type="cellIs" dxfId="804" priority="2474" stopIfTrue="1" operator="equal">
      <formula>"/"</formula>
    </cfRule>
    <cfRule type="cellIs" dxfId="803" priority="2475" stopIfTrue="1" operator="equal">
      <formula>0</formula>
    </cfRule>
  </conditionalFormatting>
  <conditionalFormatting sqref="I438:L438">
    <cfRule type="cellIs" dxfId="802" priority="2467" stopIfTrue="1" operator="equal">
      <formula>"(空白)"</formula>
    </cfRule>
    <cfRule type="cellIs" dxfId="801" priority="2468" stopIfTrue="1" operator="equal">
      <formula>"/"</formula>
    </cfRule>
    <cfRule type="cellIs" dxfId="800" priority="2469" stopIfTrue="1" operator="equal">
      <formula>0</formula>
    </cfRule>
  </conditionalFormatting>
  <conditionalFormatting sqref="I489:L489">
    <cfRule type="cellIs" dxfId="799" priority="2461" stopIfTrue="1" operator="equal">
      <formula>"(空白)"</formula>
    </cfRule>
    <cfRule type="cellIs" dxfId="798" priority="2462" stopIfTrue="1" operator="equal">
      <formula>"/"</formula>
    </cfRule>
    <cfRule type="cellIs" dxfId="797" priority="2463" stopIfTrue="1" operator="equal">
      <formula>0</formula>
    </cfRule>
  </conditionalFormatting>
  <conditionalFormatting sqref="I507:L507">
    <cfRule type="cellIs" dxfId="796" priority="2455" stopIfTrue="1" operator="equal">
      <formula>"(空白)"</formula>
    </cfRule>
    <cfRule type="cellIs" dxfId="795" priority="2456" stopIfTrue="1" operator="equal">
      <formula>"/"</formula>
    </cfRule>
    <cfRule type="cellIs" dxfId="794" priority="2457" stopIfTrue="1" operator="equal">
      <formula>0</formula>
    </cfRule>
  </conditionalFormatting>
  <conditionalFormatting sqref="I517:L517">
    <cfRule type="cellIs" dxfId="793" priority="2449" stopIfTrue="1" operator="equal">
      <formula>"(空白)"</formula>
    </cfRule>
    <cfRule type="cellIs" dxfId="792" priority="2450" stopIfTrue="1" operator="equal">
      <formula>"/"</formula>
    </cfRule>
    <cfRule type="cellIs" dxfId="791" priority="2451" stopIfTrue="1" operator="equal">
      <formula>0</formula>
    </cfRule>
  </conditionalFormatting>
  <conditionalFormatting sqref="I533:L533">
    <cfRule type="cellIs" dxfId="790" priority="2443" stopIfTrue="1" operator="equal">
      <formula>"(空白)"</formula>
    </cfRule>
    <cfRule type="cellIs" dxfId="789" priority="2444" stopIfTrue="1" operator="equal">
      <formula>"/"</formula>
    </cfRule>
    <cfRule type="cellIs" dxfId="788" priority="2445" stopIfTrue="1" operator="equal">
      <formula>0</formula>
    </cfRule>
  </conditionalFormatting>
  <conditionalFormatting sqref="I555:L555">
    <cfRule type="cellIs" dxfId="787" priority="2437" stopIfTrue="1" operator="equal">
      <formula>"(空白)"</formula>
    </cfRule>
    <cfRule type="cellIs" dxfId="786" priority="2438" stopIfTrue="1" operator="equal">
      <formula>"/"</formula>
    </cfRule>
    <cfRule type="cellIs" dxfId="785" priority="2439" stopIfTrue="1" operator="equal">
      <formula>0</formula>
    </cfRule>
  </conditionalFormatting>
  <conditionalFormatting sqref="I649:L649">
    <cfRule type="cellIs" dxfId="784" priority="2413" stopIfTrue="1" operator="equal">
      <formula>"(空白)"</formula>
    </cfRule>
    <cfRule type="cellIs" dxfId="783" priority="2414" stopIfTrue="1" operator="equal">
      <formula>"/"</formula>
    </cfRule>
    <cfRule type="cellIs" dxfId="782" priority="2415" stopIfTrue="1" operator="equal">
      <formula>0</formula>
    </cfRule>
  </conditionalFormatting>
  <conditionalFormatting sqref="I147:L147">
    <cfRule type="cellIs" dxfId="781" priority="2389" stopIfTrue="1" operator="equal">
      <formula>"(空白)"</formula>
    </cfRule>
    <cfRule type="cellIs" dxfId="780" priority="2390" stopIfTrue="1" operator="equal">
      <formula>"/"</formula>
    </cfRule>
    <cfRule type="cellIs" dxfId="779" priority="2391" stopIfTrue="1" operator="equal">
      <formula>0</formula>
    </cfRule>
  </conditionalFormatting>
  <conditionalFormatting sqref="K305:L312">
    <cfRule type="cellIs" dxfId="778" priority="2311" stopIfTrue="1" operator="equal">
      <formula>"(空白)"</formula>
    </cfRule>
    <cfRule type="cellIs" dxfId="777" priority="2312" stopIfTrue="1" operator="equal">
      <formula>"/"</formula>
    </cfRule>
    <cfRule type="cellIs" dxfId="776" priority="2313" stopIfTrue="1" operator="equal">
      <formula>0</formula>
    </cfRule>
  </conditionalFormatting>
  <conditionalFormatting sqref="K278:L295">
    <cfRule type="cellIs" dxfId="775" priority="2308" stopIfTrue="1" operator="equal">
      <formula>"(空白)"</formula>
    </cfRule>
    <cfRule type="cellIs" dxfId="774" priority="2309" stopIfTrue="1" operator="equal">
      <formula>"/"</formula>
    </cfRule>
    <cfRule type="cellIs" dxfId="773" priority="2310" stopIfTrue="1" operator="equal">
      <formula>0</formula>
    </cfRule>
  </conditionalFormatting>
  <conditionalFormatting sqref="K93:L99">
    <cfRule type="cellIs" dxfId="772" priority="2305" stopIfTrue="1" operator="equal">
      <formula>"(空白)"</formula>
    </cfRule>
    <cfRule type="cellIs" dxfId="771" priority="2306" stopIfTrue="1" operator="equal">
      <formula>"/"</formula>
    </cfRule>
    <cfRule type="cellIs" dxfId="770" priority="2307" stopIfTrue="1" operator="equal">
      <formula>0</formula>
    </cfRule>
  </conditionalFormatting>
  <conditionalFormatting sqref="K42:L45">
    <cfRule type="cellIs" dxfId="769" priority="2302" stopIfTrue="1" operator="equal">
      <formula>"(空白)"</formula>
    </cfRule>
    <cfRule type="cellIs" dxfId="768" priority="2303" stopIfTrue="1" operator="equal">
      <formula>"/"</formula>
    </cfRule>
    <cfRule type="cellIs" dxfId="767" priority="2304" stopIfTrue="1" operator="equal">
      <formula>0</formula>
    </cfRule>
  </conditionalFormatting>
  <conditionalFormatting sqref="I124:L124">
    <cfRule type="cellIs" dxfId="766" priority="2296" stopIfTrue="1" operator="equal">
      <formula>"(空白)"</formula>
    </cfRule>
    <cfRule type="cellIs" dxfId="765" priority="2297" stopIfTrue="1" operator="equal">
      <formula>"/"</formula>
    </cfRule>
    <cfRule type="cellIs" dxfId="764" priority="2298" stopIfTrue="1" operator="equal">
      <formula>0</formula>
    </cfRule>
  </conditionalFormatting>
  <conditionalFormatting sqref="F65:F67">
    <cfRule type="cellIs" dxfId="763" priority="2266" stopIfTrue="1" operator="equal">
      <formula>"(空白)"</formula>
    </cfRule>
    <cfRule type="cellIs" dxfId="762" priority="2267" stopIfTrue="1" operator="equal">
      <formula>"/"</formula>
    </cfRule>
    <cfRule type="cellIs" dxfId="761" priority="2268" stopIfTrue="1" operator="equal">
      <formula>0</formula>
    </cfRule>
  </conditionalFormatting>
  <conditionalFormatting sqref="A32">
    <cfRule type="cellIs" dxfId="760" priority="2212" stopIfTrue="1" operator="equal">
      <formula>"(空白)"</formula>
    </cfRule>
    <cfRule type="cellIs" dxfId="759" priority="2213" stopIfTrue="1" operator="equal">
      <formula>"/"</formula>
    </cfRule>
    <cfRule type="cellIs" dxfId="758" priority="2214" stopIfTrue="1" operator="equal">
      <formula>0</formula>
    </cfRule>
  </conditionalFormatting>
  <conditionalFormatting sqref="A318">
    <cfRule type="cellIs" dxfId="757" priority="2209" stopIfTrue="1" operator="equal">
      <formula>"(空白)"</formula>
    </cfRule>
    <cfRule type="cellIs" dxfId="756" priority="2210" stopIfTrue="1" operator="equal">
      <formula>"/"</formula>
    </cfRule>
    <cfRule type="cellIs" dxfId="755" priority="2211" stopIfTrue="1" operator="equal">
      <formula>0</formula>
    </cfRule>
  </conditionalFormatting>
  <conditionalFormatting sqref="B383:B387">
    <cfRule type="cellIs" dxfId="754" priority="2161" stopIfTrue="1" operator="equal">
      <formula>"(空白)"</formula>
    </cfRule>
    <cfRule type="cellIs" dxfId="753" priority="2162" stopIfTrue="1" operator="equal">
      <formula>"/"</formula>
    </cfRule>
    <cfRule type="cellIs" dxfId="752" priority="2163" stopIfTrue="1" operator="equal">
      <formula>0</formula>
    </cfRule>
  </conditionalFormatting>
  <conditionalFormatting sqref="A124:H124">
    <cfRule type="cellIs" dxfId="751" priority="2155" stopIfTrue="1" operator="equal">
      <formula>"(空白)"</formula>
    </cfRule>
    <cfRule type="cellIs" dxfId="750" priority="2156" stopIfTrue="1" operator="equal">
      <formula>"/"</formula>
    </cfRule>
    <cfRule type="cellIs" dxfId="749" priority="2157" stopIfTrue="1" operator="equal">
      <formula>0</formula>
    </cfRule>
  </conditionalFormatting>
  <conditionalFormatting sqref="A518">
    <cfRule type="cellIs" dxfId="748" priority="2086" stopIfTrue="1" operator="equal">
      <formula>"(空白)"</formula>
    </cfRule>
    <cfRule type="cellIs" dxfId="747" priority="2087" stopIfTrue="1" operator="equal">
      <formula>"/"</formula>
    </cfRule>
    <cfRule type="cellIs" dxfId="746" priority="2088" stopIfTrue="1" operator="equal">
      <formula>0</formula>
    </cfRule>
  </conditionalFormatting>
  <conditionalFormatting sqref="B452">
    <cfRule type="cellIs" dxfId="745" priority="1996" stopIfTrue="1" operator="equal">
      <formula>"(空白)"</formula>
    </cfRule>
    <cfRule type="cellIs" dxfId="744" priority="1997" stopIfTrue="1" operator="equal">
      <formula>"/"</formula>
    </cfRule>
    <cfRule type="cellIs" dxfId="743" priority="1998" stopIfTrue="1" operator="equal">
      <formula>0</formula>
    </cfRule>
  </conditionalFormatting>
  <conditionalFormatting sqref="B462">
    <cfRule type="cellIs" dxfId="742" priority="1990" stopIfTrue="1" operator="equal">
      <formula>"(空白)"</formula>
    </cfRule>
    <cfRule type="cellIs" dxfId="741" priority="1991" stopIfTrue="1" operator="equal">
      <formula>"/"</formula>
    </cfRule>
    <cfRule type="cellIs" dxfId="740" priority="1992" stopIfTrue="1" operator="equal">
      <formula>0</formula>
    </cfRule>
  </conditionalFormatting>
  <conditionalFormatting sqref="A335:H335">
    <cfRule type="cellIs" dxfId="739" priority="1879" stopIfTrue="1" operator="equal">
      <formula>"(空白)"</formula>
    </cfRule>
    <cfRule type="cellIs" dxfId="738" priority="1880" stopIfTrue="1" operator="equal">
      <formula>"/"</formula>
    </cfRule>
    <cfRule type="cellIs" dxfId="737" priority="1881" stopIfTrue="1" operator="equal">
      <formula>0</formula>
    </cfRule>
  </conditionalFormatting>
  <conditionalFormatting sqref="E386">
    <cfRule type="cellIs" dxfId="736" priority="1873" stopIfTrue="1" operator="equal">
      <formula>"(空白)"</formula>
    </cfRule>
    <cfRule type="cellIs" dxfId="735" priority="1874" stopIfTrue="1" operator="equal">
      <formula>"/"</formula>
    </cfRule>
    <cfRule type="cellIs" dxfId="734" priority="1875" stopIfTrue="1" operator="equal">
      <formula>0</formula>
    </cfRule>
  </conditionalFormatting>
  <conditionalFormatting sqref="B484:B488">
    <cfRule type="cellIs" dxfId="733" priority="1978" stopIfTrue="1" operator="equal">
      <formula>"(空白)"</formula>
    </cfRule>
    <cfRule type="cellIs" dxfId="732" priority="1979" stopIfTrue="1" operator="equal">
      <formula>"/"</formula>
    </cfRule>
    <cfRule type="cellIs" dxfId="731" priority="1980" stopIfTrue="1" operator="equal">
      <formula>0</formula>
    </cfRule>
  </conditionalFormatting>
  <conditionalFormatting sqref="C481 E481">
    <cfRule type="cellIs" dxfId="730" priority="1936" stopIfTrue="1" operator="equal">
      <formula>"(空白)"</formula>
    </cfRule>
    <cfRule type="cellIs" dxfId="729" priority="1937" stopIfTrue="1" operator="equal">
      <formula>"/"</formula>
    </cfRule>
    <cfRule type="cellIs" dxfId="728" priority="1938" stopIfTrue="1" operator="equal">
      <formula>0</formula>
    </cfRule>
  </conditionalFormatting>
  <conditionalFormatting sqref="F63 F57:F61">
    <cfRule type="cellIs" dxfId="727" priority="1921" stopIfTrue="1" operator="equal">
      <formula>"(空白)"</formula>
    </cfRule>
    <cfRule type="cellIs" dxfId="726" priority="1922" stopIfTrue="1" operator="equal">
      <formula>"/"</formula>
    </cfRule>
    <cfRule type="cellIs" dxfId="725" priority="1923" stopIfTrue="1" operator="equal">
      <formula>0</formula>
    </cfRule>
  </conditionalFormatting>
  <conditionalFormatting sqref="K481:L481">
    <cfRule type="cellIs" dxfId="724" priority="1939" stopIfTrue="1" operator="equal">
      <formula>"(空白)"</formula>
    </cfRule>
    <cfRule type="cellIs" dxfId="723" priority="1940" stopIfTrue="1" operator="equal">
      <formula>"/"</formula>
    </cfRule>
    <cfRule type="cellIs" dxfId="722" priority="1941" stopIfTrue="1" operator="equal">
      <formula>0</formula>
    </cfRule>
  </conditionalFormatting>
  <conditionalFormatting sqref="A481:B481 M481 F481:J481">
    <cfRule type="cellIs" dxfId="721" priority="1945" stopIfTrue="1" operator="equal">
      <formula>"(空白)"</formula>
    </cfRule>
    <cfRule type="cellIs" dxfId="720" priority="1946" stopIfTrue="1" operator="equal">
      <formula>"/"</formula>
    </cfRule>
    <cfRule type="cellIs" dxfId="719" priority="1947" stopIfTrue="1" operator="equal">
      <formula>0</formula>
    </cfRule>
  </conditionalFormatting>
  <conditionalFormatting sqref="N481">
    <cfRule type="cellIs" dxfId="718" priority="1942" stopIfTrue="1" operator="equal">
      <formula>"(空白)"</formula>
    </cfRule>
    <cfRule type="cellIs" dxfId="717" priority="1943" stopIfTrue="1" operator="equal">
      <formula>"/"</formula>
    </cfRule>
    <cfRule type="cellIs" dxfId="716" priority="1944" stopIfTrue="1" operator="equal">
      <formula>0</formula>
    </cfRule>
  </conditionalFormatting>
  <conditionalFormatting sqref="E531">
    <cfRule type="cellIs" dxfId="715" priority="1924" stopIfTrue="1" operator="equal">
      <formula>"(空白)"</formula>
    </cfRule>
    <cfRule type="cellIs" dxfId="714" priority="1925" stopIfTrue="1" operator="equal">
      <formula>"/"</formula>
    </cfRule>
    <cfRule type="cellIs" dxfId="713" priority="1926" stopIfTrue="1" operator="equal">
      <formula>0</formula>
    </cfRule>
  </conditionalFormatting>
  <conditionalFormatting sqref="F65:F67 F63 F57:F61">
    <cfRule type="cellIs" dxfId="712" priority="1918" stopIfTrue="1" operator="equal">
      <formula>"(空白)"</formula>
    </cfRule>
    <cfRule type="cellIs" dxfId="711" priority="1919" stopIfTrue="1" operator="equal">
      <formula>"/"</formula>
    </cfRule>
    <cfRule type="cellIs" dxfId="710" priority="1920" stopIfTrue="1" operator="equal">
      <formula>0</formula>
    </cfRule>
  </conditionalFormatting>
  <conditionalFormatting sqref="A359">
    <cfRule type="cellIs" dxfId="709" priority="1801" stopIfTrue="1" operator="equal">
      <formula>"(空白)"</formula>
    </cfRule>
    <cfRule type="cellIs" dxfId="708" priority="1802" stopIfTrue="1" operator="equal">
      <formula>"/"</formula>
    </cfRule>
    <cfRule type="cellIs" dxfId="707" priority="1803" stopIfTrue="1" operator="equal">
      <formula>0</formula>
    </cfRule>
  </conditionalFormatting>
  <conditionalFormatting sqref="A345">
    <cfRule type="cellIs" dxfId="706" priority="1798" stopIfTrue="1" operator="equal">
      <formula>"(空白)"</formula>
    </cfRule>
    <cfRule type="cellIs" dxfId="705" priority="1799" stopIfTrue="1" operator="equal">
      <formula>"/"</formula>
    </cfRule>
    <cfRule type="cellIs" dxfId="704" priority="1800" stopIfTrue="1" operator="equal">
      <formula>0</formula>
    </cfRule>
  </conditionalFormatting>
  <conditionalFormatting sqref="A147:H147">
    <cfRule type="cellIs" dxfId="703" priority="1789" stopIfTrue="1" operator="equal">
      <formula>"(空白)"</formula>
    </cfRule>
    <cfRule type="cellIs" dxfId="702" priority="1790" stopIfTrue="1" operator="equal">
      <formula>"/"</formula>
    </cfRule>
    <cfRule type="cellIs" dxfId="701" priority="1791" stopIfTrue="1" operator="equal">
      <formula>0</formula>
    </cfRule>
  </conditionalFormatting>
  <conditionalFormatting sqref="A419">
    <cfRule type="cellIs" dxfId="700" priority="1771" stopIfTrue="1" operator="equal">
      <formula>"(空白)"</formula>
    </cfRule>
    <cfRule type="cellIs" dxfId="699" priority="1772" stopIfTrue="1" operator="equal">
      <formula>"/"</formula>
    </cfRule>
    <cfRule type="cellIs" dxfId="698" priority="1773" stopIfTrue="1" operator="equal">
      <formula>0</formula>
    </cfRule>
  </conditionalFormatting>
  <conditionalFormatting sqref="A376">
    <cfRule type="cellIs" dxfId="697" priority="1768" stopIfTrue="1" operator="equal">
      <formula>"(空白)"</formula>
    </cfRule>
    <cfRule type="cellIs" dxfId="696" priority="1769" stopIfTrue="1" operator="equal">
      <formula>"/"</formula>
    </cfRule>
    <cfRule type="cellIs" dxfId="695" priority="1770" stopIfTrue="1" operator="equal">
      <formula>0</formula>
    </cfRule>
  </conditionalFormatting>
  <conditionalFormatting sqref="A438">
    <cfRule type="cellIs" dxfId="694" priority="1762" stopIfTrue="1" operator="equal">
      <formula>"(空白)"</formula>
    </cfRule>
    <cfRule type="cellIs" dxfId="693" priority="1763" stopIfTrue="1" operator="equal">
      <formula>"/"</formula>
    </cfRule>
    <cfRule type="cellIs" dxfId="692" priority="1764" stopIfTrue="1" operator="equal">
      <formula>0</formula>
    </cfRule>
  </conditionalFormatting>
  <conditionalFormatting sqref="A489">
    <cfRule type="cellIs" dxfId="691" priority="1759" stopIfTrue="1" operator="equal">
      <formula>"(空白)"</formula>
    </cfRule>
    <cfRule type="cellIs" dxfId="690" priority="1760" stopIfTrue="1" operator="equal">
      <formula>"/"</formula>
    </cfRule>
    <cfRule type="cellIs" dxfId="689" priority="1761" stopIfTrue="1" operator="equal">
      <formula>0</formula>
    </cfRule>
  </conditionalFormatting>
  <conditionalFormatting sqref="A507">
    <cfRule type="cellIs" dxfId="688" priority="1756" stopIfTrue="1" operator="equal">
      <formula>"(空白)"</formula>
    </cfRule>
    <cfRule type="cellIs" dxfId="687" priority="1757" stopIfTrue="1" operator="equal">
      <formula>"/"</formula>
    </cfRule>
    <cfRule type="cellIs" dxfId="686" priority="1758" stopIfTrue="1" operator="equal">
      <formula>0</formula>
    </cfRule>
  </conditionalFormatting>
  <conditionalFormatting sqref="A517">
    <cfRule type="cellIs" dxfId="685" priority="1753" stopIfTrue="1" operator="equal">
      <formula>"(空白)"</formula>
    </cfRule>
    <cfRule type="cellIs" dxfId="684" priority="1754" stopIfTrue="1" operator="equal">
      <formula>"/"</formula>
    </cfRule>
    <cfRule type="cellIs" dxfId="683" priority="1755" stopIfTrue="1" operator="equal">
      <formula>0</formula>
    </cfRule>
  </conditionalFormatting>
  <conditionalFormatting sqref="A533">
    <cfRule type="cellIs" dxfId="682" priority="1750" stopIfTrue="1" operator="equal">
      <formula>"(空白)"</formula>
    </cfRule>
    <cfRule type="cellIs" dxfId="681" priority="1751" stopIfTrue="1" operator="equal">
      <formula>"/"</formula>
    </cfRule>
    <cfRule type="cellIs" dxfId="680" priority="1752" stopIfTrue="1" operator="equal">
      <formula>0</formula>
    </cfRule>
  </conditionalFormatting>
  <conditionalFormatting sqref="A555">
    <cfRule type="cellIs" dxfId="679" priority="1747" stopIfTrue="1" operator="equal">
      <formula>"(空白)"</formula>
    </cfRule>
    <cfRule type="cellIs" dxfId="678" priority="1748" stopIfTrue="1" operator="equal">
      <formula>"/"</formula>
    </cfRule>
    <cfRule type="cellIs" dxfId="677" priority="1749" stopIfTrue="1" operator="equal">
      <formula>0</formula>
    </cfRule>
  </conditionalFormatting>
  <conditionalFormatting sqref="A388">
    <cfRule type="cellIs" dxfId="676" priority="1732" stopIfTrue="1" operator="equal">
      <formula>"(空白)"</formula>
    </cfRule>
    <cfRule type="cellIs" dxfId="675" priority="1733" stopIfTrue="1" operator="equal">
      <formula>"/"</formula>
    </cfRule>
    <cfRule type="cellIs" dxfId="674" priority="1734" stopIfTrue="1" operator="equal">
      <formula>0</formula>
    </cfRule>
  </conditionalFormatting>
  <conditionalFormatting sqref="F207:F209 F200:F205 F191 F195">
    <cfRule type="cellIs" dxfId="673" priority="1717" stopIfTrue="1" operator="equal">
      <formula>"(空白)"</formula>
    </cfRule>
    <cfRule type="cellIs" dxfId="672" priority="1718" stopIfTrue="1" operator="equal">
      <formula>"/"</formula>
    </cfRule>
    <cfRule type="cellIs" dxfId="671" priority="1719" stopIfTrue="1" operator="equal">
      <formula>0</formula>
    </cfRule>
  </conditionalFormatting>
  <conditionalFormatting sqref="F123">
    <cfRule type="cellIs" dxfId="670" priority="1708" stopIfTrue="1" operator="equal">
      <formula>"(空白)"</formula>
    </cfRule>
    <cfRule type="cellIs" dxfId="669" priority="1709" stopIfTrue="1" operator="equal">
      <formula>"/"</formula>
    </cfRule>
    <cfRule type="cellIs" dxfId="668" priority="1710" stopIfTrue="1" operator="equal">
      <formula>0</formula>
    </cfRule>
  </conditionalFormatting>
  <conditionalFormatting sqref="I123:L123">
    <cfRule type="cellIs" dxfId="667" priority="1714" stopIfTrue="1" operator="equal">
      <formula>"(空白)"</formula>
    </cfRule>
    <cfRule type="cellIs" dxfId="666" priority="1715" stopIfTrue="1" operator="equal">
      <formula>"/"</formula>
    </cfRule>
    <cfRule type="cellIs" dxfId="665" priority="1716" stopIfTrue="1" operator="equal">
      <formula>0</formula>
    </cfRule>
  </conditionalFormatting>
  <conditionalFormatting sqref="H123 A123">
    <cfRule type="cellIs" dxfId="664" priority="1711" stopIfTrue="1" operator="equal">
      <formula>"(空白)"</formula>
    </cfRule>
    <cfRule type="cellIs" dxfId="663" priority="1712" stopIfTrue="1" operator="equal">
      <formula>"/"</formula>
    </cfRule>
    <cfRule type="cellIs" dxfId="662" priority="1713" stopIfTrue="1" operator="equal">
      <formula>0</formula>
    </cfRule>
  </conditionalFormatting>
  <conditionalFormatting sqref="G123">
    <cfRule type="cellIs" dxfId="661" priority="1705" stopIfTrue="1" operator="equal">
      <formula>"(空白)"</formula>
    </cfRule>
    <cfRule type="cellIs" dxfId="660" priority="1706" stopIfTrue="1" operator="equal">
      <formula>"/"</formula>
    </cfRule>
    <cfRule type="cellIs" dxfId="659" priority="1707" stopIfTrue="1" operator="equal">
      <formula>0</formula>
    </cfRule>
  </conditionalFormatting>
  <conditionalFormatting sqref="M123">
    <cfRule type="cellIs" dxfId="658" priority="1702" stopIfTrue="1" operator="equal">
      <formula>"(空白)"</formula>
    </cfRule>
    <cfRule type="cellIs" dxfId="657" priority="1703" stopIfTrue="1" operator="equal">
      <formula>"/"</formula>
    </cfRule>
    <cfRule type="cellIs" dxfId="656" priority="1704" stopIfTrue="1" operator="equal">
      <formula>0</formula>
    </cfRule>
  </conditionalFormatting>
  <conditionalFormatting sqref="J259:L259">
    <cfRule type="cellIs" dxfId="655" priority="1675" stopIfTrue="1" operator="equal">
      <formula>"(空白)"</formula>
    </cfRule>
    <cfRule type="cellIs" dxfId="654" priority="1676" stopIfTrue="1" operator="equal">
      <formula>"/"</formula>
    </cfRule>
    <cfRule type="cellIs" dxfId="653" priority="1677" stopIfTrue="1" operator="equal">
      <formula>0</formula>
    </cfRule>
  </conditionalFormatting>
  <conditionalFormatting sqref="I259">
    <cfRule type="cellIs" dxfId="652" priority="1678" stopIfTrue="1" operator="equal">
      <formula>"(空白)"</formula>
    </cfRule>
    <cfRule type="cellIs" dxfId="651" priority="1679" stopIfTrue="1" operator="equal">
      <formula>"/"</formula>
    </cfRule>
    <cfRule type="cellIs" dxfId="650" priority="1680" stopIfTrue="1" operator="equal">
      <formula>0</formula>
    </cfRule>
  </conditionalFormatting>
  <conditionalFormatting sqref="J249:L249">
    <cfRule type="cellIs" dxfId="649" priority="1666" stopIfTrue="1" operator="equal">
      <formula>"(空白)"</formula>
    </cfRule>
    <cfRule type="cellIs" dxfId="648" priority="1667" stopIfTrue="1" operator="equal">
      <formula>"/"</formula>
    </cfRule>
    <cfRule type="cellIs" dxfId="647" priority="1668" stopIfTrue="1" operator="equal">
      <formula>0</formula>
    </cfRule>
  </conditionalFormatting>
  <conditionalFormatting sqref="A270">
    <cfRule type="cellIs" dxfId="646" priority="1681" stopIfTrue="1" operator="equal">
      <formula>"(空白)"</formula>
    </cfRule>
    <cfRule type="cellIs" dxfId="645" priority="1682" stopIfTrue="1" operator="equal">
      <formula>"/"</formula>
    </cfRule>
    <cfRule type="cellIs" dxfId="644" priority="1683" stopIfTrue="1" operator="equal">
      <formula>0</formula>
    </cfRule>
  </conditionalFormatting>
  <conditionalFormatting sqref="A259">
    <cfRule type="cellIs" dxfId="643" priority="1672" stopIfTrue="1" operator="equal">
      <formula>"(空白)"</formula>
    </cfRule>
    <cfRule type="cellIs" dxfId="642" priority="1673" stopIfTrue="1" operator="equal">
      <formula>"/"</formula>
    </cfRule>
    <cfRule type="cellIs" dxfId="641" priority="1674" stopIfTrue="1" operator="equal">
      <formula>0</formula>
    </cfRule>
  </conditionalFormatting>
  <conditionalFormatting sqref="A249">
    <cfRule type="cellIs" dxfId="640" priority="1663" stopIfTrue="1" operator="equal">
      <formula>"(空白)"</formula>
    </cfRule>
    <cfRule type="cellIs" dxfId="639" priority="1664" stopIfTrue="1" operator="equal">
      <formula>"/"</formula>
    </cfRule>
    <cfRule type="cellIs" dxfId="638" priority="1665" stopIfTrue="1" operator="equal">
      <formula>0</formula>
    </cfRule>
  </conditionalFormatting>
  <conditionalFormatting sqref="I249">
    <cfRule type="cellIs" dxfId="637" priority="1669" stopIfTrue="1" operator="equal">
      <formula>"(空白)"</formula>
    </cfRule>
    <cfRule type="cellIs" dxfId="636" priority="1670" stopIfTrue="1" operator="equal">
      <formula>"/"</formula>
    </cfRule>
    <cfRule type="cellIs" dxfId="635" priority="1671" stopIfTrue="1" operator="equal">
      <formula>0</formula>
    </cfRule>
  </conditionalFormatting>
  <conditionalFormatting sqref="A238">
    <cfRule type="cellIs" dxfId="634" priority="1654" stopIfTrue="1" operator="equal">
      <formula>"(空白)"</formula>
    </cfRule>
    <cfRule type="cellIs" dxfId="633" priority="1655" stopIfTrue="1" operator="equal">
      <formula>"/"</formula>
    </cfRule>
    <cfRule type="cellIs" dxfId="632" priority="1656" stopIfTrue="1" operator="equal">
      <formula>0</formula>
    </cfRule>
  </conditionalFormatting>
  <conditionalFormatting sqref="I238">
    <cfRule type="cellIs" dxfId="631" priority="1660" stopIfTrue="1" operator="equal">
      <formula>"(空白)"</formula>
    </cfRule>
    <cfRule type="cellIs" dxfId="630" priority="1661" stopIfTrue="1" operator="equal">
      <formula>"/"</formula>
    </cfRule>
    <cfRule type="cellIs" dxfId="629" priority="1662" stopIfTrue="1" operator="equal">
      <formula>0</formula>
    </cfRule>
  </conditionalFormatting>
  <conditionalFormatting sqref="J238:L238">
    <cfRule type="cellIs" dxfId="628" priority="1657" stopIfTrue="1" operator="equal">
      <formula>"(空白)"</formula>
    </cfRule>
    <cfRule type="cellIs" dxfId="627" priority="1658" stopIfTrue="1" operator="equal">
      <formula>"/"</formula>
    </cfRule>
    <cfRule type="cellIs" dxfId="626" priority="1659" stopIfTrue="1" operator="equal">
      <formula>0</formula>
    </cfRule>
  </conditionalFormatting>
  <conditionalFormatting sqref="A215">
    <cfRule type="cellIs" dxfId="625" priority="1645" stopIfTrue="1" operator="equal">
      <formula>"(空白)"</formula>
    </cfRule>
    <cfRule type="cellIs" dxfId="624" priority="1646" stopIfTrue="1" operator="equal">
      <formula>"/"</formula>
    </cfRule>
    <cfRule type="cellIs" dxfId="623" priority="1647" stopIfTrue="1" operator="equal">
      <formula>0</formula>
    </cfRule>
  </conditionalFormatting>
  <conditionalFormatting sqref="I215">
    <cfRule type="cellIs" dxfId="622" priority="1651" stopIfTrue="1" operator="equal">
      <formula>"(空白)"</formula>
    </cfRule>
    <cfRule type="cellIs" dxfId="621" priority="1652" stopIfTrue="1" operator="equal">
      <formula>"/"</formula>
    </cfRule>
    <cfRule type="cellIs" dxfId="620" priority="1653" stopIfTrue="1" operator="equal">
      <formula>0</formula>
    </cfRule>
  </conditionalFormatting>
  <conditionalFormatting sqref="J215:L215">
    <cfRule type="cellIs" dxfId="619" priority="1648" stopIfTrue="1" operator="equal">
      <formula>"(空白)"</formula>
    </cfRule>
    <cfRule type="cellIs" dxfId="618" priority="1649" stopIfTrue="1" operator="equal">
      <formula>"/"</formula>
    </cfRule>
    <cfRule type="cellIs" dxfId="617" priority="1650" stopIfTrue="1" operator="equal">
      <formula>0</formula>
    </cfRule>
  </conditionalFormatting>
  <conditionalFormatting sqref="C356">
    <cfRule type="cellIs" dxfId="616" priority="1633" stopIfTrue="1" operator="equal">
      <formula>"(空白)"</formula>
    </cfRule>
    <cfRule type="cellIs" dxfId="615" priority="1634" stopIfTrue="1" operator="equal">
      <formula>"/"</formula>
    </cfRule>
    <cfRule type="cellIs" dxfId="614" priority="1635" stopIfTrue="1" operator="equal">
      <formula>0</formula>
    </cfRule>
  </conditionalFormatting>
  <conditionalFormatting sqref="C368">
    <cfRule type="cellIs" dxfId="613" priority="1627" stopIfTrue="1" operator="equal">
      <formula>"(空白)"</formula>
    </cfRule>
    <cfRule type="cellIs" dxfId="612" priority="1628" stopIfTrue="1" operator="equal">
      <formula>"/"</formula>
    </cfRule>
    <cfRule type="cellIs" dxfId="611" priority="1629" stopIfTrue="1" operator="equal">
      <formula>0</formula>
    </cfRule>
  </conditionalFormatting>
  <conditionalFormatting sqref="A19">
    <cfRule type="cellIs" dxfId="610" priority="1624" stopIfTrue="1" operator="equal">
      <formula>"(空白)"</formula>
    </cfRule>
    <cfRule type="cellIs" dxfId="609" priority="1625" stopIfTrue="1" operator="equal">
      <formula>"/"</formula>
    </cfRule>
    <cfRule type="cellIs" dxfId="608" priority="1626" stopIfTrue="1" operator="equal">
      <formula>0</formula>
    </cfRule>
  </conditionalFormatting>
  <conditionalFormatting sqref="I19:L19">
    <cfRule type="cellIs" dxfId="607" priority="1621" stopIfTrue="1" operator="equal">
      <formula>"(空白)"</formula>
    </cfRule>
    <cfRule type="cellIs" dxfId="606" priority="1622" stopIfTrue="1" operator="equal">
      <formula>"/"</formula>
    </cfRule>
    <cfRule type="cellIs" dxfId="605" priority="1623" stopIfTrue="1" operator="equal">
      <formula>0</formula>
    </cfRule>
  </conditionalFormatting>
  <conditionalFormatting sqref="F19">
    <cfRule type="cellIs" dxfId="604" priority="1618" stopIfTrue="1" operator="equal">
      <formula>"(空白)"</formula>
    </cfRule>
    <cfRule type="cellIs" dxfId="603" priority="1619" stopIfTrue="1" operator="equal">
      <formula>"/"</formula>
    </cfRule>
    <cfRule type="cellIs" dxfId="602" priority="1620" stopIfTrue="1" operator="equal">
      <formula>0</formula>
    </cfRule>
  </conditionalFormatting>
  <conditionalFormatting sqref="M19:N19">
    <cfRule type="cellIs" dxfId="601" priority="1615" stopIfTrue="1" operator="equal">
      <formula>"(空白)"</formula>
    </cfRule>
    <cfRule type="cellIs" dxfId="600" priority="1616" stopIfTrue="1" operator="equal">
      <formula>"/"</formula>
    </cfRule>
    <cfRule type="cellIs" dxfId="599" priority="1617" stopIfTrue="1" operator="equal">
      <formula>0</formula>
    </cfRule>
  </conditionalFormatting>
  <conditionalFormatting sqref="B19">
    <cfRule type="cellIs" dxfId="598" priority="1612" stopIfTrue="1" operator="equal">
      <formula>"(空白)"</formula>
    </cfRule>
    <cfRule type="cellIs" dxfId="597" priority="1613" stopIfTrue="1" operator="equal">
      <formula>"/"</formula>
    </cfRule>
    <cfRule type="cellIs" dxfId="596" priority="1614" stopIfTrue="1" operator="equal">
      <formula>0</formula>
    </cfRule>
  </conditionalFormatting>
  <conditionalFormatting sqref="G19">
    <cfRule type="cellIs" dxfId="595" priority="1609" stopIfTrue="1" operator="equal">
      <formula>"(空白)"</formula>
    </cfRule>
    <cfRule type="cellIs" dxfId="594" priority="1610" stopIfTrue="1" operator="equal">
      <formula>"/"</formula>
    </cfRule>
    <cfRule type="cellIs" dxfId="593" priority="1611" stopIfTrue="1" operator="equal">
      <formula>0</formula>
    </cfRule>
  </conditionalFormatting>
  <conditionalFormatting sqref="H19">
    <cfRule type="cellIs" dxfId="592" priority="1606" stopIfTrue="1" operator="equal">
      <formula>"(空白)"</formula>
    </cfRule>
    <cfRule type="cellIs" dxfId="591" priority="1607" stopIfTrue="1" operator="equal">
      <formula>"/"</formula>
    </cfRule>
    <cfRule type="cellIs" dxfId="590" priority="1608" stopIfTrue="1" operator="equal">
      <formula>0</formula>
    </cfRule>
  </conditionalFormatting>
  <conditionalFormatting sqref="C418">
    <cfRule type="cellIs" dxfId="589" priority="1603" stopIfTrue="1" operator="equal">
      <formula>"(空白)"</formula>
    </cfRule>
    <cfRule type="cellIs" dxfId="588" priority="1604" stopIfTrue="1" operator="equal">
      <formula>"/"</formula>
    </cfRule>
    <cfRule type="cellIs" dxfId="587" priority="1605" stopIfTrue="1" operator="equal">
      <formula>0</formula>
    </cfRule>
  </conditionalFormatting>
  <conditionalFormatting sqref="C540">
    <cfRule type="cellIs" dxfId="586" priority="1600" stopIfTrue="1" operator="equal">
      <formula>"(空白)"</formula>
    </cfRule>
    <cfRule type="cellIs" dxfId="585" priority="1601" stopIfTrue="1" operator="equal">
      <formula>"/"</formula>
    </cfRule>
    <cfRule type="cellIs" dxfId="584" priority="1602" stopIfTrue="1" operator="equal">
      <formula>0</formula>
    </cfRule>
  </conditionalFormatting>
  <conditionalFormatting sqref="C541">
    <cfRule type="cellIs" dxfId="583" priority="1597" stopIfTrue="1" operator="equal">
      <formula>"(空白)"</formula>
    </cfRule>
    <cfRule type="cellIs" dxfId="582" priority="1598" stopIfTrue="1" operator="equal">
      <formula>"/"</formula>
    </cfRule>
    <cfRule type="cellIs" dxfId="581" priority="1599" stopIfTrue="1" operator="equal">
      <formula>0</formula>
    </cfRule>
  </conditionalFormatting>
  <conditionalFormatting sqref="C543">
    <cfRule type="cellIs" dxfId="580" priority="1594" stopIfTrue="1" operator="equal">
      <formula>"(空白)"</formula>
    </cfRule>
    <cfRule type="cellIs" dxfId="579" priority="1595" stopIfTrue="1" operator="equal">
      <formula>"/"</formula>
    </cfRule>
    <cfRule type="cellIs" dxfId="578" priority="1596" stopIfTrue="1" operator="equal">
      <formula>0</formula>
    </cfRule>
  </conditionalFormatting>
  <conditionalFormatting sqref="C544">
    <cfRule type="cellIs" dxfId="577" priority="1591" stopIfTrue="1" operator="equal">
      <formula>"(空白)"</formula>
    </cfRule>
    <cfRule type="cellIs" dxfId="576" priority="1592" stopIfTrue="1" operator="equal">
      <formula>"/"</formula>
    </cfRule>
    <cfRule type="cellIs" dxfId="575" priority="1593" stopIfTrue="1" operator="equal">
      <formula>0</formula>
    </cfRule>
  </conditionalFormatting>
  <conditionalFormatting sqref="A192:B192 I192:L192">
    <cfRule type="cellIs" dxfId="574" priority="1588" stopIfTrue="1" operator="equal">
      <formula>"(空白)"</formula>
    </cfRule>
    <cfRule type="cellIs" dxfId="573" priority="1589" stopIfTrue="1" operator="equal">
      <formula>"/"</formula>
    </cfRule>
    <cfRule type="cellIs" dxfId="572" priority="1590" stopIfTrue="1" operator="equal">
      <formula>0</formula>
    </cfRule>
  </conditionalFormatting>
  <conditionalFormatting sqref="G192:H192">
    <cfRule type="cellIs" dxfId="571" priority="1585" stopIfTrue="1" operator="equal">
      <formula>"(空白)"</formula>
    </cfRule>
    <cfRule type="cellIs" dxfId="570" priority="1586" stopIfTrue="1" operator="equal">
      <formula>"/"</formula>
    </cfRule>
    <cfRule type="cellIs" dxfId="569" priority="1587" stopIfTrue="1" operator="equal">
      <formula>0</formula>
    </cfRule>
  </conditionalFormatting>
  <conditionalFormatting sqref="F192">
    <cfRule type="cellIs" dxfId="568" priority="1582" stopIfTrue="1" operator="equal">
      <formula>"(空白)"</formula>
    </cfRule>
    <cfRule type="cellIs" dxfId="567" priority="1583" stopIfTrue="1" operator="equal">
      <formula>"/"</formula>
    </cfRule>
    <cfRule type="cellIs" dxfId="566" priority="1584" stopIfTrue="1" operator="equal">
      <formula>0</formula>
    </cfRule>
  </conditionalFormatting>
  <conditionalFormatting sqref="A193:B193 I193:L193">
    <cfRule type="cellIs" dxfId="565" priority="1579" stopIfTrue="1" operator="equal">
      <formula>"(空白)"</formula>
    </cfRule>
    <cfRule type="cellIs" dxfId="564" priority="1580" stopIfTrue="1" operator="equal">
      <formula>"/"</formula>
    </cfRule>
    <cfRule type="cellIs" dxfId="563" priority="1581" stopIfTrue="1" operator="equal">
      <formula>0</formula>
    </cfRule>
  </conditionalFormatting>
  <conditionalFormatting sqref="G193:H193">
    <cfRule type="cellIs" dxfId="562" priority="1576" stopIfTrue="1" operator="equal">
      <formula>"(空白)"</formula>
    </cfRule>
    <cfRule type="cellIs" dxfId="561" priority="1577" stopIfTrue="1" operator="equal">
      <formula>"/"</formula>
    </cfRule>
    <cfRule type="cellIs" dxfId="560" priority="1578" stopIfTrue="1" operator="equal">
      <formula>0</formula>
    </cfRule>
  </conditionalFormatting>
  <conditionalFormatting sqref="F193">
    <cfRule type="cellIs" dxfId="559" priority="1573" stopIfTrue="1" operator="equal">
      <formula>"(空白)"</formula>
    </cfRule>
    <cfRule type="cellIs" dxfId="558" priority="1574" stopIfTrue="1" operator="equal">
      <formula>"/"</formula>
    </cfRule>
    <cfRule type="cellIs" dxfId="557" priority="1575" stopIfTrue="1" operator="equal">
      <formula>0</formula>
    </cfRule>
  </conditionalFormatting>
  <conditionalFormatting sqref="A194:B194 I194:L194">
    <cfRule type="cellIs" dxfId="556" priority="1570" stopIfTrue="1" operator="equal">
      <formula>"(空白)"</formula>
    </cfRule>
    <cfRule type="cellIs" dxfId="555" priority="1571" stopIfTrue="1" operator="equal">
      <formula>"/"</formula>
    </cfRule>
    <cfRule type="cellIs" dxfId="554" priority="1572" stopIfTrue="1" operator="equal">
      <formula>0</formula>
    </cfRule>
  </conditionalFormatting>
  <conditionalFormatting sqref="G194:H194">
    <cfRule type="cellIs" dxfId="553" priority="1567" stopIfTrue="1" operator="equal">
      <formula>"(空白)"</formula>
    </cfRule>
    <cfRule type="cellIs" dxfId="552" priority="1568" stopIfTrue="1" operator="equal">
      <formula>"/"</formula>
    </cfRule>
    <cfRule type="cellIs" dxfId="551" priority="1569" stopIfTrue="1" operator="equal">
      <formula>0</formula>
    </cfRule>
  </conditionalFormatting>
  <conditionalFormatting sqref="F194">
    <cfRule type="cellIs" dxfId="550" priority="1564" stopIfTrue="1" operator="equal">
      <formula>"(空白)"</formula>
    </cfRule>
    <cfRule type="cellIs" dxfId="549" priority="1565" stopIfTrue="1" operator="equal">
      <formula>"/"</formula>
    </cfRule>
    <cfRule type="cellIs" dxfId="548" priority="1566" stopIfTrue="1" operator="equal">
      <formula>0</formula>
    </cfRule>
  </conditionalFormatting>
  <conditionalFormatting sqref="A649">
    <cfRule type="cellIs" dxfId="547" priority="1558" stopIfTrue="1" operator="equal">
      <formula>"(空白)"</formula>
    </cfRule>
    <cfRule type="cellIs" dxfId="546" priority="1559" stopIfTrue="1" operator="equal">
      <formula>"/"</formula>
    </cfRule>
    <cfRule type="cellIs" dxfId="545" priority="1560" stopIfTrue="1" operator="equal">
      <formula>0</formula>
    </cfRule>
  </conditionalFormatting>
  <conditionalFormatting sqref="M197">
    <cfRule type="cellIs" dxfId="544" priority="1555" stopIfTrue="1" operator="equal">
      <formula>"(空白)"</formula>
    </cfRule>
    <cfRule type="cellIs" dxfId="543" priority="1556" stopIfTrue="1" operator="equal">
      <formula>"/"</formula>
    </cfRule>
    <cfRule type="cellIs" dxfId="542" priority="1557" stopIfTrue="1" operator="equal">
      <formula>0</formula>
    </cfRule>
  </conditionalFormatting>
  <conditionalFormatting sqref="M198">
    <cfRule type="cellIs" dxfId="541" priority="1552" stopIfTrue="1" operator="equal">
      <formula>"(空白)"</formula>
    </cfRule>
    <cfRule type="cellIs" dxfId="540" priority="1553" stopIfTrue="1" operator="equal">
      <formula>"/"</formula>
    </cfRule>
    <cfRule type="cellIs" dxfId="539" priority="1554" stopIfTrue="1" operator="equal">
      <formula>0</formula>
    </cfRule>
  </conditionalFormatting>
  <conditionalFormatting sqref="E553">
    <cfRule type="cellIs" dxfId="538" priority="1546" stopIfTrue="1" operator="equal">
      <formula>"(空白)"</formula>
    </cfRule>
    <cfRule type="cellIs" dxfId="537" priority="1547" stopIfTrue="1" operator="equal">
      <formula>"/"</formula>
    </cfRule>
    <cfRule type="cellIs" dxfId="536" priority="1548" stopIfTrue="1" operator="equal">
      <formula>0</formula>
    </cfRule>
  </conditionalFormatting>
  <conditionalFormatting sqref="E554">
    <cfRule type="cellIs" dxfId="535" priority="1543" stopIfTrue="1" operator="equal">
      <formula>"(空白)"</formula>
    </cfRule>
    <cfRule type="cellIs" dxfId="534" priority="1544" stopIfTrue="1" operator="equal">
      <formula>"/"</formula>
    </cfRule>
    <cfRule type="cellIs" dxfId="533" priority="1545" stopIfTrue="1" operator="equal">
      <formula>0</formula>
    </cfRule>
  </conditionalFormatting>
  <conditionalFormatting sqref="G483">
    <cfRule type="cellIs" dxfId="532" priority="1531" stopIfTrue="1" operator="equal">
      <formula>"(空白)"</formula>
    </cfRule>
    <cfRule type="cellIs" dxfId="531" priority="1532" stopIfTrue="1" operator="equal">
      <formula>"/"</formula>
    </cfRule>
    <cfRule type="cellIs" dxfId="530" priority="1533" stopIfTrue="1" operator="equal">
      <formula>0</formula>
    </cfRule>
  </conditionalFormatting>
  <conditionalFormatting sqref="H483">
    <cfRule type="cellIs" dxfId="529" priority="1534" stopIfTrue="1" operator="equal">
      <formula>"(空白)"</formula>
    </cfRule>
    <cfRule type="cellIs" dxfId="528" priority="1535" stopIfTrue="1" operator="equal">
      <formula>"/"</formula>
    </cfRule>
    <cfRule type="cellIs" dxfId="527" priority="1536" stopIfTrue="1" operator="equal">
      <formula>0</formula>
    </cfRule>
  </conditionalFormatting>
  <conditionalFormatting sqref="C483">
    <cfRule type="cellIs" dxfId="526" priority="1537" stopIfTrue="1" operator="equal">
      <formula>"(空白)"</formula>
    </cfRule>
    <cfRule type="cellIs" dxfId="525" priority="1538" stopIfTrue="1" operator="equal">
      <formula>"/"</formula>
    </cfRule>
    <cfRule type="cellIs" dxfId="524" priority="1539" stopIfTrue="1" operator="equal">
      <formula>0</formula>
    </cfRule>
  </conditionalFormatting>
  <conditionalFormatting sqref="B483">
    <cfRule type="cellIs" dxfId="523" priority="1516" stopIfTrue="1" operator="equal">
      <formula>"(空白)"</formula>
    </cfRule>
    <cfRule type="cellIs" dxfId="522" priority="1517" stopIfTrue="1" operator="equal">
      <formula>"/"</formula>
    </cfRule>
    <cfRule type="cellIs" dxfId="521" priority="1518" stopIfTrue="1" operator="equal">
      <formula>0</formula>
    </cfRule>
  </conditionalFormatting>
  <conditionalFormatting sqref="A483">
    <cfRule type="cellIs" dxfId="520" priority="1528" stopIfTrue="1" operator="equal">
      <formula>"(空白)"</formula>
    </cfRule>
    <cfRule type="cellIs" dxfId="519" priority="1529" stopIfTrue="1" operator="equal">
      <formula>"/"</formula>
    </cfRule>
    <cfRule type="cellIs" dxfId="518" priority="1530" stopIfTrue="1" operator="equal">
      <formula>0</formula>
    </cfRule>
  </conditionalFormatting>
  <conditionalFormatting sqref="E483">
    <cfRule type="cellIs" dxfId="517" priority="1513" stopIfTrue="1" operator="equal">
      <formula>"(空白)"</formula>
    </cfRule>
    <cfRule type="cellIs" dxfId="516" priority="1514" stopIfTrue="1" operator="equal">
      <formula>"/"</formula>
    </cfRule>
    <cfRule type="cellIs" dxfId="515" priority="1515" stopIfTrue="1" operator="equal">
      <formula>0</formula>
    </cfRule>
  </conditionalFormatting>
  <conditionalFormatting sqref="F483">
    <cfRule type="cellIs" dxfId="514" priority="1510" stopIfTrue="1" operator="equal">
      <formula>"(空白)"</formula>
    </cfRule>
    <cfRule type="cellIs" dxfId="513" priority="1511" stopIfTrue="1" operator="equal">
      <formula>"/"</formula>
    </cfRule>
    <cfRule type="cellIs" dxfId="512" priority="1512" stopIfTrue="1" operator="equal">
      <formula>0</formula>
    </cfRule>
  </conditionalFormatting>
  <conditionalFormatting sqref="B94">
    <cfRule type="cellIs" dxfId="511" priority="1423" stopIfTrue="1" operator="equal">
      <formula>"(空白)"</formula>
    </cfRule>
    <cfRule type="cellIs" dxfId="510" priority="1424" stopIfTrue="1" operator="equal">
      <formula>"/"</formula>
    </cfRule>
    <cfRule type="cellIs" dxfId="509" priority="1425" stopIfTrue="1" operator="equal">
      <formula>0</formula>
    </cfRule>
  </conditionalFormatting>
  <conditionalFormatting sqref="B333">
    <cfRule type="cellIs" dxfId="508" priority="1405" stopIfTrue="1" operator="equal">
      <formula>"(空白)"</formula>
    </cfRule>
    <cfRule type="cellIs" dxfId="507" priority="1406" stopIfTrue="1" operator="equal">
      <formula>"/"</formula>
    </cfRule>
    <cfRule type="cellIs" dxfId="506" priority="1407" stopIfTrue="1" operator="equal">
      <formula>0</formula>
    </cfRule>
  </conditionalFormatting>
  <conditionalFormatting sqref="F286">
    <cfRule type="cellIs" dxfId="505" priority="1462" stopIfTrue="1" operator="equal">
      <formula>"(空白)"</formula>
    </cfRule>
    <cfRule type="cellIs" dxfId="504" priority="1463" stopIfTrue="1" operator="equal">
      <formula>"/"</formula>
    </cfRule>
    <cfRule type="cellIs" dxfId="503" priority="1464" stopIfTrue="1" operator="equal">
      <formula>0</formula>
    </cfRule>
  </conditionalFormatting>
  <conditionalFormatting sqref="F93:F99">
    <cfRule type="cellIs" dxfId="502" priority="1465" stopIfTrue="1" operator="equal">
      <formula>"(空白)"</formula>
    </cfRule>
    <cfRule type="cellIs" dxfId="501" priority="1466" stopIfTrue="1" operator="equal">
      <formula>"/"</formula>
    </cfRule>
    <cfRule type="cellIs" dxfId="500" priority="1467" stopIfTrue="1" operator="equal">
      <formula>0</formula>
    </cfRule>
  </conditionalFormatting>
  <conditionalFormatting sqref="B326:B327">
    <cfRule type="cellIs" dxfId="499" priority="1402" stopIfTrue="1" operator="equal">
      <formula>"(空白)"</formula>
    </cfRule>
    <cfRule type="cellIs" dxfId="498" priority="1403" stopIfTrue="1" operator="equal">
      <formula>"/"</formula>
    </cfRule>
    <cfRule type="cellIs" dxfId="497" priority="1404" stopIfTrue="1" operator="equal">
      <formula>0</formula>
    </cfRule>
  </conditionalFormatting>
  <conditionalFormatting sqref="F84:F85">
    <cfRule type="cellIs" dxfId="496" priority="1471" stopIfTrue="1" operator="equal">
      <formula>"(空白)"</formula>
    </cfRule>
    <cfRule type="cellIs" dxfId="495" priority="1472" stopIfTrue="1" operator="equal">
      <formula>"/"</formula>
    </cfRule>
    <cfRule type="cellIs" dxfId="494" priority="1473" stopIfTrue="1" operator="equal">
      <formula>0</formula>
    </cfRule>
  </conditionalFormatting>
  <conditionalFormatting sqref="F84:F85">
    <cfRule type="cellIs" dxfId="493" priority="1468" stopIfTrue="1" operator="equal">
      <formula>"(空白)"</formula>
    </cfRule>
    <cfRule type="cellIs" dxfId="492" priority="1469" stopIfTrue="1" operator="equal">
      <formula>"/"</formula>
    </cfRule>
    <cfRule type="cellIs" dxfId="491" priority="1470" stopIfTrue="1" operator="equal">
      <formula>0</formula>
    </cfRule>
  </conditionalFormatting>
  <conditionalFormatting sqref="B309">
    <cfRule type="cellIs" dxfId="490" priority="1453" stopIfTrue="1" operator="equal">
      <formula>"(空白)"</formula>
    </cfRule>
    <cfRule type="cellIs" dxfId="489" priority="1454" stopIfTrue="1" operator="equal">
      <formula>"/"</formula>
    </cfRule>
    <cfRule type="cellIs" dxfId="488" priority="1455" stopIfTrue="1" operator="equal">
      <formula>0</formula>
    </cfRule>
  </conditionalFormatting>
  <conditionalFormatting sqref="F288:F294 F297">
    <cfRule type="cellIs" dxfId="487" priority="1459" stopIfTrue="1" operator="equal">
      <formula>"(空白)"</formula>
    </cfRule>
    <cfRule type="cellIs" dxfId="486" priority="1460" stopIfTrue="1" operator="equal">
      <formula>"/"</formula>
    </cfRule>
    <cfRule type="cellIs" dxfId="485" priority="1461" stopIfTrue="1" operator="equal">
      <formula>0</formula>
    </cfRule>
  </conditionalFormatting>
  <conditionalFormatting sqref="E553">
    <cfRule type="cellIs" dxfId="484" priority="1420" stopIfTrue="1" operator="equal">
      <formula>"(空白)"</formula>
    </cfRule>
    <cfRule type="cellIs" dxfId="483" priority="1421" stopIfTrue="1" operator="equal">
      <formula>"/"</formula>
    </cfRule>
    <cfRule type="cellIs" dxfId="482" priority="1422" stopIfTrue="1" operator="equal">
      <formula>0</formula>
    </cfRule>
  </conditionalFormatting>
  <conditionalFormatting sqref="B84:B85">
    <cfRule type="cellIs" dxfId="481" priority="1387" stopIfTrue="1" operator="equal">
      <formula>"(空白)"</formula>
    </cfRule>
    <cfRule type="cellIs" dxfId="480" priority="1388" stopIfTrue="1" operator="equal">
      <formula>"/"</formula>
    </cfRule>
    <cfRule type="cellIs" dxfId="479" priority="1389" stopIfTrue="1" operator="equal">
      <formula>0</formula>
    </cfRule>
  </conditionalFormatting>
  <conditionalFormatting sqref="E532">
    <cfRule type="cellIs" dxfId="478" priority="1384" stopIfTrue="1" operator="equal">
      <formula>"(空白)"</formula>
    </cfRule>
    <cfRule type="cellIs" dxfId="477" priority="1385" stopIfTrue="1" operator="equal">
      <formula>"/"</formula>
    </cfRule>
    <cfRule type="cellIs" dxfId="476" priority="1386" stopIfTrue="1" operator="equal">
      <formula>0</formula>
    </cfRule>
  </conditionalFormatting>
  <conditionalFormatting sqref="E554">
    <cfRule type="cellIs" dxfId="475" priority="1414" stopIfTrue="1" operator="equal">
      <formula>"(空白)"</formula>
    </cfRule>
    <cfRule type="cellIs" dxfId="474" priority="1415" stopIfTrue="1" operator="equal">
      <formula>"/"</formula>
    </cfRule>
    <cfRule type="cellIs" dxfId="473" priority="1416" stopIfTrue="1" operator="equal">
      <formula>0</formula>
    </cfRule>
  </conditionalFormatting>
  <conditionalFormatting sqref="B328">
    <cfRule type="cellIs" dxfId="472" priority="1393" stopIfTrue="1" operator="equal">
      <formula>"(空白)"</formula>
    </cfRule>
    <cfRule type="cellIs" dxfId="471" priority="1394" stopIfTrue="1" operator="equal">
      <formula>"/"</formula>
    </cfRule>
    <cfRule type="cellIs" dxfId="470" priority="1395" stopIfTrue="1" operator="equal">
      <formula>0</formula>
    </cfRule>
  </conditionalFormatting>
  <conditionalFormatting sqref="F306 A306 H306">
    <cfRule type="cellIs" dxfId="469" priority="1378" stopIfTrue="1" operator="equal">
      <formula>"(空白)"</formula>
    </cfRule>
    <cfRule type="cellIs" dxfId="468" priority="1379" stopIfTrue="1" operator="equal">
      <formula>"/"</formula>
    </cfRule>
    <cfRule type="cellIs" dxfId="467" priority="1380" stopIfTrue="1" operator="equal">
      <formula>0</formula>
    </cfRule>
  </conditionalFormatting>
  <conditionalFormatting sqref="C306:E306">
    <cfRule type="cellIs" dxfId="466" priority="1375" stopIfTrue="1" operator="equal">
      <formula>"(空白)"</formula>
    </cfRule>
    <cfRule type="cellIs" dxfId="465" priority="1376" stopIfTrue="1" operator="equal">
      <formula>"/"</formula>
    </cfRule>
    <cfRule type="cellIs" dxfId="464" priority="1377" stopIfTrue="1" operator="equal">
      <formula>0</formula>
    </cfRule>
  </conditionalFormatting>
  <conditionalFormatting sqref="F308">
    <cfRule type="cellIs" dxfId="463" priority="1372" stopIfTrue="1" operator="equal">
      <formula>"(空白)"</formula>
    </cfRule>
    <cfRule type="cellIs" dxfId="462" priority="1373" stopIfTrue="1" operator="equal">
      <formula>"/"</formula>
    </cfRule>
    <cfRule type="cellIs" dxfId="461" priority="1374" stopIfTrue="1" operator="equal">
      <formula>0</formula>
    </cfRule>
  </conditionalFormatting>
  <conditionalFormatting sqref="C308:E308">
    <cfRule type="cellIs" dxfId="460" priority="1369" stopIfTrue="1" operator="equal">
      <formula>"(空白)"</formula>
    </cfRule>
    <cfRule type="cellIs" dxfId="459" priority="1370" stopIfTrue="1" operator="equal">
      <formula>"/"</formula>
    </cfRule>
    <cfRule type="cellIs" dxfId="458" priority="1371" stopIfTrue="1" operator="equal">
      <formula>0</formula>
    </cfRule>
  </conditionalFormatting>
  <conditionalFormatting sqref="F309">
    <cfRule type="cellIs" dxfId="457" priority="1366" stopIfTrue="1" operator="equal">
      <formula>"(空白)"</formula>
    </cfRule>
    <cfRule type="cellIs" dxfId="456" priority="1367" stopIfTrue="1" operator="equal">
      <formula>"/"</formula>
    </cfRule>
    <cfRule type="cellIs" dxfId="455" priority="1368" stopIfTrue="1" operator="equal">
      <formula>0</formula>
    </cfRule>
  </conditionalFormatting>
  <conditionalFormatting sqref="C309:E309">
    <cfRule type="cellIs" dxfId="454" priority="1363" stopIfTrue="1" operator="equal">
      <formula>"(空白)"</formula>
    </cfRule>
    <cfRule type="cellIs" dxfId="453" priority="1364" stopIfTrue="1" operator="equal">
      <formula>"/"</formula>
    </cfRule>
    <cfRule type="cellIs" dxfId="452" priority="1365" stopIfTrue="1" operator="equal">
      <formula>0</formula>
    </cfRule>
  </conditionalFormatting>
  <conditionalFormatting sqref="H296:I296 A296">
    <cfRule type="cellIs" dxfId="451" priority="1360" stopIfTrue="1" operator="equal">
      <formula>"(空白)"</formula>
    </cfRule>
    <cfRule type="cellIs" dxfId="450" priority="1361" stopIfTrue="1" operator="equal">
      <formula>"/"</formula>
    </cfRule>
    <cfRule type="cellIs" dxfId="449" priority="1362" stopIfTrue="1" operator="equal">
      <formula>0</formula>
    </cfRule>
  </conditionalFormatting>
  <conditionalFormatting sqref="G296 J296">
    <cfRule type="cellIs" dxfId="448" priority="1357" stopIfTrue="1" operator="equal">
      <formula>"(空白)"</formula>
    </cfRule>
    <cfRule type="cellIs" dxfId="447" priority="1358" stopIfTrue="1" operator="equal">
      <formula>"/"</formula>
    </cfRule>
    <cfRule type="cellIs" dxfId="446" priority="1359" stopIfTrue="1" operator="equal">
      <formula>0</formula>
    </cfRule>
  </conditionalFormatting>
  <conditionalFormatting sqref="B296">
    <cfRule type="cellIs" dxfId="445" priority="1354" stopIfTrue="1" operator="equal">
      <formula>"(空白)"</formula>
    </cfRule>
    <cfRule type="cellIs" dxfId="444" priority="1355" stopIfTrue="1" operator="equal">
      <formula>"/"</formula>
    </cfRule>
    <cfRule type="cellIs" dxfId="443" priority="1356" stopIfTrue="1" operator="equal">
      <formula>0</formula>
    </cfRule>
  </conditionalFormatting>
  <conditionalFormatting sqref="K296:L296">
    <cfRule type="cellIs" dxfId="442" priority="1351" stopIfTrue="1" operator="equal">
      <formula>"(空白)"</formula>
    </cfRule>
    <cfRule type="cellIs" dxfId="441" priority="1352" stopIfTrue="1" operator="equal">
      <formula>"/"</formula>
    </cfRule>
    <cfRule type="cellIs" dxfId="440" priority="1353" stopIfTrue="1" operator="equal">
      <formula>0</formula>
    </cfRule>
  </conditionalFormatting>
  <conditionalFormatting sqref="F296">
    <cfRule type="cellIs" dxfId="439" priority="1348" stopIfTrue="1" operator="equal">
      <formula>"(空白)"</formula>
    </cfRule>
    <cfRule type="cellIs" dxfId="438" priority="1349" stopIfTrue="1" operator="equal">
      <formula>"/"</formula>
    </cfRule>
    <cfRule type="cellIs" dxfId="437" priority="1350" stopIfTrue="1" operator="equal">
      <formula>0</formula>
    </cfRule>
  </conditionalFormatting>
  <conditionalFormatting sqref="I295">
    <cfRule type="cellIs" dxfId="436" priority="1345" stopIfTrue="1" operator="equal">
      <formula>"(空白)"</formula>
    </cfRule>
    <cfRule type="cellIs" dxfId="435" priority="1346" stopIfTrue="1" operator="equal">
      <formula>"/"</formula>
    </cfRule>
    <cfRule type="cellIs" dxfId="434" priority="1347" stopIfTrue="1" operator="equal">
      <formula>0</formula>
    </cfRule>
  </conditionalFormatting>
  <conditionalFormatting sqref="F295">
    <cfRule type="cellIs" dxfId="433" priority="1333" stopIfTrue="1" operator="equal">
      <formula>"(空白)"</formula>
    </cfRule>
    <cfRule type="cellIs" dxfId="432" priority="1334" stopIfTrue="1" operator="equal">
      <formula>"/"</formula>
    </cfRule>
    <cfRule type="cellIs" dxfId="431" priority="1335" stopIfTrue="1" operator="equal">
      <formula>0</formula>
    </cfRule>
  </conditionalFormatting>
  <conditionalFormatting sqref="H295">
    <cfRule type="cellIs" dxfId="430" priority="1339" stopIfTrue="1" operator="equal">
      <formula>"(空白)"</formula>
    </cfRule>
    <cfRule type="cellIs" dxfId="429" priority="1340" stopIfTrue="1" operator="equal">
      <formula>"/"</formula>
    </cfRule>
    <cfRule type="cellIs" dxfId="428" priority="1341" stopIfTrue="1" operator="equal">
      <formula>0</formula>
    </cfRule>
  </conditionalFormatting>
  <conditionalFormatting sqref="G295">
    <cfRule type="cellIs" dxfId="427" priority="1336" stopIfTrue="1" operator="equal">
      <formula>"(空白)"</formula>
    </cfRule>
    <cfRule type="cellIs" dxfId="426" priority="1337" stopIfTrue="1" operator="equal">
      <formula>"/"</formula>
    </cfRule>
    <cfRule type="cellIs" dxfId="425" priority="1338" stopIfTrue="1" operator="equal">
      <formula>0</formula>
    </cfRule>
  </conditionalFormatting>
  <conditionalFormatting sqref="B344">
    <cfRule type="cellIs" dxfId="424" priority="1324" stopIfTrue="1" operator="equal">
      <formula>"(空白)"</formula>
    </cfRule>
    <cfRule type="cellIs" dxfId="423" priority="1325" stopIfTrue="1" operator="equal">
      <formula>"/"</formula>
    </cfRule>
    <cfRule type="cellIs" dxfId="422" priority="1326" stopIfTrue="1" operator="equal">
      <formula>0</formula>
    </cfRule>
  </conditionalFormatting>
  <conditionalFormatting sqref="B482">
    <cfRule type="cellIs" dxfId="421" priority="1282" stopIfTrue="1" operator="equal">
      <formula>"(空白)"</formula>
    </cfRule>
    <cfRule type="cellIs" dxfId="420" priority="1283" stopIfTrue="1" operator="equal">
      <formula>"/"</formula>
    </cfRule>
    <cfRule type="cellIs" dxfId="419" priority="1284" stopIfTrue="1" operator="equal">
      <formula>0</formula>
    </cfRule>
  </conditionalFormatting>
  <conditionalFormatting sqref="A220:H220">
    <cfRule type="cellIs" dxfId="418" priority="1225" stopIfTrue="1" operator="equal">
      <formula>"(空白)"</formula>
    </cfRule>
    <cfRule type="cellIs" dxfId="417" priority="1226" stopIfTrue="1" operator="equal">
      <formula>"/"</formula>
    </cfRule>
    <cfRule type="cellIs" dxfId="416" priority="1227" stopIfTrue="1" operator="equal">
      <formula>0</formula>
    </cfRule>
  </conditionalFormatting>
  <conditionalFormatting sqref="A230:H230">
    <cfRule type="cellIs" dxfId="415" priority="1219" stopIfTrue="1" operator="equal">
      <formula>"(空白)"</formula>
    </cfRule>
    <cfRule type="cellIs" dxfId="414" priority="1220" stopIfTrue="1" operator="equal">
      <formula>"/"</formula>
    </cfRule>
    <cfRule type="cellIs" dxfId="413" priority="1221" stopIfTrue="1" operator="equal">
      <formula>0</formula>
    </cfRule>
  </conditionalFormatting>
  <conditionalFormatting sqref="A255:H255">
    <cfRule type="cellIs" dxfId="412" priority="1195" stopIfTrue="1" operator="equal">
      <formula>"(空白)"</formula>
    </cfRule>
    <cfRule type="cellIs" dxfId="411" priority="1196" stopIfTrue="1" operator="equal">
      <formula>"/"</formula>
    </cfRule>
    <cfRule type="cellIs" dxfId="410" priority="1197" stopIfTrue="1" operator="equal">
      <formula>0</formula>
    </cfRule>
  </conditionalFormatting>
  <conditionalFormatting sqref="I230:L230">
    <cfRule type="cellIs" dxfId="409" priority="1222" stopIfTrue="1" operator="equal">
      <formula>"(空白)"</formula>
    </cfRule>
    <cfRule type="cellIs" dxfId="408" priority="1223" stopIfTrue="1" operator="equal">
      <formula>"/"</formula>
    </cfRule>
    <cfRule type="cellIs" dxfId="407" priority="1224" stopIfTrue="1" operator="equal">
      <formula>0</formula>
    </cfRule>
  </conditionalFormatting>
  <conditionalFormatting sqref="A244:XFD244">
    <cfRule type="cellIs" dxfId="406" priority="1174" stopIfTrue="1" operator="equal">
      <formula>"(空白)"</formula>
    </cfRule>
    <cfRule type="cellIs" dxfId="405" priority="1175" stopIfTrue="1" operator="equal">
      <formula>"/"</formula>
    </cfRule>
    <cfRule type="cellIs" dxfId="404" priority="1176" stopIfTrue="1" operator="equal">
      <formula>0</formula>
    </cfRule>
  </conditionalFormatting>
  <conditionalFormatting sqref="A242:H243">
    <cfRule type="cellIs" dxfId="403" priority="1168" stopIfTrue="1" operator="equal">
      <formula>"(空白)"</formula>
    </cfRule>
    <cfRule type="cellIs" dxfId="402" priority="1169" stopIfTrue="1" operator="equal">
      <formula>"/"</formula>
    </cfRule>
    <cfRule type="cellIs" dxfId="401" priority="1170" stopIfTrue="1" operator="equal">
      <formula>0</formula>
    </cfRule>
  </conditionalFormatting>
  <conditionalFormatting sqref="A254:H254">
    <cfRule type="cellIs" dxfId="400" priority="1165" stopIfTrue="1" operator="equal">
      <formula>"(空白)"</formula>
    </cfRule>
    <cfRule type="cellIs" dxfId="399" priority="1166" stopIfTrue="1" operator="equal">
      <formula>"/"</formula>
    </cfRule>
    <cfRule type="cellIs" dxfId="398" priority="1167" stopIfTrue="1" operator="equal">
      <formula>0</formula>
    </cfRule>
  </conditionalFormatting>
  <conditionalFormatting sqref="A263:H263">
    <cfRule type="cellIs" dxfId="397" priority="1162" stopIfTrue="1" operator="equal">
      <formula>"(空白)"</formula>
    </cfRule>
    <cfRule type="cellIs" dxfId="396" priority="1163" stopIfTrue="1" operator="equal">
      <formula>"/"</formula>
    </cfRule>
    <cfRule type="cellIs" dxfId="395" priority="1164" stopIfTrue="1" operator="equal">
      <formula>0</formula>
    </cfRule>
  </conditionalFormatting>
  <conditionalFormatting sqref="A275:H275">
    <cfRule type="cellIs" dxfId="394" priority="1156" stopIfTrue="1" operator="equal">
      <formula>"(空白)"</formula>
    </cfRule>
    <cfRule type="cellIs" dxfId="393" priority="1157" stopIfTrue="1" operator="equal">
      <formula>"/"</formula>
    </cfRule>
    <cfRule type="cellIs" dxfId="392" priority="1158" stopIfTrue="1" operator="equal">
      <formula>0</formula>
    </cfRule>
  </conditionalFormatting>
  <conditionalFormatting sqref="A276:H276">
    <cfRule type="cellIs" dxfId="391" priority="1153" stopIfTrue="1" operator="equal">
      <formula>"(空白)"</formula>
    </cfRule>
    <cfRule type="cellIs" dxfId="390" priority="1154" stopIfTrue="1" operator="equal">
      <formula>"/"</formula>
    </cfRule>
    <cfRule type="cellIs" dxfId="389" priority="1155" stopIfTrue="1" operator="equal">
      <formula>0</formula>
    </cfRule>
  </conditionalFormatting>
  <conditionalFormatting sqref="A264:H264">
    <cfRule type="cellIs" dxfId="388" priority="1150" stopIfTrue="1" operator="equal">
      <formula>"(空白)"</formula>
    </cfRule>
    <cfRule type="cellIs" dxfId="387" priority="1151" stopIfTrue="1" operator="equal">
      <formula>"/"</formula>
    </cfRule>
    <cfRule type="cellIs" dxfId="386" priority="1152" stopIfTrue="1" operator="equal">
      <formula>0</formula>
    </cfRule>
  </conditionalFormatting>
  <conditionalFormatting sqref="B80">
    <cfRule type="cellIs" dxfId="385" priority="1141" stopIfTrue="1" operator="equal">
      <formula>"(空白)"</formula>
    </cfRule>
    <cfRule type="cellIs" dxfId="384" priority="1142" stopIfTrue="1" operator="equal">
      <formula>"/"</formula>
    </cfRule>
    <cfRule type="cellIs" dxfId="383" priority="1143" stopIfTrue="1" operator="equal">
      <formula>0</formula>
    </cfRule>
  </conditionalFormatting>
  <conditionalFormatting sqref="B84:B85">
    <cfRule type="cellIs" dxfId="382" priority="1138" stopIfTrue="1" operator="equal">
      <formula>"(空白)"</formula>
    </cfRule>
    <cfRule type="cellIs" dxfId="381" priority="1139" stopIfTrue="1" operator="equal">
      <formula>"/"</formula>
    </cfRule>
    <cfRule type="cellIs" dxfId="380" priority="1140" stopIfTrue="1" operator="equal">
      <formula>0</formula>
    </cfRule>
  </conditionalFormatting>
  <conditionalFormatting sqref="I87:L87">
    <cfRule type="cellIs" dxfId="379" priority="1135" stopIfTrue="1" operator="equal">
      <formula>"(空白)"</formula>
    </cfRule>
    <cfRule type="cellIs" dxfId="378" priority="1136" stopIfTrue="1" operator="equal">
      <formula>"/"</formula>
    </cfRule>
    <cfRule type="cellIs" dxfId="377" priority="1137" stopIfTrue="1" operator="equal">
      <formula>0</formula>
    </cfRule>
  </conditionalFormatting>
  <conditionalFormatting sqref="A87:H87">
    <cfRule type="cellIs" dxfId="376" priority="1132" stopIfTrue="1" operator="equal">
      <formula>"(空白)"</formula>
    </cfRule>
    <cfRule type="cellIs" dxfId="375" priority="1133" stopIfTrue="1" operator="equal">
      <formula>"/"</formula>
    </cfRule>
    <cfRule type="cellIs" dxfId="374" priority="1134" stopIfTrue="1" operator="equal">
      <formula>0</formula>
    </cfRule>
  </conditionalFormatting>
  <conditionalFormatting sqref="B93">
    <cfRule type="cellIs" dxfId="373" priority="1129" stopIfTrue="1" operator="equal">
      <formula>"(空白)"</formula>
    </cfRule>
    <cfRule type="cellIs" dxfId="372" priority="1130" stopIfTrue="1" operator="equal">
      <formula>"/"</formula>
    </cfRule>
    <cfRule type="cellIs" dxfId="371" priority="1131" stopIfTrue="1" operator="equal">
      <formula>0</formula>
    </cfRule>
  </conditionalFormatting>
  <conditionalFormatting sqref="I100:L100">
    <cfRule type="cellIs" dxfId="370" priority="1126" stopIfTrue="1" operator="equal">
      <formula>"(空白)"</formula>
    </cfRule>
    <cfRule type="cellIs" dxfId="369" priority="1127" stopIfTrue="1" operator="equal">
      <formula>"/"</formula>
    </cfRule>
    <cfRule type="cellIs" dxfId="368" priority="1128" stopIfTrue="1" operator="equal">
      <formula>0</formula>
    </cfRule>
  </conditionalFormatting>
  <conditionalFormatting sqref="A100:H100">
    <cfRule type="cellIs" dxfId="367" priority="1123" stopIfTrue="1" operator="equal">
      <formula>"(空白)"</formula>
    </cfRule>
    <cfRule type="cellIs" dxfId="366" priority="1124" stopIfTrue="1" operator="equal">
      <formula>"/"</formula>
    </cfRule>
    <cfRule type="cellIs" dxfId="365" priority="1125" stopIfTrue="1" operator="equal">
      <formula>0</formula>
    </cfRule>
  </conditionalFormatting>
  <conditionalFormatting sqref="I125:L125">
    <cfRule type="cellIs" dxfId="364" priority="1120" stopIfTrue="1" operator="equal">
      <formula>"(空白)"</formula>
    </cfRule>
    <cfRule type="cellIs" dxfId="363" priority="1121" stopIfTrue="1" operator="equal">
      <formula>"/"</formula>
    </cfRule>
    <cfRule type="cellIs" dxfId="362" priority="1122" stopIfTrue="1" operator="equal">
      <formula>0</formula>
    </cfRule>
  </conditionalFormatting>
  <conditionalFormatting sqref="A125:H125">
    <cfRule type="cellIs" dxfId="361" priority="1117" stopIfTrue="1" operator="equal">
      <formula>"(空白)"</formula>
    </cfRule>
    <cfRule type="cellIs" dxfId="360" priority="1118" stopIfTrue="1" operator="equal">
      <formula>"/"</formula>
    </cfRule>
    <cfRule type="cellIs" dxfId="359" priority="1119" stopIfTrue="1" operator="equal">
      <formula>0</formula>
    </cfRule>
  </conditionalFormatting>
  <conditionalFormatting sqref="I300:L300">
    <cfRule type="cellIs" dxfId="358" priority="1102" stopIfTrue="1" operator="equal">
      <formula>"(空白)"</formula>
    </cfRule>
    <cfRule type="cellIs" dxfId="357" priority="1103" stopIfTrue="1" operator="equal">
      <formula>"/"</formula>
    </cfRule>
    <cfRule type="cellIs" dxfId="356" priority="1104" stopIfTrue="1" operator="equal">
      <formula>0</formula>
    </cfRule>
  </conditionalFormatting>
  <conditionalFormatting sqref="A300:H300">
    <cfRule type="cellIs" dxfId="355" priority="1099" stopIfTrue="1" operator="equal">
      <formula>"(空白)"</formula>
    </cfRule>
    <cfRule type="cellIs" dxfId="354" priority="1100" stopIfTrue="1" operator="equal">
      <formula>"/"</formula>
    </cfRule>
    <cfRule type="cellIs" dxfId="353" priority="1101" stopIfTrue="1" operator="equal">
      <formula>0</formula>
    </cfRule>
  </conditionalFormatting>
  <conditionalFormatting sqref="I319:L319">
    <cfRule type="cellIs" dxfId="352" priority="1096" stopIfTrue="1" operator="equal">
      <formula>"(空白)"</formula>
    </cfRule>
    <cfRule type="cellIs" dxfId="351" priority="1097" stopIfTrue="1" operator="equal">
      <formula>"/"</formula>
    </cfRule>
    <cfRule type="cellIs" dxfId="350" priority="1098" stopIfTrue="1" operator="equal">
      <formula>0</formula>
    </cfRule>
  </conditionalFormatting>
  <conditionalFormatting sqref="B123">
    <cfRule type="cellIs" dxfId="349" priority="1105" stopIfTrue="1" operator="equal">
      <formula>"(空白)"</formula>
    </cfRule>
    <cfRule type="cellIs" dxfId="348" priority="1106" stopIfTrue="1" operator="equal">
      <formula>"/"</formula>
    </cfRule>
    <cfRule type="cellIs" dxfId="347" priority="1107" stopIfTrue="1" operator="equal">
      <formula>0</formula>
    </cfRule>
  </conditionalFormatting>
  <conditionalFormatting sqref="A319:H319">
    <cfRule type="cellIs" dxfId="346" priority="1093" stopIfTrue="1" operator="equal">
      <formula>"(空白)"</formula>
    </cfRule>
    <cfRule type="cellIs" dxfId="345" priority="1094" stopIfTrue="1" operator="equal">
      <formula>"/"</formula>
    </cfRule>
    <cfRule type="cellIs" dxfId="344" priority="1095" stopIfTrue="1" operator="equal">
      <formula>0</formula>
    </cfRule>
  </conditionalFormatting>
  <conditionalFormatting sqref="B305">
    <cfRule type="cellIs" dxfId="343" priority="1090" stopIfTrue="1" operator="equal">
      <formula>"(空白)"</formula>
    </cfRule>
    <cfRule type="cellIs" dxfId="342" priority="1091" stopIfTrue="1" operator="equal">
      <formula>"/"</formula>
    </cfRule>
    <cfRule type="cellIs" dxfId="341" priority="1092" stopIfTrue="1" operator="equal">
      <formula>0</formula>
    </cfRule>
  </conditionalFormatting>
  <conditionalFormatting sqref="I336:L336">
    <cfRule type="cellIs" dxfId="340" priority="1087" stopIfTrue="1" operator="equal">
      <formula>"(空白)"</formula>
    </cfRule>
    <cfRule type="cellIs" dxfId="339" priority="1088" stopIfTrue="1" operator="equal">
      <formula>"/"</formula>
    </cfRule>
    <cfRule type="cellIs" dxfId="338" priority="1089" stopIfTrue="1" operator="equal">
      <formula>0</formula>
    </cfRule>
  </conditionalFormatting>
  <conditionalFormatting sqref="A336:H336">
    <cfRule type="cellIs" dxfId="337" priority="1084" stopIfTrue="1" operator="equal">
      <formula>"(空白)"</formula>
    </cfRule>
    <cfRule type="cellIs" dxfId="336" priority="1085" stopIfTrue="1" operator="equal">
      <formula>"/"</formula>
    </cfRule>
    <cfRule type="cellIs" dxfId="335" priority="1086" stopIfTrue="1" operator="equal">
      <formula>0</formula>
    </cfRule>
  </conditionalFormatting>
  <conditionalFormatting sqref="B325">
    <cfRule type="cellIs" dxfId="334" priority="1081" stopIfTrue="1" operator="equal">
      <formula>"(空白)"</formula>
    </cfRule>
    <cfRule type="cellIs" dxfId="333" priority="1082" stopIfTrue="1" operator="equal">
      <formula>"/"</formula>
    </cfRule>
    <cfRule type="cellIs" dxfId="332" priority="1083" stopIfTrue="1" operator="equal">
      <formula>0</formula>
    </cfRule>
  </conditionalFormatting>
  <conditionalFormatting sqref="B84:B85">
    <cfRule type="cellIs" dxfId="331" priority="1072" stopIfTrue="1" operator="equal">
      <formula>"(空白)"</formula>
    </cfRule>
    <cfRule type="cellIs" dxfId="330" priority="1073" stopIfTrue="1" operator="equal">
      <formula>"/"</formula>
    </cfRule>
    <cfRule type="cellIs" dxfId="329" priority="1074" stopIfTrue="1" operator="equal">
      <formula>0</formula>
    </cfRule>
  </conditionalFormatting>
  <conditionalFormatting sqref="B257">
    <cfRule type="cellIs" dxfId="328" priority="1054" stopIfTrue="1" operator="equal">
      <formula>"(空白)"</formula>
    </cfRule>
    <cfRule type="cellIs" dxfId="327" priority="1055" stopIfTrue="1" operator="equal">
      <formula>"/"</formula>
    </cfRule>
    <cfRule type="cellIs" dxfId="326" priority="1056" stopIfTrue="1" operator="equal">
      <formula>0</formula>
    </cfRule>
  </conditionalFormatting>
  <conditionalFormatting sqref="B329:B330">
    <cfRule type="cellIs" dxfId="325" priority="1060" stopIfTrue="1" operator="equal">
      <formula>"(空白)"</formula>
    </cfRule>
    <cfRule type="cellIs" dxfId="324" priority="1061" stopIfTrue="1" operator="equal">
      <formula>"/"</formula>
    </cfRule>
    <cfRule type="cellIs" dxfId="323" priority="1062" stopIfTrue="1" operator="equal">
      <formula>0</formula>
    </cfRule>
  </conditionalFormatting>
  <conditionalFormatting sqref="F235">
    <cfRule type="cellIs" dxfId="322" priority="1051" stopIfTrue="1" operator="equal">
      <formula>"(空白)"</formula>
    </cfRule>
    <cfRule type="cellIs" dxfId="321" priority="1052" stopIfTrue="1" operator="equal">
      <formula>"/"</formula>
    </cfRule>
    <cfRule type="cellIs" dxfId="320" priority="1053" stopIfTrue="1" operator="equal">
      <formula>0</formula>
    </cfRule>
  </conditionalFormatting>
  <conditionalFormatting sqref="A70:H70">
    <cfRule type="cellIs" dxfId="319" priority="1030" stopIfTrue="1" operator="equal">
      <formula>"(空白)"</formula>
    </cfRule>
    <cfRule type="cellIs" dxfId="318" priority="1031" stopIfTrue="1" operator="equal">
      <formula>"/"</formula>
    </cfRule>
    <cfRule type="cellIs" dxfId="317" priority="1032" stopIfTrue="1" operator="equal">
      <formula>0</formula>
    </cfRule>
  </conditionalFormatting>
  <conditionalFormatting sqref="C454">
    <cfRule type="cellIs" dxfId="316" priority="997" stopIfTrue="1" operator="equal">
      <formula>"(空白)"</formula>
    </cfRule>
    <cfRule type="cellIs" dxfId="315" priority="998" stopIfTrue="1" operator="equal">
      <formula>"/"</formula>
    </cfRule>
    <cfRule type="cellIs" dxfId="314" priority="999" stopIfTrue="1" operator="equal">
      <formula>0</formula>
    </cfRule>
  </conditionalFormatting>
  <conditionalFormatting sqref="B448">
    <cfRule type="cellIs" dxfId="313" priority="994" stopIfTrue="1" operator="equal">
      <formula>"(空白)"</formula>
    </cfRule>
    <cfRule type="cellIs" dxfId="312" priority="995" stopIfTrue="1" operator="equal">
      <formula>"/"</formula>
    </cfRule>
    <cfRule type="cellIs" dxfId="311" priority="996" stopIfTrue="1" operator="equal">
      <formula>0</formula>
    </cfRule>
  </conditionalFormatting>
  <conditionalFormatting sqref="A454 H454">
    <cfRule type="cellIs" dxfId="310" priority="1012" stopIfTrue="1" operator="equal">
      <formula>"(空白)"</formula>
    </cfRule>
    <cfRule type="cellIs" dxfId="309" priority="1013" stopIfTrue="1" operator="equal">
      <formula>"/"</formula>
    </cfRule>
    <cfRule type="cellIs" dxfId="308" priority="1014" stopIfTrue="1" operator="equal">
      <formula>0</formula>
    </cfRule>
  </conditionalFormatting>
  <conditionalFormatting sqref="E454">
    <cfRule type="cellIs" dxfId="307" priority="1006" stopIfTrue="1" operator="equal">
      <formula>"(空白)"</formula>
    </cfRule>
    <cfRule type="cellIs" dxfId="306" priority="1007" stopIfTrue="1" operator="equal">
      <formula>"/"</formula>
    </cfRule>
    <cfRule type="cellIs" dxfId="305" priority="1008" stopIfTrue="1" operator="equal">
      <formula>0</formula>
    </cfRule>
  </conditionalFormatting>
  <conditionalFormatting sqref="F454">
    <cfRule type="cellIs" dxfId="304" priority="1003" stopIfTrue="1" operator="equal">
      <formula>"(空白)"</formula>
    </cfRule>
    <cfRule type="cellIs" dxfId="303" priority="1004" stopIfTrue="1" operator="equal">
      <formula>"/"</formula>
    </cfRule>
    <cfRule type="cellIs" dxfId="302" priority="1005" stopIfTrue="1" operator="equal">
      <formula>0</formula>
    </cfRule>
  </conditionalFormatting>
  <conditionalFormatting sqref="G454">
    <cfRule type="cellIs" dxfId="301" priority="1000" stopIfTrue="1" operator="equal">
      <formula>"(空白)"</formula>
    </cfRule>
    <cfRule type="cellIs" dxfId="300" priority="1001" stopIfTrue="1" operator="equal">
      <formula>"/"</formula>
    </cfRule>
    <cfRule type="cellIs" dxfId="299" priority="1002" stopIfTrue="1" operator="equal">
      <formula>0</formula>
    </cfRule>
  </conditionalFormatting>
  <conditionalFormatting sqref="B451">
    <cfRule type="cellIs" dxfId="298" priority="991" stopIfTrue="1" operator="equal">
      <formula>"(空白)"</formula>
    </cfRule>
    <cfRule type="cellIs" dxfId="297" priority="992" stopIfTrue="1" operator="equal">
      <formula>"/"</formula>
    </cfRule>
    <cfRule type="cellIs" dxfId="296" priority="993" stopIfTrue="1" operator="equal">
      <formula>0</formula>
    </cfRule>
  </conditionalFormatting>
  <conditionalFormatting sqref="F331:F332">
    <cfRule type="cellIs" dxfId="295" priority="904" stopIfTrue="1" operator="equal">
      <formula>"(空白)"</formula>
    </cfRule>
    <cfRule type="cellIs" dxfId="294" priority="905" stopIfTrue="1" operator="equal">
      <formula>"/"</formula>
    </cfRule>
    <cfRule type="cellIs" dxfId="293" priority="906" stopIfTrue="1" operator="equal">
      <formula>0</formula>
    </cfRule>
  </conditionalFormatting>
  <conditionalFormatting sqref="A33:H33">
    <cfRule type="cellIs" dxfId="292" priority="895" stopIfTrue="1" operator="equal">
      <formula>"(空白)"</formula>
    </cfRule>
    <cfRule type="cellIs" dxfId="291" priority="896" stopIfTrue="1" operator="equal">
      <formula>"/"</formula>
    </cfRule>
    <cfRule type="cellIs" dxfId="290" priority="897" stopIfTrue="1" operator="equal">
      <formula>0</formula>
    </cfRule>
  </conditionalFormatting>
  <conditionalFormatting sqref="B434">
    <cfRule type="cellIs" dxfId="286" priority="874" stopIfTrue="1" operator="equal">
      <formula>"(空白)"</formula>
    </cfRule>
    <cfRule type="cellIs" dxfId="285" priority="875" stopIfTrue="1" operator="equal">
      <formula>"/"</formula>
    </cfRule>
    <cfRule type="cellIs" dxfId="284" priority="876" stopIfTrue="1" operator="equal">
      <formula>0</formula>
    </cfRule>
  </conditionalFormatting>
  <conditionalFormatting sqref="A353 H353 C353">
    <cfRule type="cellIs" dxfId="283" priority="823" stopIfTrue="1" operator="equal">
      <formula>"(空白)"</formula>
    </cfRule>
    <cfRule type="cellIs" dxfId="282" priority="824" stopIfTrue="1" operator="equal">
      <formula>"/"</formula>
    </cfRule>
    <cfRule type="cellIs" dxfId="281" priority="825" stopIfTrue="1" operator="equal">
      <formula>0</formula>
    </cfRule>
  </conditionalFormatting>
  <conditionalFormatting sqref="F353">
    <cfRule type="cellIs" dxfId="280" priority="814" stopIfTrue="1" operator="equal">
      <formula>"(空白)"</formula>
    </cfRule>
    <cfRule type="cellIs" dxfId="279" priority="815" stopIfTrue="1" operator="equal">
      <formula>"/"</formula>
    </cfRule>
    <cfRule type="cellIs" dxfId="278" priority="816" stopIfTrue="1" operator="equal">
      <formula>0</formula>
    </cfRule>
  </conditionalFormatting>
  <conditionalFormatting sqref="G353">
    <cfRule type="cellIs" dxfId="277" priority="811" stopIfTrue="1" operator="equal">
      <formula>"(空白)"</formula>
    </cfRule>
    <cfRule type="cellIs" dxfId="276" priority="812" stopIfTrue="1" operator="equal">
      <formula>"/"</formula>
    </cfRule>
    <cfRule type="cellIs" dxfId="275" priority="813" stopIfTrue="1" operator="equal">
      <formula>0</formula>
    </cfRule>
  </conditionalFormatting>
  <conditionalFormatting sqref="B31">
    <cfRule type="cellIs" dxfId="274" priority="808" stopIfTrue="1" operator="equal">
      <formula>"(空白)"</formula>
    </cfRule>
    <cfRule type="cellIs" dxfId="273" priority="809" stopIfTrue="1" operator="equal">
      <formula>"/"</formula>
    </cfRule>
    <cfRule type="cellIs" dxfId="272" priority="810" stopIfTrue="1" operator="equal">
      <formula>0</formula>
    </cfRule>
  </conditionalFormatting>
  <conditionalFormatting sqref="B315">
    <cfRule type="cellIs" dxfId="271" priority="799" stopIfTrue="1" operator="equal">
      <formula>"(空白)"</formula>
    </cfRule>
    <cfRule type="cellIs" dxfId="270" priority="800" stopIfTrue="1" operator="equal">
      <formula>"/"</formula>
    </cfRule>
    <cfRule type="cellIs" dxfId="269" priority="801" stopIfTrue="1" operator="equal">
      <formula>0</formula>
    </cfRule>
  </conditionalFormatting>
  <conditionalFormatting sqref="B314">
    <cfRule type="cellIs" dxfId="268" priority="802" stopIfTrue="1" operator="equal">
      <formula>"(空白)"</formula>
    </cfRule>
    <cfRule type="cellIs" dxfId="267" priority="803" stopIfTrue="1" operator="equal">
      <formula>"/"</formula>
    </cfRule>
    <cfRule type="cellIs" dxfId="266" priority="804" stopIfTrue="1" operator="equal">
      <formula>0</formula>
    </cfRule>
  </conditionalFormatting>
  <conditionalFormatting sqref="B316">
    <cfRule type="cellIs" dxfId="265" priority="796" stopIfTrue="1" operator="equal">
      <formula>"(空白)"</formula>
    </cfRule>
    <cfRule type="cellIs" dxfId="264" priority="797" stopIfTrue="1" operator="equal">
      <formula>"/"</formula>
    </cfRule>
    <cfRule type="cellIs" dxfId="263" priority="798" stopIfTrue="1" operator="equal">
      <formula>0</formula>
    </cfRule>
  </conditionalFormatting>
  <conditionalFormatting sqref="B342">
    <cfRule type="cellIs" dxfId="262" priority="793" stopIfTrue="1" operator="equal">
      <formula>"(空白)"</formula>
    </cfRule>
    <cfRule type="cellIs" dxfId="261" priority="794" stopIfTrue="1" operator="equal">
      <formula>"/"</formula>
    </cfRule>
    <cfRule type="cellIs" dxfId="260" priority="795" stopIfTrue="1" operator="equal">
      <formula>0</formula>
    </cfRule>
  </conditionalFormatting>
  <conditionalFormatting sqref="B454">
    <cfRule type="cellIs" dxfId="259" priority="781" stopIfTrue="1" operator="equal">
      <formula>"(空白)"</formula>
    </cfRule>
    <cfRule type="cellIs" dxfId="258" priority="782" stopIfTrue="1" operator="equal">
      <formula>"/"</formula>
    </cfRule>
    <cfRule type="cellIs" dxfId="257" priority="783" stopIfTrue="1" operator="equal">
      <formula>0</formula>
    </cfRule>
  </conditionalFormatting>
  <conditionalFormatting sqref="A562:A569 G563:H569 C564:D569">
    <cfRule type="cellIs" dxfId="256" priority="709" stopIfTrue="1" operator="equal">
      <formula>"(空白)"</formula>
    </cfRule>
    <cfRule type="cellIs" dxfId="255" priority="710" stopIfTrue="1" operator="equal">
      <formula>"/"</formula>
    </cfRule>
    <cfRule type="cellIs" dxfId="254" priority="711" stopIfTrue="1" operator="equal">
      <formula>0</formula>
    </cfRule>
  </conditionalFormatting>
  <conditionalFormatting sqref="E564 F561:H562 A561 C561:C562 F563">
    <cfRule type="cellIs" dxfId="253" priority="706" stopIfTrue="1" operator="equal">
      <formula>"(空白)"</formula>
    </cfRule>
    <cfRule type="cellIs" dxfId="252" priority="707" stopIfTrue="1" operator="equal">
      <formula>"/"</formula>
    </cfRule>
    <cfRule type="cellIs" dxfId="251" priority="708" stopIfTrue="1" operator="equal">
      <formula>0</formula>
    </cfRule>
  </conditionalFormatting>
  <conditionalFormatting sqref="E561:E563">
    <cfRule type="cellIs" dxfId="250" priority="703" stopIfTrue="1" operator="equal">
      <formula>"(空白)"</formula>
    </cfRule>
    <cfRule type="cellIs" dxfId="249" priority="704" stopIfTrue="1" operator="equal">
      <formula>"/"</formula>
    </cfRule>
    <cfRule type="cellIs" dxfId="248" priority="705" stopIfTrue="1" operator="equal">
      <formula>0</formula>
    </cfRule>
  </conditionalFormatting>
  <conditionalFormatting sqref="F564">
    <cfRule type="cellIs" dxfId="247" priority="700" stopIfTrue="1" operator="equal">
      <formula>"(空白)"</formula>
    </cfRule>
    <cfRule type="cellIs" dxfId="246" priority="701" stopIfTrue="1" operator="equal">
      <formula>"/"</formula>
    </cfRule>
    <cfRule type="cellIs" dxfId="245" priority="702" stopIfTrue="1" operator="equal">
      <formula>0</formula>
    </cfRule>
  </conditionalFormatting>
  <conditionalFormatting sqref="D561:D562">
    <cfRule type="cellIs" dxfId="244" priority="697" stopIfTrue="1" operator="equal">
      <formula>"(空白)"</formula>
    </cfRule>
    <cfRule type="cellIs" dxfId="243" priority="698" stopIfTrue="1" operator="equal">
      <formula>"/"</formula>
    </cfRule>
    <cfRule type="cellIs" dxfId="242" priority="699" stopIfTrue="1" operator="equal">
      <formula>0</formula>
    </cfRule>
  </conditionalFormatting>
  <conditionalFormatting sqref="D563">
    <cfRule type="cellIs" dxfId="241" priority="691" stopIfTrue="1" operator="equal">
      <formula>"(空白)"</formula>
    </cfRule>
    <cfRule type="cellIs" dxfId="240" priority="692" stopIfTrue="1" operator="equal">
      <formula>"/"</formula>
    </cfRule>
    <cfRule type="cellIs" dxfId="239" priority="693" stopIfTrue="1" operator="equal">
      <formula>0</formula>
    </cfRule>
  </conditionalFormatting>
  <conditionalFormatting sqref="C563">
    <cfRule type="cellIs" dxfId="238" priority="694" stopIfTrue="1" operator="equal">
      <formula>"(空白)"</formula>
    </cfRule>
    <cfRule type="cellIs" dxfId="237" priority="695" stopIfTrue="1" operator="equal">
      <formula>"/"</formula>
    </cfRule>
    <cfRule type="cellIs" dxfId="236" priority="696" stopIfTrue="1" operator="equal">
      <formula>0</formula>
    </cfRule>
  </conditionalFormatting>
  <conditionalFormatting sqref="E563">
    <cfRule type="cellIs" dxfId="235" priority="688" stopIfTrue="1" operator="equal">
      <formula>"(空白)"</formula>
    </cfRule>
    <cfRule type="cellIs" dxfId="234" priority="689" stopIfTrue="1" operator="equal">
      <formula>"/"</formula>
    </cfRule>
    <cfRule type="cellIs" dxfId="233" priority="690" stopIfTrue="1" operator="equal">
      <formula>0</formula>
    </cfRule>
  </conditionalFormatting>
  <conditionalFormatting sqref="E562:E563">
    <cfRule type="cellIs" dxfId="232" priority="685" stopIfTrue="1" operator="equal">
      <formula>"(空白)"</formula>
    </cfRule>
    <cfRule type="cellIs" dxfId="231" priority="686" stopIfTrue="1" operator="equal">
      <formula>"/"</formula>
    </cfRule>
    <cfRule type="cellIs" dxfId="230" priority="687" stopIfTrue="1" operator="equal">
      <formula>0</formula>
    </cfRule>
  </conditionalFormatting>
  <conditionalFormatting sqref="B561:B568">
    <cfRule type="cellIs" dxfId="229" priority="682" stopIfTrue="1" operator="equal">
      <formula>"(空白)"</formula>
    </cfRule>
    <cfRule type="cellIs" dxfId="228" priority="683" stopIfTrue="1" operator="equal">
      <formula>"/"</formula>
    </cfRule>
    <cfRule type="cellIs" dxfId="227" priority="684" stopIfTrue="1" operator="equal">
      <formula>0</formula>
    </cfRule>
  </conditionalFormatting>
  <conditionalFormatting sqref="B569">
    <cfRule type="cellIs" dxfId="226" priority="679" stopIfTrue="1" operator="equal">
      <formula>"(空白)"</formula>
    </cfRule>
    <cfRule type="cellIs" dxfId="225" priority="680" stopIfTrue="1" operator="equal">
      <formula>"/"</formula>
    </cfRule>
    <cfRule type="cellIs" dxfId="224" priority="681" stopIfTrue="1" operator="equal">
      <formula>0</formula>
    </cfRule>
  </conditionalFormatting>
  <conditionalFormatting sqref="E566:E569">
    <cfRule type="cellIs" dxfId="223" priority="676" stopIfTrue="1" operator="equal">
      <formula>"(空白)"</formula>
    </cfRule>
    <cfRule type="cellIs" dxfId="222" priority="677" stopIfTrue="1" operator="equal">
      <formula>"/"</formula>
    </cfRule>
    <cfRule type="cellIs" dxfId="221" priority="678" stopIfTrue="1" operator="equal">
      <formula>0</formula>
    </cfRule>
  </conditionalFormatting>
  <conditionalFormatting sqref="E566:E569">
    <cfRule type="cellIs" dxfId="220" priority="673" stopIfTrue="1" operator="equal">
      <formula>"(空白)"</formula>
    </cfRule>
    <cfRule type="cellIs" dxfId="219" priority="674" stopIfTrue="1" operator="equal">
      <formula>"/"</formula>
    </cfRule>
    <cfRule type="cellIs" dxfId="218" priority="675" stopIfTrue="1" operator="equal">
      <formula>0</formula>
    </cfRule>
  </conditionalFormatting>
  <conditionalFormatting sqref="F565:F569">
    <cfRule type="cellIs" dxfId="217" priority="670" stopIfTrue="1" operator="equal">
      <formula>"(空白)"</formula>
    </cfRule>
    <cfRule type="cellIs" dxfId="216" priority="671" stopIfTrue="1" operator="equal">
      <formula>"/"</formula>
    </cfRule>
    <cfRule type="cellIs" dxfId="215" priority="672" stopIfTrue="1" operator="equal">
      <formula>0</formula>
    </cfRule>
  </conditionalFormatting>
  <conditionalFormatting sqref="E565">
    <cfRule type="cellIs" dxfId="214" priority="667" stopIfTrue="1" operator="equal">
      <formula>"(空白)"</formula>
    </cfRule>
    <cfRule type="cellIs" dxfId="213" priority="668" stopIfTrue="1" operator="equal">
      <formula>"/"</formula>
    </cfRule>
    <cfRule type="cellIs" dxfId="212" priority="669" stopIfTrue="1" operator="equal">
      <formula>0</formula>
    </cfRule>
  </conditionalFormatting>
  <conditionalFormatting sqref="B169">
    <cfRule type="cellIs" dxfId="211" priority="643" stopIfTrue="1" operator="equal">
      <formula>"(空白)"</formula>
    </cfRule>
    <cfRule type="cellIs" dxfId="210" priority="644" stopIfTrue="1" operator="equal">
      <formula>"/"</formula>
    </cfRule>
    <cfRule type="cellIs" dxfId="209" priority="645" stopIfTrue="1" operator="equal">
      <formula>0</formula>
    </cfRule>
  </conditionalFormatting>
  <conditionalFormatting sqref="B170">
    <cfRule type="cellIs" dxfId="208" priority="646" stopIfTrue="1" operator="equal">
      <formula>"(空白)"</formula>
    </cfRule>
    <cfRule type="cellIs" dxfId="207" priority="647" stopIfTrue="1" operator="equal">
      <formula>"/"</formula>
    </cfRule>
    <cfRule type="cellIs" dxfId="206" priority="648" stopIfTrue="1" operator="equal">
      <formula>0</formula>
    </cfRule>
  </conditionalFormatting>
  <conditionalFormatting sqref="B351">
    <cfRule type="cellIs" dxfId="205" priority="628" stopIfTrue="1" operator="equal">
      <formula>"(空白)"</formula>
    </cfRule>
    <cfRule type="cellIs" dxfId="204" priority="629" stopIfTrue="1" operator="equal">
      <formula>"/"</formula>
    </cfRule>
    <cfRule type="cellIs" dxfId="203" priority="630" stopIfTrue="1" operator="equal">
      <formula>0</formula>
    </cfRule>
  </conditionalFormatting>
  <conditionalFormatting sqref="B357">
    <cfRule type="cellIs" dxfId="202" priority="625" stopIfTrue="1" operator="equal">
      <formula>"(空白)"</formula>
    </cfRule>
    <cfRule type="cellIs" dxfId="201" priority="626" stopIfTrue="1" operator="equal">
      <formula>"/"</formula>
    </cfRule>
    <cfRule type="cellIs" dxfId="200" priority="627" stopIfTrue="1" operator="equal">
      <formula>0</formula>
    </cfRule>
  </conditionalFormatting>
  <conditionalFormatting sqref="B437">
    <cfRule type="cellIs" dxfId="199" priority="619" stopIfTrue="1" operator="equal">
      <formula>"(空白)"</formula>
    </cfRule>
    <cfRule type="cellIs" dxfId="198" priority="620" stopIfTrue="1" operator="equal">
      <formula>"/"</formula>
    </cfRule>
    <cfRule type="cellIs" dxfId="197" priority="621" stopIfTrue="1" operator="equal">
      <formula>0</formula>
    </cfRule>
  </conditionalFormatting>
  <conditionalFormatting sqref="B498">
    <cfRule type="cellIs" dxfId="196" priority="592" stopIfTrue="1" operator="equal">
      <formula>"(空白)"</formula>
    </cfRule>
    <cfRule type="cellIs" dxfId="195" priority="593" stopIfTrue="1" operator="equal">
      <formula>"/"</formula>
    </cfRule>
    <cfRule type="cellIs" dxfId="194" priority="594" stopIfTrue="1" operator="equal">
      <formula>0</formula>
    </cfRule>
  </conditionalFormatting>
  <conditionalFormatting sqref="B515">
    <cfRule type="cellIs" dxfId="193" priority="568" stopIfTrue="1" operator="equal">
      <formula>"(空白)"</formula>
    </cfRule>
    <cfRule type="cellIs" dxfId="192" priority="569" stopIfTrue="1" operator="equal">
      <formula>"/"</formula>
    </cfRule>
    <cfRule type="cellIs" dxfId="191" priority="570" stopIfTrue="1" operator="equal">
      <formula>0</formula>
    </cfRule>
  </conditionalFormatting>
  <conditionalFormatting sqref="B524">
    <cfRule type="cellIs" dxfId="190" priority="565" stopIfTrue="1" operator="equal">
      <formula>"(空白)"</formula>
    </cfRule>
    <cfRule type="cellIs" dxfId="189" priority="566" stopIfTrue="1" operator="equal">
      <formula>"/"</formula>
    </cfRule>
    <cfRule type="cellIs" dxfId="188" priority="567" stopIfTrue="1" operator="equal">
      <formula>0</formula>
    </cfRule>
  </conditionalFormatting>
  <conditionalFormatting sqref="B526">
    <cfRule type="cellIs" dxfId="187" priority="562" stopIfTrue="1" operator="equal">
      <formula>"(空白)"</formula>
    </cfRule>
    <cfRule type="cellIs" dxfId="186" priority="563" stopIfTrue="1" operator="equal">
      <formula>"/"</formula>
    </cfRule>
    <cfRule type="cellIs" dxfId="185" priority="564" stopIfTrue="1" operator="equal">
      <formula>0</formula>
    </cfRule>
  </conditionalFormatting>
  <conditionalFormatting sqref="B540">
    <cfRule type="cellIs" dxfId="184" priority="556" stopIfTrue="1" operator="equal">
      <formula>"(空白)"</formula>
    </cfRule>
    <cfRule type="cellIs" dxfId="183" priority="557" stopIfTrue="1" operator="equal">
      <formula>"/"</formula>
    </cfRule>
    <cfRule type="cellIs" dxfId="182" priority="558" stopIfTrue="1" operator="equal">
      <formula>0</formula>
    </cfRule>
  </conditionalFormatting>
  <conditionalFormatting sqref="B541">
    <cfRule type="cellIs" dxfId="181" priority="553" stopIfTrue="1" operator="equal">
      <formula>"(空白)"</formula>
    </cfRule>
    <cfRule type="cellIs" dxfId="180" priority="554" stopIfTrue="1" operator="equal">
      <formula>"/"</formula>
    </cfRule>
    <cfRule type="cellIs" dxfId="179" priority="555" stopIfTrue="1" operator="equal">
      <formula>0</formula>
    </cfRule>
  </conditionalFormatting>
  <conditionalFormatting sqref="B545">
    <cfRule type="cellIs" dxfId="178" priority="541" stopIfTrue="1" operator="equal">
      <formula>"(空白)"</formula>
    </cfRule>
    <cfRule type="cellIs" dxfId="177" priority="542" stopIfTrue="1" operator="equal">
      <formula>"/"</formula>
    </cfRule>
    <cfRule type="cellIs" dxfId="176" priority="543" stopIfTrue="1" operator="equal">
      <formula>0</formula>
    </cfRule>
  </conditionalFormatting>
  <conditionalFormatting sqref="B549">
    <cfRule type="cellIs" dxfId="175" priority="535" stopIfTrue="1" operator="equal">
      <formula>"(空白)"</formula>
    </cfRule>
    <cfRule type="cellIs" dxfId="174" priority="536" stopIfTrue="1" operator="equal">
      <formula>"/"</formula>
    </cfRule>
    <cfRule type="cellIs" dxfId="173" priority="537" stopIfTrue="1" operator="equal">
      <formula>0</formula>
    </cfRule>
  </conditionalFormatting>
  <conditionalFormatting sqref="B552">
    <cfRule type="cellIs" dxfId="172" priority="526" stopIfTrue="1" operator="equal">
      <formula>"(空白)"</formula>
    </cfRule>
    <cfRule type="cellIs" dxfId="171" priority="527" stopIfTrue="1" operator="equal">
      <formula>"/"</formula>
    </cfRule>
    <cfRule type="cellIs" dxfId="170" priority="528" stopIfTrue="1" operator="equal">
      <formula>0</formula>
    </cfRule>
  </conditionalFormatting>
  <conditionalFormatting sqref="B105">
    <cfRule type="cellIs" dxfId="169" priority="523" stopIfTrue="1" operator="equal">
      <formula>"(空白)"</formula>
    </cfRule>
    <cfRule type="cellIs" dxfId="168" priority="524" stopIfTrue="1" operator="equal">
      <formula>"/"</formula>
    </cfRule>
    <cfRule type="cellIs" dxfId="167" priority="525" stopIfTrue="1" operator="equal">
      <formula>0</formula>
    </cfRule>
  </conditionalFormatting>
  <conditionalFormatting sqref="B298">
    <cfRule type="cellIs" dxfId="166" priority="514" stopIfTrue="1" operator="equal">
      <formula>"(空白)"</formula>
    </cfRule>
    <cfRule type="cellIs" dxfId="165" priority="515" stopIfTrue="1" operator="equal">
      <formula>"/"</formula>
    </cfRule>
    <cfRule type="cellIs" dxfId="164" priority="516" stopIfTrue="1" operator="equal">
      <formula>0</formula>
    </cfRule>
  </conditionalFormatting>
  <conditionalFormatting sqref="B331">
    <cfRule type="cellIs" dxfId="163" priority="508" stopIfTrue="1" operator="equal">
      <formula>"(空白)"</formula>
    </cfRule>
    <cfRule type="cellIs" dxfId="162" priority="509" stopIfTrue="1" operator="equal">
      <formula>"/"</formula>
    </cfRule>
    <cfRule type="cellIs" dxfId="161" priority="510" stopIfTrue="1" operator="equal">
      <formula>0</formula>
    </cfRule>
  </conditionalFormatting>
  <conditionalFormatting sqref="B332">
    <cfRule type="cellIs" dxfId="160" priority="505" stopIfTrue="1" operator="equal">
      <formula>"(空白)"</formula>
    </cfRule>
    <cfRule type="cellIs" dxfId="159" priority="506" stopIfTrue="1" operator="equal">
      <formula>"/"</formula>
    </cfRule>
    <cfRule type="cellIs" dxfId="158" priority="507" stopIfTrue="1" operator="equal">
      <formula>0</formula>
    </cfRule>
  </conditionalFormatting>
  <conditionalFormatting sqref="B84:B85">
    <cfRule type="cellIs" dxfId="157" priority="460" stopIfTrue="1" operator="equal">
      <formula>"(空白)"</formula>
    </cfRule>
    <cfRule type="cellIs" dxfId="156" priority="461" stopIfTrue="1" operator="equal">
      <formula>"/"</formula>
    </cfRule>
    <cfRule type="cellIs" dxfId="155" priority="462" stopIfTrue="1" operator="equal">
      <formula>0</formula>
    </cfRule>
  </conditionalFormatting>
  <conditionalFormatting sqref="B116:B118">
    <cfRule type="cellIs" dxfId="154" priority="457" stopIfTrue="1" operator="equal">
      <formula>"(空白)"</formula>
    </cfRule>
    <cfRule type="cellIs" dxfId="153" priority="458" stopIfTrue="1" operator="equal">
      <formula>"/"</formula>
    </cfRule>
    <cfRule type="cellIs" dxfId="152" priority="459" stopIfTrue="1" operator="equal">
      <formula>0</formula>
    </cfRule>
  </conditionalFormatting>
  <conditionalFormatting sqref="B122">
    <cfRule type="cellIs" dxfId="151" priority="454" stopIfTrue="1" operator="equal">
      <formula>"(空白)"</formula>
    </cfRule>
    <cfRule type="cellIs" dxfId="150" priority="455" stopIfTrue="1" operator="equal">
      <formula>"/"</formula>
    </cfRule>
    <cfRule type="cellIs" dxfId="149" priority="456" stopIfTrue="1" operator="equal">
      <formula>0</formula>
    </cfRule>
  </conditionalFormatting>
  <conditionalFormatting sqref="E353">
    <cfRule type="cellIs" dxfId="148" priority="451" stopIfTrue="1" operator="equal">
      <formula>"(空白)"</formula>
    </cfRule>
    <cfRule type="cellIs" dxfId="147" priority="452" stopIfTrue="1" operator="equal">
      <formula>"/"</formula>
    </cfRule>
    <cfRule type="cellIs" dxfId="146" priority="453" stopIfTrue="1" operator="equal">
      <formula>0</formula>
    </cfRule>
  </conditionalFormatting>
  <conditionalFormatting sqref="B317">
    <cfRule type="cellIs" dxfId="145" priority="382" stopIfTrue="1" operator="equal">
      <formula>"(空白)"</formula>
    </cfRule>
    <cfRule type="cellIs" dxfId="144" priority="383" stopIfTrue="1" operator="equal">
      <formula>"/"</formula>
    </cfRule>
    <cfRule type="cellIs" dxfId="143" priority="384" stopIfTrue="1" operator="equal">
      <formula>0</formula>
    </cfRule>
  </conditionalFormatting>
  <conditionalFormatting sqref="B157">
    <cfRule type="cellIs" dxfId="142" priority="328" stopIfTrue="1" operator="equal">
      <formula>"(空白)"</formula>
    </cfRule>
    <cfRule type="cellIs" dxfId="141" priority="329" stopIfTrue="1" operator="equal">
      <formula>"/"</formula>
    </cfRule>
    <cfRule type="cellIs" dxfId="140" priority="330" stopIfTrue="1" operator="equal">
      <formula>0</formula>
    </cfRule>
  </conditionalFormatting>
  <conditionalFormatting sqref="B154">
    <cfRule type="cellIs" dxfId="139" priority="343" stopIfTrue="1" operator="equal">
      <formula>"(空白)"</formula>
    </cfRule>
    <cfRule type="cellIs" dxfId="138" priority="344" stopIfTrue="1" operator="equal">
      <formula>"/"</formula>
    </cfRule>
    <cfRule type="cellIs" dxfId="137" priority="345" stopIfTrue="1" operator="equal">
      <formula>0</formula>
    </cfRule>
  </conditionalFormatting>
  <conditionalFormatting sqref="B155">
    <cfRule type="cellIs" dxfId="136" priority="340" stopIfTrue="1" operator="equal">
      <formula>"(空白)"</formula>
    </cfRule>
    <cfRule type="cellIs" dxfId="135" priority="341" stopIfTrue="1" operator="equal">
      <formula>"/"</formula>
    </cfRule>
    <cfRule type="cellIs" dxfId="134" priority="342" stopIfTrue="1" operator="equal">
      <formula>0</formula>
    </cfRule>
  </conditionalFormatting>
  <conditionalFormatting sqref="B156">
    <cfRule type="cellIs" dxfId="133" priority="334" stopIfTrue="1" operator="equal">
      <formula>"(空白)"</formula>
    </cfRule>
    <cfRule type="cellIs" dxfId="132" priority="335" stopIfTrue="1" operator="equal">
      <formula>"/"</formula>
    </cfRule>
    <cfRule type="cellIs" dxfId="131" priority="336" stopIfTrue="1" operator="equal">
      <formula>0</formula>
    </cfRule>
  </conditionalFormatting>
  <conditionalFormatting sqref="B158">
    <cfRule type="cellIs" dxfId="130" priority="325" stopIfTrue="1" operator="equal">
      <formula>"(空白)"</formula>
    </cfRule>
    <cfRule type="cellIs" dxfId="129" priority="326" stopIfTrue="1" operator="equal">
      <formula>"/"</formula>
    </cfRule>
    <cfRule type="cellIs" dxfId="128" priority="327" stopIfTrue="1" operator="equal">
      <formula>0</formula>
    </cfRule>
  </conditionalFormatting>
  <conditionalFormatting sqref="B159">
    <cfRule type="cellIs" dxfId="127" priority="319" stopIfTrue="1" operator="equal">
      <formula>"(空白)"</formula>
    </cfRule>
    <cfRule type="cellIs" dxfId="126" priority="320" stopIfTrue="1" operator="equal">
      <formula>"/"</formula>
    </cfRule>
    <cfRule type="cellIs" dxfId="125" priority="321" stopIfTrue="1" operator="equal">
      <formula>0</formula>
    </cfRule>
  </conditionalFormatting>
  <conditionalFormatting sqref="B287">
    <cfRule type="cellIs" dxfId="124" priority="163" stopIfTrue="1" operator="equal">
      <formula>"(空白)"</formula>
    </cfRule>
    <cfRule type="cellIs" dxfId="123" priority="164" stopIfTrue="1" operator="equal">
      <formula>"/"</formula>
    </cfRule>
    <cfRule type="cellIs" dxfId="122" priority="165" stopIfTrue="1" operator="equal">
      <formula>0</formula>
    </cfRule>
  </conditionalFormatting>
  <conditionalFormatting sqref="B306">
    <cfRule type="cellIs" dxfId="121" priority="154" stopIfTrue="1" operator="equal">
      <formula>"(空白)"</formula>
    </cfRule>
    <cfRule type="cellIs" dxfId="120" priority="155" stopIfTrue="1" operator="equal">
      <formula>"/"</formula>
    </cfRule>
    <cfRule type="cellIs" dxfId="119" priority="156" stopIfTrue="1" operator="equal">
      <formula>0</formula>
    </cfRule>
  </conditionalFormatting>
  <conditionalFormatting sqref="A146:H146">
    <cfRule type="cellIs" dxfId="118" priority="148" stopIfTrue="1" operator="equal">
      <formula>"(空白)"</formula>
    </cfRule>
    <cfRule type="cellIs" dxfId="117" priority="149" stopIfTrue="1" operator="equal">
      <formula>"/"</formula>
    </cfRule>
    <cfRule type="cellIs" dxfId="116" priority="150" stopIfTrue="1" operator="equal">
      <formula>0</formula>
    </cfRule>
  </conditionalFormatting>
  <conditionalFormatting sqref="A45:H45">
    <cfRule type="cellIs" dxfId="115" priority="142" stopIfTrue="1" operator="equal">
      <formula>"(空白)"</formula>
    </cfRule>
    <cfRule type="cellIs" dxfId="114" priority="143" stopIfTrue="1" operator="equal">
      <formula>"/"</formula>
    </cfRule>
    <cfRule type="cellIs" dxfId="113" priority="144" stopIfTrue="1" operator="equal">
      <formula>0</formula>
    </cfRule>
  </conditionalFormatting>
  <conditionalFormatting sqref="G306">
    <cfRule type="cellIs" dxfId="112" priority="139" stopIfTrue="1" operator="equal">
      <formula>"(空白)"</formula>
    </cfRule>
    <cfRule type="cellIs" dxfId="111" priority="140" stopIfTrue="1" operator="equal">
      <formula>"/"</formula>
    </cfRule>
    <cfRule type="cellIs" dxfId="110" priority="141" stopIfTrue="1" operator="equal">
      <formula>0</formula>
    </cfRule>
  </conditionalFormatting>
  <conditionalFormatting sqref="A519">
    <cfRule type="cellIs" dxfId="109" priority="115" stopIfTrue="1" operator="equal">
      <formula>"(空白)"</formula>
    </cfRule>
    <cfRule type="cellIs" dxfId="108" priority="116" stopIfTrue="1" operator="equal">
      <formula>"/"</formula>
    </cfRule>
    <cfRule type="cellIs" dxfId="107" priority="117" stopIfTrue="1" operator="equal">
      <formula>0</formula>
    </cfRule>
  </conditionalFormatting>
  <conditionalFormatting sqref="B532">
    <cfRule type="cellIs" dxfId="106" priority="112" stopIfTrue="1" operator="equal">
      <formula>"(空白)"</formula>
    </cfRule>
    <cfRule type="cellIs" dxfId="105" priority="113" stopIfTrue="1" operator="equal">
      <formula>"/"</formula>
    </cfRule>
    <cfRule type="cellIs" dxfId="104" priority="114" stopIfTrue="1" operator="equal">
      <formula>0</formula>
    </cfRule>
  </conditionalFormatting>
  <conditionalFormatting sqref="B225">
    <cfRule type="cellIs" dxfId="103" priority="82" stopIfTrue="1" operator="equal">
      <formula>"(空白)"</formula>
    </cfRule>
    <cfRule type="cellIs" dxfId="102" priority="83" stopIfTrue="1" operator="equal">
      <formula>"/"</formula>
    </cfRule>
    <cfRule type="cellIs" dxfId="101" priority="84" stopIfTrue="1" operator="equal">
      <formula>0</formula>
    </cfRule>
  </conditionalFormatting>
  <conditionalFormatting sqref="B343">
    <cfRule type="cellIs" dxfId="100" priority="79" stopIfTrue="1" operator="equal">
      <formula>"(空白)"</formula>
    </cfRule>
    <cfRule type="cellIs" dxfId="99" priority="80" stopIfTrue="1" operator="equal">
      <formula>"/"</formula>
    </cfRule>
    <cfRule type="cellIs" dxfId="98" priority="81" stopIfTrue="1" operator="equal">
      <formula>0</formula>
    </cfRule>
  </conditionalFormatting>
  <conditionalFormatting sqref="B352">
    <cfRule type="cellIs" dxfId="97" priority="76" stopIfTrue="1" operator="equal">
      <formula>"(空白)"</formula>
    </cfRule>
    <cfRule type="cellIs" dxfId="96" priority="77" stopIfTrue="1" operator="equal">
      <formula>"/"</formula>
    </cfRule>
    <cfRule type="cellIs" dxfId="95" priority="78" stopIfTrue="1" operator="equal">
      <formula>0</formula>
    </cfRule>
  </conditionalFormatting>
  <conditionalFormatting sqref="B353">
    <cfRule type="cellIs" dxfId="94" priority="73" stopIfTrue="1" operator="equal">
      <formula>"(空白)"</formula>
    </cfRule>
    <cfRule type="cellIs" dxfId="93" priority="74" stopIfTrue="1" operator="equal">
      <formula>"/"</formula>
    </cfRule>
    <cfRule type="cellIs" dxfId="92" priority="75" stopIfTrue="1" operator="equal">
      <formula>0</formula>
    </cfRule>
  </conditionalFormatting>
  <conditionalFormatting sqref="B369">
    <cfRule type="cellIs" dxfId="91" priority="70" stopIfTrue="1" operator="equal">
      <formula>"(空白)"</formula>
    </cfRule>
    <cfRule type="cellIs" dxfId="90" priority="71" stopIfTrue="1" operator="equal">
      <formula>"/"</formula>
    </cfRule>
    <cfRule type="cellIs" dxfId="89" priority="72" stopIfTrue="1" operator="equal">
      <formula>0</formula>
    </cfRule>
  </conditionalFormatting>
  <conditionalFormatting sqref="B455">
    <cfRule type="cellIs" dxfId="88" priority="67" stopIfTrue="1" operator="equal">
      <formula>"(空白)"</formula>
    </cfRule>
    <cfRule type="cellIs" dxfId="87" priority="68" stopIfTrue="1" operator="equal">
      <formula>"/"</formula>
    </cfRule>
    <cfRule type="cellIs" dxfId="86" priority="69" stopIfTrue="1" operator="equal">
      <formula>0</formula>
    </cfRule>
  </conditionalFormatting>
  <conditionalFormatting sqref="B457">
    <cfRule type="cellIs" dxfId="85" priority="64" stopIfTrue="1" operator="equal">
      <formula>"(空白)"</formula>
    </cfRule>
    <cfRule type="cellIs" dxfId="84" priority="65" stopIfTrue="1" operator="equal">
      <formula>"/"</formula>
    </cfRule>
    <cfRule type="cellIs" dxfId="83" priority="66" stopIfTrue="1" operator="equal">
      <formula>0</formula>
    </cfRule>
  </conditionalFormatting>
  <conditionalFormatting sqref="B461">
    <cfRule type="cellIs" dxfId="82" priority="61" stopIfTrue="1" operator="equal">
      <formula>"(空白)"</formula>
    </cfRule>
    <cfRule type="cellIs" dxfId="81" priority="62" stopIfTrue="1" operator="equal">
      <formula>"/"</formula>
    </cfRule>
    <cfRule type="cellIs" dxfId="80" priority="63" stopIfTrue="1" operator="equal">
      <formula>0</formula>
    </cfRule>
  </conditionalFormatting>
  <conditionalFormatting sqref="B463">
    <cfRule type="cellIs" dxfId="79" priority="58" stopIfTrue="1" operator="equal">
      <formula>"(空白)"</formula>
    </cfRule>
    <cfRule type="cellIs" dxfId="78" priority="59" stopIfTrue="1" operator="equal">
      <formula>"/"</formula>
    </cfRule>
    <cfRule type="cellIs" dxfId="77" priority="60" stopIfTrue="1" operator="equal">
      <formula>0</formula>
    </cfRule>
  </conditionalFormatting>
  <conditionalFormatting sqref="B465">
    <cfRule type="cellIs" dxfId="76" priority="55" stopIfTrue="1" operator="equal">
      <formula>"(空白)"</formula>
    </cfRule>
    <cfRule type="cellIs" dxfId="75" priority="56" stopIfTrue="1" operator="equal">
      <formula>"/"</formula>
    </cfRule>
    <cfRule type="cellIs" dxfId="74" priority="57" stopIfTrue="1" operator="equal">
      <formula>0</formula>
    </cfRule>
  </conditionalFormatting>
  <conditionalFormatting sqref="B466">
    <cfRule type="cellIs" dxfId="73" priority="52" stopIfTrue="1" operator="equal">
      <formula>"(空白)"</formula>
    </cfRule>
    <cfRule type="cellIs" dxfId="72" priority="53" stopIfTrue="1" operator="equal">
      <formula>"/"</formula>
    </cfRule>
    <cfRule type="cellIs" dxfId="71" priority="54" stopIfTrue="1" operator="equal">
      <formula>0</formula>
    </cfRule>
  </conditionalFormatting>
  <conditionalFormatting sqref="B467">
    <cfRule type="cellIs" dxfId="70" priority="49" stopIfTrue="1" operator="equal">
      <formula>"(空白)"</formula>
    </cfRule>
    <cfRule type="cellIs" dxfId="69" priority="50" stopIfTrue="1" operator="equal">
      <formula>"/"</formula>
    </cfRule>
    <cfRule type="cellIs" dxfId="68" priority="51" stopIfTrue="1" operator="equal">
      <formula>0</formula>
    </cfRule>
  </conditionalFormatting>
  <conditionalFormatting sqref="B468">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B499">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B500">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B501">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B502">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B504">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B505">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B506">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B542">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B543">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B544">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B547">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B548">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B551">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554">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297">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488"/>
  <sheetViews>
    <sheetView topLeftCell="B1" zoomScaleNormal="100" workbookViewId="0">
      <pane ySplit="7" topLeftCell="A8" activePane="bottomLeft" state="frozen"/>
      <selection pane="bottomLeft" activeCell="J18" sqref="J18"/>
    </sheetView>
  </sheetViews>
  <sheetFormatPr defaultColWidth="9" defaultRowHeight="13.5"/>
  <cols>
    <col min="1" max="1" width="8.5" style="574" hidden="1" customWidth="1"/>
    <col min="2" max="2" width="19.25" style="645" bestFit="1" customWidth="1"/>
    <col min="3" max="3" width="17.25" style="645" bestFit="1" customWidth="1"/>
    <col min="4" max="5" width="4.625" style="645" bestFit="1" customWidth="1"/>
    <col min="6" max="6" width="5.375" style="645" bestFit="1" customWidth="1"/>
    <col min="7" max="7" width="5.375" style="645" customWidth="1"/>
    <col min="8" max="8" width="11.375" style="646" bestFit="1" customWidth="1"/>
    <col min="9" max="9" width="11.375" style="645" bestFit="1" customWidth="1"/>
    <col min="10" max="10" width="40.375" style="645" bestFit="1" customWidth="1"/>
    <col min="11" max="11" width="7.25" style="647" customWidth="1"/>
    <col min="12" max="12" width="6.25" style="647" bestFit="1" customWidth="1"/>
    <col min="13" max="13" width="9.25" style="647" customWidth="1"/>
    <col min="14" max="14" width="13.375" style="675" bestFit="1" customWidth="1"/>
    <col min="15" max="15" width="4.375" style="647" bestFit="1" customWidth="1"/>
    <col min="16" max="16" width="7.25" style="647" bestFit="1" customWidth="1"/>
    <col min="17" max="17" width="3.875" style="645" bestFit="1" customWidth="1"/>
    <col min="18" max="18" width="7.25" style="645" bestFit="1" customWidth="1"/>
    <col min="19" max="19" width="9" style="645" bestFit="1" customWidth="1"/>
    <col min="20" max="20" width="80.125" style="645" bestFit="1" customWidth="1"/>
    <col min="21" max="16384" width="9" style="156"/>
  </cols>
  <sheetData>
    <row r="1" spans="1:20">
      <c r="B1" s="583"/>
      <c r="C1" s="583"/>
      <c r="D1" s="583"/>
      <c r="E1" s="583"/>
      <c r="F1" s="583"/>
      <c r="G1" s="583"/>
      <c r="H1" s="583"/>
      <c r="I1" s="583"/>
      <c r="J1" s="583"/>
      <c r="K1" s="583"/>
      <c r="L1" s="583"/>
      <c r="M1" s="583"/>
      <c r="N1" s="672"/>
      <c r="O1" s="583"/>
      <c r="P1" s="583"/>
      <c r="Q1" s="583"/>
      <c r="R1" s="583"/>
      <c r="S1" s="583"/>
      <c r="T1" s="583"/>
    </row>
    <row r="2" spans="1:20">
      <c r="B2" s="583"/>
      <c r="C2" s="583"/>
      <c r="D2" s="583"/>
      <c r="E2" s="583"/>
      <c r="F2" s="583"/>
      <c r="G2" s="583"/>
      <c r="H2" s="583"/>
      <c r="I2" s="583"/>
      <c r="J2" s="583"/>
      <c r="K2" s="583"/>
      <c r="L2" s="583"/>
      <c r="M2" s="583"/>
      <c r="N2" s="672"/>
      <c r="O2" s="583"/>
      <c r="P2" s="583"/>
      <c r="Q2" s="583"/>
      <c r="R2" s="583"/>
      <c r="S2" s="583"/>
      <c r="T2" s="583"/>
    </row>
    <row r="3" spans="1:20">
      <c r="B3" s="583"/>
      <c r="C3" s="583"/>
      <c r="D3" s="583"/>
      <c r="E3" s="583"/>
      <c r="F3" s="583"/>
      <c r="G3" s="583"/>
      <c r="H3" s="583"/>
      <c r="I3" s="583"/>
      <c r="J3" s="583"/>
      <c r="K3" s="583"/>
      <c r="L3" s="583"/>
      <c r="M3" s="583"/>
      <c r="N3" s="672"/>
      <c r="O3" s="583"/>
      <c r="P3" s="583"/>
      <c r="Q3" s="583"/>
      <c r="R3" s="583"/>
      <c r="S3" s="583"/>
      <c r="T3" s="583"/>
    </row>
    <row r="4" spans="1:20">
      <c r="B4" s="583"/>
      <c r="C4" s="583"/>
      <c r="D4" s="583"/>
      <c r="E4" s="583"/>
      <c r="F4" s="583"/>
      <c r="G4" s="583"/>
      <c r="H4" s="583"/>
      <c r="I4" s="583"/>
      <c r="J4" s="583"/>
      <c r="K4" s="583"/>
      <c r="L4" s="583"/>
      <c r="M4" s="583"/>
      <c r="N4" s="672"/>
      <c r="O4" s="583"/>
      <c r="P4" s="583"/>
      <c r="Q4" s="583"/>
      <c r="R4" s="583"/>
      <c r="S4" s="583"/>
      <c r="T4" s="583"/>
    </row>
    <row r="5" spans="1:20">
      <c r="B5" s="583"/>
      <c r="C5" s="583"/>
      <c r="D5" s="583"/>
      <c r="E5" s="583"/>
      <c r="F5" s="583"/>
      <c r="G5" s="583"/>
      <c r="H5" s="583"/>
      <c r="I5" s="583"/>
      <c r="J5" s="583"/>
      <c r="K5" s="583"/>
      <c r="L5" s="583"/>
      <c r="M5" s="583"/>
      <c r="N5" s="672"/>
      <c r="O5" s="583"/>
      <c r="P5" s="583"/>
      <c r="Q5" s="583"/>
      <c r="R5" s="583"/>
      <c r="S5" s="583"/>
      <c r="T5" s="583"/>
    </row>
    <row r="6" spans="1:20" s="90" customFormat="1" ht="19.5" customHeight="1">
      <c r="A6" s="575"/>
      <c r="B6" s="564"/>
      <c r="C6" s="564"/>
      <c r="D6" s="564"/>
      <c r="E6" s="564"/>
      <c r="F6" s="564"/>
      <c r="G6" s="564"/>
      <c r="H6" s="564"/>
      <c r="I6" s="564"/>
      <c r="J6" s="582" t="s">
        <v>140</v>
      </c>
      <c r="K6" s="564"/>
      <c r="L6" s="564"/>
      <c r="M6" s="564"/>
      <c r="N6" s="673"/>
      <c r="O6" s="564"/>
      <c r="P6" s="564"/>
      <c r="Q6" s="564"/>
      <c r="R6" s="564"/>
      <c r="S6" s="564"/>
      <c r="T6" s="564"/>
    </row>
    <row r="7" spans="1:20" s="90" customFormat="1" ht="26.25" customHeight="1">
      <c r="A7" s="575"/>
      <c r="B7" s="200" t="s">
        <v>141</v>
      </c>
      <c r="C7" s="91" t="s">
        <v>5</v>
      </c>
      <c r="D7" s="91" t="s">
        <v>259</v>
      </c>
      <c r="E7" s="91" t="s">
        <v>258</v>
      </c>
      <c r="F7" s="91" t="s">
        <v>72</v>
      </c>
      <c r="G7" s="91" t="s">
        <v>293</v>
      </c>
      <c r="H7" s="217" t="s">
        <v>142</v>
      </c>
      <c r="I7" s="91" t="s">
        <v>260</v>
      </c>
      <c r="J7" s="91" t="s">
        <v>4</v>
      </c>
      <c r="K7" s="178" t="s">
        <v>143</v>
      </c>
      <c r="L7" s="178" t="s">
        <v>292</v>
      </c>
      <c r="M7" s="178" t="s">
        <v>253</v>
      </c>
      <c r="N7" s="674" t="s">
        <v>224</v>
      </c>
      <c r="O7" s="178" t="s">
        <v>254</v>
      </c>
      <c r="P7" s="178" t="s">
        <v>255</v>
      </c>
      <c r="Q7" s="157" t="s">
        <v>222</v>
      </c>
      <c r="R7" s="157" t="s">
        <v>256</v>
      </c>
      <c r="S7" s="157" t="s">
        <v>257</v>
      </c>
      <c r="T7" s="157" t="s">
        <v>144</v>
      </c>
    </row>
    <row r="8" spans="1:20">
      <c r="B8" s="652" t="s">
        <v>3993</v>
      </c>
      <c r="C8" s="652" t="s">
        <v>566</v>
      </c>
      <c r="D8" s="653">
        <v>142</v>
      </c>
      <c r="E8" s="653">
        <v>147</v>
      </c>
      <c r="F8" s="653">
        <v>0</v>
      </c>
      <c r="G8" s="653">
        <v>0</v>
      </c>
      <c r="H8" s="652" t="s">
        <v>866</v>
      </c>
      <c r="I8" s="652" t="s">
        <v>867</v>
      </c>
      <c r="J8" s="652" t="s">
        <v>3759</v>
      </c>
      <c r="K8" s="652" t="s">
        <v>935</v>
      </c>
      <c r="L8" s="539" t="s">
        <v>827</v>
      </c>
      <c r="M8" s="654">
        <v>44270</v>
      </c>
      <c r="N8" s="539"/>
      <c r="O8" s="653">
        <v>2</v>
      </c>
      <c r="P8" s="652" t="s">
        <v>828</v>
      </c>
      <c r="Q8" s="652" t="s">
        <v>829</v>
      </c>
      <c r="R8" s="652" t="s">
        <v>830</v>
      </c>
      <c r="S8" s="539" t="s">
        <v>831</v>
      </c>
      <c r="T8" s="652" t="s">
        <v>1953</v>
      </c>
    </row>
    <row r="9" spans="1:20">
      <c r="B9" s="652" t="s">
        <v>3993</v>
      </c>
      <c r="C9" s="652" t="s">
        <v>566</v>
      </c>
      <c r="D9" s="653">
        <v>157</v>
      </c>
      <c r="E9" s="653">
        <v>162</v>
      </c>
      <c r="F9" s="653">
        <v>0</v>
      </c>
      <c r="G9" s="653">
        <v>0</v>
      </c>
      <c r="H9" s="652" t="s">
        <v>866</v>
      </c>
      <c r="I9" s="652" t="s">
        <v>867</v>
      </c>
      <c r="J9" s="652" t="s">
        <v>3759</v>
      </c>
      <c r="K9" s="652" t="s">
        <v>935</v>
      </c>
      <c r="L9" s="539" t="s">
        <v>827</v>
      </c>
      <c r="M9" s="654">
        <v>44261</v>
      </c>
      <c r="N9" s="654">
        <v>44269</v>
      </c>
      <c r="O9" s="653">
        <v>2</v>
      </c>
      <c r="P9" s="652" t="s">
        <v>828</v>
      </c>
      <c r="Q9" s="652" t="s">
        <v>829</v>
      </c>
      <c r="R9" s="652" t="s">
        <v>830</v>
      </c>
      <c r="S9" s="539" t="s">
        <v>831</v>
      </c>
      <c r="T9" s="652" t="s">
        <v>1953</v>
      </c>
    </row>
    <row r="10" spans="1:20">
      <c r="B10" s="652" t="s">
        <v>823</v>
      </c>
      <c r="C10" s="652" t="s">
        <v>823</v>
      </c>
      <c r="D10" s="653">
        <v>83</v>
      </c>
      <c r="E10" s="653">
        <v>88</v>
      </c>
      <c r="F10" s="653">
        <v>0</v>
      </c>
      <c r="G10" s="653">
        <v>0</v>
      </c>
      <c r="H10" s="652" t="s">
        <v>879</v>
      </c>
      <c r="I10" s="652" t="s">
        <v>874</v>
      </c>
      <c r="J10" s="652" t="s">
        <v>3033</v>
      </c>
      <c r="K10" s="652" t="s">
        <v>826</v>
      </c>
      <c r="L10" s="539" t="s">
        <v>827</v>
      </c>
      <c r="M10" s="654">
        <v>44270</v>
      </c>
      <c r="N10" s="539"/>
      <c r="O10" s="653">
        <v>1</v>
      </c>
      <c r="P10" s="652" t="s">
        <v>921</v>
      </c>
      <c r="Q10" s="652" t="s">
        <v>829</v>
      </c>
      <c r="R10" s="652" t="s">
        <v>830</v>
      </c>
      <c r="S10" s="539" t="s">
        <v>831</v>
      </c>
      <c r="T10" s="652" t="s">
        <v>1953</v>
      </c>
    </row>
    <row r="11" spans="1:20">
      <c r="B11" s="652" t="s">
        <v>823</v>
      </c>
      <c r="C11" s="652" t="s">
        <v>823</v>
      </c>
      <c r="D11" s="653">
        <v>98</v>
      </c>
      <c r="E11" s="653">
        <v>103</v>
      </c>
      <c r="F11" s="653">
        <v>0</v>
      </c>
      <c r="G11" s="653">
        <v>0</v>
      </c>
      <c r="H11" s="652" t="s">
        <v>879</v>
      </c>
      <c r="I11" s="652" t="s">
        <v>874</v>
      </c>
      <c r="J11" s="652" t="s">
        <v>3033</v>
      </c>
      <c r="K11" s="652" t="s">
        <v>826</v>
      </c>
      <c r="L11" s="539" t="s">
        <v>827</v>
      </c>
      <c r="M11" s="654">
        <v>44261</v>
      </c>
      <c r="N11" s="654">
        <v>44269</v>
      </c>
      <c r="O11" s="653">
        <v>1</v>
      </c>
      <c r="P11" s="652" t="s">
        <v>921</v>
      </c>
      <c r="Q11" s="652" t="s">
        <v>829</v>
      </c>
      <c r="R11" s="652" t="s">
        <v>830</v>
      </c>
      <c r="S11" s="539" t="s">
        <v>831</v>
      </c>
      <c r="T11" s="652" t="s">
        <v>1953</v>
      </c>
    </row>
    <row r="12" spans="1:20">
      <c r="B12" s="652" t="s">
        <v>823</v>
      </c>
      <c r="C12" s="652" t="s">
        <v>823</v>
      </c>
      <c r="D12" s="653">
        <v>78</v>
      </c>
      <c r="E12" s="653">
        <v>83</v>
      </c>
      <c r="F12" s="653">
        <v>0</v>
      </c>
      <c r="G12" s="653">
        <v>0</v>
      </c>
      <c r="H12" s="652" t="s">
        <v>879</v>
      </c>
      <c r="I12" s="652" t="s">
        <v>874</v>
      </c>
      <c r="J12" s="652" t="s">
        <v>3033</v>
      </c>
      <c r="K12" s="652" t="s">
        <v>826</v>
      </c>
      <c r="L12" s="539" t="s">
        <v>827</v>
      </c>
      <c r="M12" s="654">
        <v>44270</v>
      </c>
      <c r="N12" s="539"/>
      <c r="O12" s="653">
        <v>1</v>
      </c>
      <c r="P12" s="652" t="s">
        <v>920</v>
      </c>
      <c r="Q12" s="652" t="s">
        <v>829</v>
      </c>
      <c r="R12" s="652" t="s">
        <v>830</v>
      </c>
      <c r="S12" s="539" t="s">
        <v>831</v>
      </c>
      <c r="T12" s="652" t="s">
        <v>1953</v>
      </c>
    </row>
    <row r="13" spans="1:20">
      <c r="B13" s="652" t="s">
        <v>823</v>
      </c>
      <c r="C13" s="652" t="s">
        <v>823</v>
      </c>
      <c r="D13" s="653">
        <v>93</v>
      </c>
      <c r="E13" s="653">
        <v>98</v>
      </c>
      <c r="F13" s="653">
        <v>0</v>
      </c>
      <c r="G13" s="653">
        <v>0</v>
      </c>
      <c r="H13" s="652" t="s">
        <v>879</v>
      </c>
      <c r="I13" s="652" t="s">
        <v>874</v>
      </c>
      <c r="J13" s="652" t="s">
        <v>3033</v>
      </c>
      <c r="K13" s="652" t="s">
        <v>826</v>
      </c>
      <c r="L13" s="539" t="s">
        <v>827</v>
      </c>
      <c r="M13" s="654">
        <v>44261</v>
      </c>
      <c r="N13" s="654">
        <v>44269</v>
      </c>
      <c r="O13" s="653">
        <v>1</v>
      </c>
      <c r="P13" s="652" t="s">
        <v>920</v>
      </c>
      <c r="Q13" s="652" t="s">
        <v>829</v>
      </c>
      <c r="R13" s="652" t="s">
        <v>830</v>
      </c>
      <c r="S13" s="539" t="s">
        <v>831</v>
      </c>
      <c r="T13" s="652" t="s">
        <v>1953</v>
      </c>
    </row>
    <row r="14" spans="1:20">
      <c r="B14" s="652" t="s">
        <v>823</v>
      </c>
      <c r="C14" s="652" t="s">
        <v>823</v>
      </c>
      <c r="D14" s="653">
        <v>73</v>
      </c>
      <c r="E14" s="653">
        <v>78</v>
      </c>
      <c r="F14" s="653">
        <v>0</v>
      </c>
      <c r="G14" s="653">
        <v>0</v>
      </c>
      <c r="H14" s="652" t="s">
        <v>879</v>
      </c>
      <c r="I14" s="652" t="s">
        <v>874</v>
      </c>
      <c r="J14" s="652" t="s">
        <v>3033</v>
      </c>
      <c r="K14" s="652" t="s">
        <v>826</v>
      </c>
      <c r="L14" s="539" t="s">
        <v>827</v>
      </c>
      <c r="M14" s="654">
        <v>44270</v>
      </c>
      <c r="N14" s="539"/>
      <c r="O14" s="653">
        <v>1</v>
      </c>
      <c r="P14" s="652" t="s">
        <v>919</v>
      </c>
      <c r="Q14" s="652" t="s">
        <v>829</v>
      </c>
      <c r="R14" s="652" t="s">
        <v>830</v>
      </c>
      <c r="S14" s="539" t="s">
        <v>831</v>
      </c>
      <c r="T14" s="652" t="s">
        <v>1953</v>
      </c>
    </row>
    <row r="15" spans="1:20">
      <c r="B15" s="652" t="s">
        <v>823</v>
      </c>
      <c r="C15" s="652" t="s">
        <v>823</v>
      </c>
      <c r="D15" s="653">
        <v>88</v>
      </c>
      <c r="E15" s="653">
        <v>93</v>
      </c>
      <c r="F15" s="653">
        <v>0</v>
      </c>
      <c r="G15" s="653">
        <v>0</v>
      </c>
      <c r="H15" s="652" t="s">
        <v>879</v>
      </c>
      <c r="I15" s="652" t="s">
        <v>874</v>
      </c>
      <c r="J15" s="652" t="s">
        <v>3033</v>
      </c>
      <c r="K15" s="652" t="s">
        <v>826</v>
      </c>
      <c r="L15" s="539" t="s">
        <v>827</v>
      </c>
      <c r="M15" s="654">
        <v>44261</v>
      </c>
      <c r="N15" s="654">
        <v>44269</v>
      </c>
      <c r="O15" s="653">
        <v>1</v>
      </c>
      <c r="P15" s="652" t="s">
        <v>919</v>
      </c>
      <c r="Q15" s="652" t="s">
        <v>829</v>
      </c>
      <c r="R15" s="652" t="s">
        <v>830</v>
      </c>
      <c r="S15" s="539" t="s">
        <v>831</v>
      </c>
      <c r="T15" s="652" t="s">
        <v>1953</v>
      </c>
    </row>
    <row r="16" spans="1:20">
      <c r="B16" s="652" t="s">
        <v>3771</v>
      </c>
      <c r="C16" s="652" t="s">
        <v>945</v>
      </c>
      <c r="D16" s="653">
        <v>131</v>
      </c>
      <c r="E16" s="653">
        <v>136</v>
      </c>
      <c r="F16" s="653">
        <v>0</v>
      </c>
      <c r="G16" s="653">
        <v>0</v>
      </c>
      <c r="H16" s="652" t="s">
        <v>2961</v>
      </c>
      <c r="I16" s="652" t="s">
        <v>843</v>
      </c>
      <c r="J16" s="652" t="s">
        <v>2351</v>
      </c>
      <c r="K16" s="652" t="s">
        <v>3772</v>
      </c>
      <c r="L16" s="539" t="s">
        <v>827</v>
      </c>
      <c r="M16" s="654">
        <v>44270</v>
      </c>
      <c r="N16" s="539"/>
      <c r="O16" s="653">
        <v>1</v>
      </c>
      <c r="P16" s="652" t="s">
        <v>947</v>
      </c>
      <c r="Q16" s="652" t="s">
        <v>829</v>
      </c>
      <c r="R16" s="652" t="s">
        <v>830</v>
      </c>
      <c r="S16" s="539" t="s">
        <v>831</v>
      </c>
      <c r="T16" s="652" t="s">
        <v>1971</v>
      </c>
    </row>
    <row r="17" spans="2:20">
      <c r="B17" s="652" t="s">
        <v>3771</v>
      </c>
      <c r="C17" s="652" t="s">
        <v>945</v>
      </c>
      <c r="D17" s="653">
        <v>161</v>
      </c>
      <c r="E17" s="653">
        <v>166</v>
      </c>
      <c r="F17" s="653">
        <v>0</v>
      </c>
      <c r="G17" s="653">
        <v>0</v>
      </c>
      <c r="H17" s="652" t="s">
        <v>2961</v>
      </c>
      <c r="I17" s="652" t="s">
        <v>843</v>
      </c>
      <c r="J17" s="652" t="s">
        <v>2351</v>
      </c>
      <c r="K17" s="652" t="s">
        <v>3772</v>
      </c>
      <c r="L17" s="539" t="s">
        <v>827</v>
      </c>
      <c r="M17" s="654">
        <v>44261</v>
      </c>
      <c r="N17" s="654">
        <v>44269</v>
      </c>
      <c r="O17" s="653">
        <v>1</v>
      </c>
      <c r="P17" s="652" t="s">
        <v>947</v>
      </c>
      <c r="Q17" s="652" t="s">
        <v>829</v>
      </c>
      <c r="R17" s="652" t="s">
        <v>830</v>
      </c>
      <c r="S17" s="539" t="s">
        <v>831</v>
      </c>
      <c r="T17" s="652" t="s">
        <v>1971</v>
      </c>
    </row>
    <row r="18" spans="2:20">
      <c r="B18" s="652" t="s">
        <v>3771</v>
      </c>
      <c r="C18" s="652" t="s">
        <v>945</v>
      </c>
      <c r="D18" s="653">
        <v>136</v>
      </c>
      <c r="E18" s="653">
        <v>141</v>
      </c>
      <c r="F18" s="653">
        <v>0</v>
      </c>
      <c r="G18" s="653">
        <v>0</v>
      </c>
      <c r="H18" s="652" t="s">
        <v>2961</v>
      </c>
      <c r="I18" s="652" t="s">
        <v>843</v>
      </c>
      <c r="J18" s="652" t="s">
        <v>2351</v>
      </c>
      <c r="K18" s="652" t="s">
        <v>3772</v>
      </c>
      <c r="L18" s="539" t="s">
        <v>827</v>
      </c>
      <c r="M18" s="654">
        <v>44270</v>
      </c>
      <c r="N18" s="539"/>
      <c r="O18" s="653">
        <v>1</v>
      </c>
      <c r="P18" s="652" t="s">
        <v>921</v>
      </c>
      <c r="Q18" s="652" t="s">
        <v>829</v>
      </c>
      <c r="R18" s="652" t="s">
        <v>830</v>
      </c>
      <c r="S18" s="539" t="s">
        <v>831</v>
      </c>
      <c r="T18" s="652" t="s">
        <v>2006</v>
      </c>
    </row>
    <row r="19" spans="2:20">
      <c r="B19" s="652" t="s">
        <v>3771</v>
      </c>
      <c r="C19" s="652" t="s">
        <v>945</v>
      </c>
      <c r="D19" s="653">
        <v>166</v>
      </c>
      <c r="E19" s="653">
        <v>171</v>
      </c>
      <c r="F19" s="653">
        <v>0</v>
      </c>
      <c r="G19" s="653">
        <v>0</v>
      </c>
      <c r="H19" s="652" t="s">
        <v>2961</v>
      </c>
      <c r="I19" s="652" t="s">
        <v>843</v>
      </c>
      <c r="J19" s="652" t="s">
        <v>2351</v>
      </c>
      <c r="K19" s="652" t="s">
        <v>3772</v>
      </c>
      <c r="L19" s="539" t="s">
        <v>827</v>
      </c>
      <c r="M19" s="654">
        <v>44261</v>
      </c>
      <c r="N19" s="654">
        <v>44269</v>
      </c>
      <c r="O19" s="653">
        <v>1</v>
      </c>
      <c r="P19" s="652" t="s">
        <v>921</v>
      </c>
      <c r="Q19" s="652" t="s">
        <v>829</v>
      </c>
      <c r="R19" s="652" t="s">
        <v>830</v>
      </c>
      <c r="S19" s="539" t="s">
        <v>831</v>
      </c>
      <c r="T19" s="652" t="s">
        <v>2006</v>
      </c>
    </row>
    <row r="20" spans="2:20">
      <c r="B20" s="652" t="s">
        <v>3771</v>
      </c>
      <c r="C20" s="652" t="s">
        <v>948</v>
      </c>
      <c r="D20" s="653">
        <v>131</v>
      </c>
      <c r="E20" s="653">
        <v>136</v>
      </c>
      <c r="F20" s="653">
        <v>0</v>
      </c>
      <c r="G20" s="653">
        <v>0</v>
      </c>
      <c r="H20" s="652" t="s">
        <v>866</v>
      </c>
      <c r="I20" s="652" t="s">
        <v>867</v>
      </c>
      <c r="J20" s="652" t="s">
        <v>1122</v>
      </c>
      <c r="K20" s="652" t="s">
        <v>904</v>
      </c>
      <c r="L20" s="539" t="s">
        <v>827</v>
      </c>
      <c r="M20" s="654">
        <v>44270</v>
      </c>
      <c r="N20" s="539"/>
      <c r="O20" s="653">
        <v>1</v>
      </c>
      <c r="P20" s="652" t="s">
        <v>947</v>
      </c>
      <c r="Q20" s="652" t="s">
        <v>829</v>
      </c>
      <c r="R20" s="652" t="s">
        <v>830</v>
      </c>
      <c r="S20" s="539" t="s">
        <v>831</v>
      </c>
      <c r="T20" s="652" t="s">
        <v>1971</v>
      </c>
    </row>
    <row r="21" spans="2:20">
      <c r="B21" s="652" t="s">
        <v>3771</v>
      </c>
      <c r="C21" s="652" t="s">
        <v>948</v>
      </c>
      <c r="D21" s="653">
        <v>161</v>
      </c>
      <c r="E21" s="653">
        <v>166</v>
      </c>
      <c r="F21" s="653">
        <v>0</v>
      </c>
      <c r="G21" s="653">
        <v>0</v>
      </c>
      <c r="H21" s="652" t="s">
        <v>866</v>
      </c>
      <c r="I21" s="652" t="s">
        <v>867</v>
      </c>
      <c r="J21" s="652" t="s">
        <v>1122</v>
      </c>
      <c r="K21" s="652" t="s">
        <v>904</v>
      </c>
      <c r="L21" s="539" t="s">
        <v>827</v>
      </c>
      <c r="M21" s="654">
        <v>44261</v>
      </c>
      <c r="N21" s="654">
        <v>44269</v>
      </c>
      <c r="O21" s="653">
        <v>1</v>
      </c>
      <c r="P21" s="652" t="s">
        <v>947</v>
      </c>
      <c r="Q21" s="652" t="s">
        <v>829</v>
      </c>
      <c r="R21" s="652" t="s">
        <v>830</v>
      </c>
      <c r="S21" s="539" t="s">
        <v>831</v>
      </c>
      <c r="T21" s="652" t="s">
        <v>1971</v>
      </c>
    </row>
    <row r="22" spans="2:20">
      <c r="B22" s="652" t="s">
        <v>3771</v>
      </c>
      <c r="C22" s="652" t="s">
        <v>948</v>
      </c>
      <c r="D22" s="653">
        <v>136</v>
      </c>
      <c r="E22" s="653">
        <v>141</v>
      </c>
      <c r="F22" s="653">
        <v>0</v>
      </c>
      <c r="G22" s="653">
        <v>0</v>
      </c>
      <c r="H22" s="652" t="s">
        <v>866</v>
      </c>
      <c r="I22" s="652" t="s">
        <v>867</v>
      </c>
      <c r="J22" s="652" t="s">
        <v>1122</v>
      </c>
      <c r="K22" s="652" t="s">
        <v>904</v>
      </c>
      <c r="L22" s="539" t="s">
        <v>827</v>
      </c>
      <c r="M22" s="654">
        <v>44270</v>
      </c>
      <c r="N22" s="539"/>
      <c r="O22" s="653">
        <v>1</v>
      </c>
      <c r="P22" s="652" t="s">
        <v>921</v>
      </c>
      <c r="Q22" s="652" t="s">
        <v>829</v>
      </c>
      <c r="R22" s="652" t="s">
        <v>830</v>
      </c>
      <c r="S22" s="539" t="s">
        <v>831</v>
      </c>
      <c r="T22" s="652" t="s">
        <v>2006</v>
      </c>
    </row>
    <row r="23" spans="2:20">
      <c r="B23" s="652" t="s">
        <v>3771</v>
      </c>
      <c r="C23" s="652" t="s">
        <v>948</v>
      </c>
      <c r="D23" s="653">
        <v>166</v>
      </c>
      <c r="E23" s="653">
        <v>171</v>
      </c>
      <c r="F23" s="653">
        <v>0</v>
      </c>
      <c r="G23" s="653">
        <v>0</v>
      </c>
      <c r="H23" s="652" t="s">
        <v>866</v>
      </c>
      <c r="I23" s="652" t="s">
        <v>867</v>
      </c>
      <c r="J23" s="652" t="s">
        <v>1122</v>
      </c>
      <c r="K23" s="652" t="s">
        <v>904</v>
      </c>
      <c r="L23" s="539" t="s">
        <v>827</v>
      </c>
      <c r="M23" s="654">
        <v>44261</v>
      </c>
      <c r="N23" s="654">
        <v>44269</v>
      </c>
      <c r="O23" s="653">
        <v>1</v>
      </c>
      <c r="P23" s="652" t="s">
        <v>921</v>
      </c>
      <c r="Q23" s="652" t="s">
        <v>829</v>
      </c>
      <c r="R23" s="652" t="s">
        <v>830</v>
      </c>
      <c r="S23" s="539" t="s">
        <v>831</v>
      </c>
      <c r="T23" s="652" t="s">
        <v>2006</v>
      </c>
    </row>
    <row r="24" spans="2:20">
      <c r="B24" s="652" t="s">
        <v>833</v>
      </c>
      <c r="C24" s="652" t="s">
        <v>567</v>
      </c>
      <c r="D24" s="653">
        <v>337</v>
      </c>
      <c r="E24" s="653">
        <v>342</v>
      </c>
      <c r="F24" s="653">
        <v>0</v>
      </c>
      <c r="G24" s="653">
        <v>0</v>
      </c>
      <c r="H24" s="652" t="s">
        <v>3747</v>
      </c>
      <c r="I24" s="652" t="s">
        <v>2822</v>
      </c>
      <c r="J24" s="652" t="s">
        <v>3758</v>
      </c>
      <c r="K24" s="652" t="s">
        <v>846</v>
      </c>
      <c r="L24" s="539" t="s">
        <v>827</v>
      </c>
      <c r="M24" s="654">
        <v>44270</v>
      </c>
      <c r="N24" s="539"/>
      <c r="O24" s="653">
        <v>1</v>
      </c>
      <c r="P24" s="652" t="s">
        <v>828</v>
      </c>
      <c r="Q24" s="652" t="s">
        <v>837</v>
      </c>
      <c r="R24" s="539"/>
      <c r="S24" s="539" t="s">
        <v>831</v>
      </c>
      <c r="T24" s="652" t="s">
        <v>3030</v>
      </c>
    </row>
    <row r="25" spans="2:20">
      <c r="B25" s="652" t="s">
        <v>833</v>
      </c>
      <c r="C25" s="652" t="s">
        <v>567</v>
      </c>
      <c r="D25" s="653">
        <v>357</v>
      </c>
      <c r="E25" s="653">
        <v>362</v>
      </c>
      <c r="F25" s="653">
        <v>0</v>
      </c>
      <c r="G25" s="653">
        <v>0</v>
      </c>
      <c r="H25" s="652" t="s">
        <v>3747</v>
      </c>
      <c r="I25" s="652" t="s">
        <v>2822</v>
      </c>
      <c r="J25" s="652" t="s">
        <v>3758</v>
      </c>
      <c r="K25" s="652" t="s">
        <v>846</v>
      </c>
      <c r="L25" s="539" t="s">
        <v>827</v>
      </c>
      <c r="M25" s="654">
        <v>44261</v>
      </c>
      <c r="N25" s="654">
        <v>44269</v>
      </c>
      <c r="O25" s="653">
        <v>1</v>
      </c>
      <c r="P25" s="652" t="s">
        <v>828</v>
      </c>
      <c r="Q25" s="652" t="s">
        <v>837</v>
      </c>
      <c r="R25" s="539"/>
      <c r="S25" s="539" t="s">
        <v>831</v>
      </c>
      <c r="T25" s="652" t="s">
        <v>3030</v>
      </c>
    </row>
    <row r="26" spans="2:20">
      <c r="B26" s="652" t="s">
        <v>838</v>
      </c>
      <c r="C26" s="652" t="s">
        <v>178</v>
      </c>
      <c r="D26" s="653">
        <v>35</v>
      </c>
      <c r="E26" s="653">
        <v>40</v>
      </c>
      <c r="F26" s="653">
        <v>0</v>
      </c>
      <c r="G26" s="653">
        <v>0</v>
      </c>
      <c r="H26" s="652" t="s">
        <v>839</v>
      </c>
      <c r="I26" s="652" t="s">
        <v>1337</v>
      </c>
      <c r="J26" s="652" t="s">
        <v>2983</v>
      </c>
      <c r="K26" s="652" t="s">
        <v>840</v>
      </c>
      <c r="L26" s="539" t="s">
        <v>827</v>
      </c>
      <c r="M26" s="654">
        <v>44268</v>
      </c>
      <c r="N26" s="539"/>
      <c r="O26" s="653">
        <v>1</v>
      </c>
      <c r="P26" s="652" t="s">
        <v>828</v>
      </c>
      <c r="Q26" s="652" t="s">
        <v>829</v>
      </c>
      <c r="R26" s="652" t="s">
        <v>830</v>
      </c>
      <c r="S26" s="539" t="s">
        <v>831</v>
      </c>
      <c r="T26" s="652" t="s">
        <v>1954</v>
      </c>
    </row>
    <row r="27" spans="2:20">
      <c r="B27" s="652" t="s">
        <v>838</v>
      </c>
      <c r="C27" s="652" t="s">
        <v>178</v>
      </c>
      <c r="D27" s="653">
        <v>45</v>
      </c>
      <c r="E27" s="653">
        <v>50</v>
      </c>
      <c r="F27" s="653">
        <v>0</v>
      </c>
      <c r="G27" s="653">
        <v>0</v>
      </c>
      <c r="H27" s="652" t="s">
        <v>839</v>
      </c>
      <c r="I27" s="652" t="s">
        <v>1337</v>
      </c>
      <c r="J27" s="652" t="s">
        <v>2983</v>
      </c>
      <c r="K27" s="652" t="s">
        <v>840</v>
      </c>
      <c r="L27" s="539" t="s">
        <v>827</v>
      </c>
      <c r="M27" s="654">
        <v>44186</v>
      </c>
      <c r="N27" s="654">
        <v>44267</v>
      </c>
      <c r="O27" s="653">
        <v>1</v>
      </c>
      <c r="P27" s="652" t="s">
        <v>828</v>
      </c>
      <c r="Q27" s="652" t="s">
        <v>829</v>
      </c>
      <c r="R27" s="652" t="s">
        <v>830</v>
      </c>
      <c r="S27" s="539" t="s">
        <v>831</v>
      </c>
      <c r="T27" s="652" t="s">
        <v>1954</v>
      </c>
    </row>
    <row r="28" spans="2:20">
      <c r="B28" s="652" t="s">
        <v>841</v>
      </c>
      <c r="C28" s="652" t="s">
        <v>847</v>
      </c>
      <c r="D28" s="653">
        <v>260</v>
      </c>
      <c r="E28" s="653">
        <v>270</v>
      </c>
      <c r="F28" s="653">
        <v>40</v>
      </c>
      <c r="G28" s="653">
        <v>0</v>
      </c>
      <c r="H28" s="652" t="s">
        <v>842</v>
      </c>
      <c r="I28" s="652" t="s">
        <v>843</v>
      </c>
      <c r="J28" s="652" t="s">
        <v>2351</v>
      </c>
      <c r="K28" s="652" t="s">
        <v>2352</v>
      </c>
      <c r="L28" s="539" t="s">
        <v>827</v>
      </c>
      <c r="M28" s="654">
        <v>44214</v>
      </c>
      <c r="N28" s="539"/>
      <c r="O28" s="653">
        <v>1</v>
      </c>
      <c r="P28" s="652" t="s">
        <v>828</v>
      </c>
      <c r="Q28" s="652" t="s">
        <v>829</v>
      </c>
      <c r="R28" s="652" t="s">
        <v>845</v>
      </c>
      <c r="S28" s="539" t="s">
        <v>831</v>
      </c>
      <c r="T28" s="652" t="s">
        <v>1955</v>
      </c>
    </row>
    <row r="29" spans="2:20">
      <c r="B29" s="652" t="s">
        <v>841</v>
      </c>
      <c r="C29" s="652" t="s">
        <v>560</v>
      </c>
      <c r="D29" s="653">
        <v>266</v>
      </c>
      <c r="E29" s="653">
        <v>276</v>
      </c>
      <c r="F29" s="653">
        <v>40</v>
      </c>
      <c r="G29" s="653">
        <v>0</v>
      </c>
      <c r="H29" s="652" t="s">
        <v>874</v>
      </c>
      <c r="I29" s="652" t="s">
        <v>866</v>
      </c>
      <c r="J29" s="652" t="s">
        <v>3238</v>
      </c>
      <c r="K29" s="652" t="s">
        <v>846</v>
      </c>
      <c r="L29" s="539" t="s">
        <v>827</v>
      </c>
      <c r="M29" s="654">
        <v>44214</v>
      </c>
      <c r="N29" s="539"/>
      <c r="O29" s="653">
        <v>1</v>
      </c>
      <c r="P29" s="652" t="s">
        <v>828</v>
      </c>
      <c r="Q29" s="652" t="s">
        <v>829</v>
      </c>
      <c r="R29" s="652" t="s">
        <v>845</v>
      </c>
      <c r="S29" s="539" t="s">
        <v>831</v>
      </c>
      <c r="T29" s="652" t="s">
        <v>1955</v>
      </c>
    </row>
    <row r="30" spans="2:20">
      <c r="B30" s="652" t="s">
        <v>841</v>
      </c>
      <c r="C30" s="652" t="s">
        <v>561</v>
      </c>
      <c r="D30" s="653">
        <v>263</v>
      </c>
      <c r="E30" s="653">
        <v>273</v>
      </c>
      <c r="F30" s="653">
        <v>40</v>
      </c>
      <c r="G30" s="653">
        <v>0</v>
      </c>
      <c r="H30" s="652" t="s">
        <v>824</v>
      </c>
      <c r="I30" s="652" t="s">
        <v>825</v>
      </c>
      <c r="J30" s="652" t="s">
        <v>2404</v>
      </c>
      <c r="K30" s="652" t="s">
        <v>844</v>
      </c>
      <c r="L30" s="539" t="s">
        <v>827</v>
      </c>
      <c r="M30" s="654">
        <v>44214</v>
      </c>
      <c r="N30" s="539"/>
      <c r="O30" s="653">
        <v>1</v>
      </c>
      <c r="P30" s="652" t="s">
        <v>828</v>
      </c>
      <c r="Q30" s="652" t="s">
        <v>829</v>
      </c>
      <c r="R30" s="652" t="s">
        <v>845</v>
      </c>
      <c r="S30" s="539" t="s">
        <v>831</v>
      </c>
      <c r="T30" s="652" t="s">
        <v>1955</v>
      </c>
    </row>
    <row r="31" spans="2:20">
      <c r="B31" s="652" t="s">
        <v>3811</v>
      </c>
      <c r="C31" s="652" t="s">
        <v>1243</v>
      </c>
      <c r="D31" s="653">
        <v>88</v>
      </c>
      <c r="E31" s="653">
        <v>93</v>
      </c>
      <c r="F31" s="653">
        <v>0</v>
      </c>
      <c r="G31" s="653">
        <v>0</v>
      </c>
      <c r="H31" s="652" t="s">
        <v>879</v>
      </c>
      <c r="I31" s="652" t="s">
        <v>874</v>
      </c>
      <c r="J31" s="652" t="s">
        <v>1011</v>
      </c>
      <c r="K31" s="652" t="s">
        <v>937</v>
      </c>
      <c r="L31" s="539" t="s">
        <v>853</v>
      </c>
      <c r="M31" s="654">
        <v>44197</v>
      </c>
      <c r="N31" s="539"/>
      <c r="O31" s="653">
        <v>1</v>
      </c>
      <c r="P31" s="652" t="s">
        <v>965</v>
      </c>
      <c r="Q31" s="652" t="s">
        <v>829</v>
      </c>
      <c r="R31" s="652" t="s">
        <v>830</v>
      </c>
      <c r="S31" s="539" t="s">
        <v>831</v>
      </c>
      <c r="T31" s="539"/>
    </row>
    <row r="32" spans="2:20">
      <c r="B32" s="652" t="s">
        <v>3811</v>
      </c>
      <c r="C32" s="652" t="s">
        <v>1243</v>
      </c>
      <c r="D32" s="653">
        <v>63</v>
      </c>
      <c r="E32" s="653">
        <v>68</v>
      </c>
      <c r="F32" s="653">
        <v>0</v>
      </c>
      <c r="G32" s="653">
        <v>0</v>
      </c>
      <c r="H32" s="652" t="s">
        <v>879</v>
      </c>
      <c r="I32" s="652" t="s">
        <v>874</v>
      </c>
      <c r="J32" s="652" t="s">
        <v>1011</v>
      </c>
      <c r="K32" s="652" t="s">
        <v>937</v>
      </c>
      <c r="L32" s="539" t="s">
        <v>853</v>
      </c>
      <c r="M32" s="654">
        <v>44197</v>
      </c>
      <c r="N32" s="539"/>
      <c r="O32" s="653">
        <v>1</v>
      </c>
      <c r="P32" s="652" t="s">
        <v>919</v>
      </c>
      <c r="Q32" s="652" t="s">
        <v>829</v>
      </c>
      <c r="R32" s="652" t="s">
        <v>830</v>
      </c>
      <c r="S32" s="539" t="s">
        <v>831</v>
      </c>
      <c r="T32" s="539"/>
    </row>
    <row r="33" spans="2:20">
      <c r="B33" s="652" t="s">
        <v>3811</v>
      </c>
      <c r="C33" s="652" t="s">
        <v>1243</v>
      </c>
      <c r="D33" s="653">
        <v>48</v>
      </c>
      <c r="E33" s="653">
        <v>53</v>
      </c>
      <c r="F33" s="653">
        <v>0</v>
      </c>
      <c r="G33" s="653">
        <v>0</v>
      </c>
      <c r="H33" s="652" t="s">
        <v>879</v>
      </c>
      <c r="I33" s="652" t="s">
        <v>874</v>
      </c>
      <c r="J33" s="652" t="s">
        <v>1011</v>
      </c>
      <c r="K33" s="652" t="s">
        <v>937</v>
      </c>
      <c r="L33" s="539" t="s">
        <v>854</v>
      </c>
      <c r="M33" s="654">
        <v>44197</v>
      </c>
      <c r="N33" s="539"/>
      <c r="O33" s="653">
        <v>1</v>
      </c>
      <c r="P33" s="652" t="s">
        <v>965</v>
      </c>
      <c r="Q33" s="652" t="s">
        <v>829</v>
      </c>
      <c r="R33" s="652" t="s">
        <v>830</v>
      </c>
      <c r="S33" s="539" t="s">
        <v>831</v>
      </c>
      <c r="T33" s="539"/>
    </row>
    <row r="34" spans="2:20">
      <c r="B34" s="652" t="s">
        <v>3811</v>
      </c>
      <c r="C34" s="652" t="s">
        <v>1243</v>
      </c>
      <c r="D34" s="653">
        <v>23</v>
      </c>
      <c r="E34" s="653">
        <v>28</v>
      </c>
      <c r="F34" s="653">
        <v>0</v>
      </c>
      <c r="G34" s="653">
        <v>0</v>
      </c>
      <c r="H34" s="652" t="s">
        <v>879</v>
      </c>
      <c r="I34" s="652" t="s">
        <v>874</v>
      </c>
      <c r="J34" s="652" t="s">
        <v>1011</v>
      </c>
      <c r="K34" s="652" t="s">
        <v>937</v>
      </c>
      <c r="L34" s="539" t="s">
        <v>854</v>
      </c>
      <c r="M34" s="654">
        <v>44197</v>
      </c>
      <c r="N34" s="539"/>
      <c r="O34" s="653">
        <v>1</v>
      </c>
      <c r="P34" s="652" t="s">
        <v>919</v>
      </c>
      <c r="Q34" s="652" t="s">
        <v>829</v>
      </c>
      <c r="R34" s="652" t="s">
        <v>830</v>
      </c>
      <c r="S34" s="539" t="s">
        <v>831</v>
      </c>
      <c r="T34" s="539"/>
    </row>
    <row r="35" spans="2:20">
      <c r="B35" s="652" t="s">
        <v>3812</v>
      </c>
      <c r="C35" s="652" t="s">
        <v>570</v>
      </c>
      <c r="D35" s="653">
        <v>88</v>
      </c>
      <c r="E35" s="653">
        <v>93</v>
      </c>
      <c r="F35" s="653">
        <v>0</v>
      </c>
      <c r="G35" s="653">
        <v>0</v>
      </c>
      <c r="H35" s="652" t="s">
        <v>3613</v>
      </c>
      <c r="I35" s="652" t="s">
        <v>1925</v>
      </c>
      <c r="J35" s="652" t="s">
        <v>3248</v>
      </c>
      <c r="K35" s="652" t="s">
        <v>1256</v>
      </c>
      <c r="L35" s="539" t="s">
        <v>853</v>
      </c>
      <c r="M35" s="654">
        <v>44197</v>
      </c>
      <c r="N35" s="539"/>
      <c r="O35" s="653">
        <v>1</v>
      </c>
      <c r="P35" s="652" t="s">
        <v>965</v>
      </c>
      <c r="Q35" s="652" t="s">
        <v>829</v>
      </c>
      <c r="R35" s="652" t="s">
        <v>830</v>
      </c>
      <c r="S35" s="539" t="s">
        <v>831</v>
      </c>
      <c r="T35" s="539"/>
    </row>
    <row r="36" spans="2:20">
      <c r="B36" s="652" t="s">
        <v>3812</v>
      </c>
      <c r="C36" s="652" t="s">
        <v>570</v>
      </c>
      <c r="D36" s="653">
        <v>23</v>
      </c>
      <c r="E36" s="653">
        <v>28</v>
      </c>
      <c r="F36" s="653">
        <v>0</v>
      </c>
      <c r="G36" s="653">
        <v>0</v>
      </c>
      <c r="H36" s="652" t="s">
        <v>3613</v>
      </c>
      <c r="I36" s="652" t="s">
        <v>1925</v>
      </c>
      <c r="J36" s="652" t="s">
        <v>3248</v>
      </c>
      <c r="K36" s="652" t="s">
        <v>1256</v>
      </c>
      <c r="L36" s="539" t="s">
        <v>854</v>
      </c>
      <c r="M36" s="654">
        <v>44197</v>
      </c>
      <c r="N36" s="539"/>
      <c r="O36" s="653">
        <v>1</v>
      </c>
      <c r="P36" s="652" t="s">
        <v>919</v>
      </c>
      <c r="Q36" s="652" t="s">
        <v>829</v>
      </c>
      <c r="R36" s="652" t="s">
        <v>830</v>
      </c>
      <c r="S36" s="539" t="s">
        <v>831</v>
      </c>
      <c r="T36" s="539"/>
    </row>
    <row r="37" spans="2:20">
      <c r="B37" s="652" t="s">
        <v>3812</v>
      </c>
      <c r="C37" s="652" t="s">
        <v>570</v>
      </c>
      <c r="D37" s="653">
        <v>63</v>
      </c>
      <c r="E37" s="653">
        <v>68</v>
      </c>
      <c r="F37" s="653">
        <v>0</v>
      </c>
      <c r="G37" s="653">
        <v>0</v>
      </c>
      <c r="H37" s="652" t="s">
        <v>3613</v>
      </c>
      <c r="I37" s="652" t="s">
        <v>1925</v>
      </c>
      <c r="J37" s="652" t="s">
        <v>3248</v>
      </c>
      <c r="K37" s="652" t="s">
        <v>1256</v>
      </c>
      <c r="L37" s="539" t="s">
        <v>853</v>
      </c>
      <c r="M37" s="654">
        <v>44197</v>
      </c>
      <c r="N37" s="539"/>
      <c r="O37" s="653">
        <v>1</v>
      </c>
      <c r="P37" s="652" t="s">
        <v>919</v>
      </c>
      <c r="Q37" s="652" t="s">
        <v>829</v>
      </c>
      <c r="R37" s="652" t="s">
        <v>830</v>
      </c>
      <c r="S37" s="539" t="s">
        <v>831</v>
      </c>
      <c r="T37" s="652" t="s">
        <v>2004</v>
      </c>
    </row>
    <row r="38" spans="2:20">
      <c r="B38" s="652" t="s">
        <v>3812</v>
      </c>
      <c r="C38" s="652" t="s">
        <v>570</v>
      </c>
      <c r="D38" s="653">
        <v>48</v>
      </c>
      <c r="E38" s="653">
        <v>53</v>
      </c>
      <c r="F38" s="653">
        <v>0</v>
      </c>
      <c r="G38" s="653">
        <v>0</v>
      </c>
      <c r="H38" s="652" t="s">
        <v>3613</v>
      </c>
      <c r="I38" s="652" t="s">
        <v>1925</v>
      </c>
      <c r="J38" s="652" t="s">
        <v>3248</v>
      </c>
      <c r="K38" s="652" t="s">
        <v>1256</v>
      </c>
      <c r="L38" s="539" t="s">
        <v>854</v>
      </c>
      <c r="M38" s="654">
        <v>44197</v>
      </c>
      <c r="N38" s="539"/>
      <c r="O38" s="653">
        <v>1</v>
      </c>
      <c r="P38" s="652" t="s">
        <v>965</v>
      </c>
      <c r="Q38" s="652" t="s">
        <v>829</v>
      </c>
      <c r="R38" s="652" t="s">
        <v>830</v>
      </c>
      <c r="S38" s="539" t="s">
        <v>831</v>
      </c>
      <c r="T38" s="539"/>
    </row>
    <row r="39" spans="2:20">
      <c r="B39" s="652" t="s">
        <v>850</v>
      </c>
      <c r="C39" s="652" t="s">
        <v>850</v>
      </c>
      <c r="D39" s="653">
        <v>51</v>
      </c>
      <c r="E39" s="653">
        <v>56</v>
      </c>
      <c r="F39" s="653">
        <v>0</v>
      </c>
      <c r="G39" s="653">
        <v>0</v>
      </c>
      <c r="H39" s="652" t="s">
        <v>874</v>
      </c>
      <c r="I39" s="652" t="s">
        <v>866</v>
      </c>
      <c r="J39" s="652" t="s">
        <v>875</v>
      </c>
      <c r="K39" s="652" t="s">
        <v>925</v>
      </c>
      <c r="L39" s="539" t="s">
        <v>853</v>
      </c>
      <c r="M39" s="654">
        <v>44186</v>
      </c>
      <c r="N39" s="539"/>
      <c r="O39" s="653">
        <v>1</v>
      </c>
      <c r="P39" s="652" t="s">
        <v>828</v>
      </c>
      <c r="Q39" s="652" t="s">
        <v>829</v>
      </c>
      <c r="R39" s="652" t="s">
        <v>830</v>
      </c>
      <c r="S39" s="539" t="s">
        <v>831</v>
      </c>
      <c r="T39" s="652" t="s">
        <v>1958</v>
      </c>
    </row>
    <row r="40" spans="2:20">
      <c r="B40" s="652" t="s">
        <v>850</v>
      </c>
      <c r="C40" s="652" t="s">
        <v>850</v>
      </c>
      <c r="D40" s="653">
        <v>21</v>
      </c>
      <c r="E40" s="653">
        <v>26</v>
      </c>
      <c r="F40" s="653">
        <v>0</v>
      </c>
      <c r="G40" s="653">
        <v>0</v>
      </c>
      <c r="H40" s="652" t="s">
        <v>874</v>
      </c>
      <c r="I40" s="652" t="s">
        <v>866</v>
      </c>
      <c r="J40" s="652" t="s">
        <v>875</v>
      </c>
      <c r="K40" s="652" t="s">
        <v>925</v>
      </c>
      <c r="L40" s="539" t="s">
        <v>854</v>
      </c>
      <c r="M40" s="654">
        <v>44186</v>
      </c>
      <c r="N40" s="539"/>
      <c r="O40" s="653">
        <v>1</v>
      </c>
      <c r="P40" s="652" t="s">
        <v>828</v>
      </c>
      <c r="Q40" s="652" t="s">
        <v>829</v>
      </c>
      <c r="R40" s="652" t="s">
        <v>830</v>
      </c>
      <c r="S40" s="539" t="s">
        <v>831</v>
      </c>
      <c r="T40" s="652" t="s">
        <v>1957</v>
      </c>
    </row>
    <row r="41" spans="2:20">
      <c r="B41" s="652" t="s">
        <v>3861</v>
      </c>
      <c r="C41" s="652" t="s">
        <v>178</v>
      </c>
      <c r="D41" s="653">
        <v>268</v>
      </c>
      <c r="E41" s="653">
        <v>278</v>
      </c>
      <c r="F41" s="653">
        <v>0</v>
      </c>
      <c r="G41" s="653">
        <v>0</v>
      </c>
      <c r="H41" s="652" t="s">
        <v>839</v>
      </c>
      <c r="I41" s="652" t="s">
        <v>1337</v>
      </c>
      <c r="J41" s="652" t="s">
        <v>2983</v>
      </c>
      <c r="K41" s="652" t="s">
        <v>857</v>
      </c>
      <c r="L41" s="539" t="s">
        <v>827</v>
      </c>
      <c r="M41" s="654">
        <v>44268</v>
      </c>
      <c r="N41" s="539"/>
      <c r="O41" s="653">
        <v>1</v>
      </c>
      <c r="P41" s="652" t="s">
        <v>828</v>
      </c>
      <c r="Q41" s="652" t="s">
        <v>837</v>
      </c>
      <c r="R41" s="539"/>
      <c r="S41" s="539" t="s">
        <v>831</v>
      </c>
      <c r="T41" s="539"/>
    </row>
    <row r="42" spans="2:20">
      <c r="B42" s="652" t="s">
        <v>3861</v>
      </c>
      <c r="C42" s="652" t="s">
        <v>178</v>
      </c>
      <c r="D42" s="653">
        <v>278</v>
      </c>
      <c r="E42" s="653">
        <v>288</v>
      </c>
      <c r="F42" s="653">
        <v>0</v>
      </c>
      <c r="G42" s="653">
        <v>0</v>
      </c>
      <c r="H42" s="652" t="s">
        <v>839</v>
      </c>
      <c r="I42" s="652" t="s">
        <v>1337</v>
      </c>
      <c r="J42" s="652" t="s">
        <v>2983</v>
      </c>
      <c r="K42" s="652" t="s">
        <v>857</v>
      </c>
      <c r="L42" s="539" t="s">
        <v>827</v>
      </c>
      <c r="M42" s="654">
        <v>44186</v>
      </c>
      <c r="N42" s="654">
        <v>44267</v>
      </c>
      <c r="O42" s="653">
        <v>1</v>
      </c>
      <c r="P42" s="652" t="s">
        <v>828</v>
      </c>
      <c r="Q42" s="652" t="s">
        <v>837</v>
      </c>
      <c r="R42" s="539"/>
      <c r="S42" s="539" t="s">
        <v>831</v>
      </c>
      <c r="T42" s="539"/>
    </row>
    <row r="43" spans="2:20">
      <c r="B43" s="652" t="s">
        <v>855</v>
      </c>
      <c r="C43" s="652" t="s">
        <v>848</v>
      </c>
      <c r="D43" s="653">
        <v>201</v>
      </c>
      <c r="E43" s="653">
        <v>211</v>
      </c>
      <c r="F43" s="653">
        <v>20</v>
      </c>
      <c r="G43" s="653">
        <v>22</v>
      </c>
      <c r="H43" s="652" t="s">
        <v>891</v>
      </c>
      <c r="I43" s="652" t="s">
        <v>836</v>
      </c>
      <c r="J43" s="652" t="s">
        <v>2453</v>
      </c>
      <c r="K43" s="652" t="s">
        <v>849</v>
      </c>
      <c r="L43" s="539" t="s">
        <v>827</v>
      </c>
      <c r="M43" s="654">
        <v>44214</v>
      </c>
      <c r="N43" s="539"/>
      <c r="O43" s="653">
        <v>2</v>
      </c>
      <c r="P43" s="652" t="s">
        <v>828</v>
      </c>
      <c r="Q43" s="652" t="s">
        <v>829</v>
      </c>
      <c r="R43" s="652" t="s">
        <v>845</v>
      </c>
      <c r="S43" s="539" t="s">
        <v>831</v>
      </c>
      <c r="T43" s="652" t="s">
        <v>1959</v>
      </c>
    </row>
    <row r="44" spans="2:20">
      <c r="B44" s="652" t="s">
        <v>3533</v>
      </c>
      <c r="C44" s="652" t="s">
        <v>856</v>
      </c>
      <c r="D44" s="653">
        <v>155</v>
      </c>
      <c r="E44" s="653">
        <v>165</v>
      </c>
      <c r="F44" s="653">
        <v>0</v>
      </c>
      <c r="G44" s="653">
        <v>0</v>
      </c>
      <c r="H44" s="652" t="s">
        <v>2353</v>
      </c>
      <c r="I44" s="652" t="s">
        <v>2817</v>
      </c>
      <c r="J44" s="652" t="s">
        <v>2354</v>
      </c>
      <c r="K44" s="652" t="s">
        <v>857</v>
      </c>
      <c r="L44" s="539" t="s">
        <v>827</v>
      </c>
      <c r="M44" s="654">
        <v>44166</v>
      </c>
      <c r="N44" s="539"/>
      <c r="O44" s="653">
        <v>1</v>
      </c>
      <c r="P44" s="652" t="s">
        <v>828</v>
      </c>
      <c r="Q44" s="652" t="s">
        <v>837</v>
      </c>
      <c r="R44" s="539"/>
      <c r="S44" s="539" t="s">
        <v>831</v>
      </c>
      <c r="T44" s="652" t="s">
        <v>3490</v>
      </c>
    </row>
    <row r="45" spans="2:20">
      <c r="B45" s="652" t="s">
        <v>858</v>
      </c>
      <c r="C45" s="652" t="s">
        <v>859</v>
      </c>
      <c r="D45" s="653">
        <v>405</v>
      </c>
      <c r="E45" s="653">
        <v>410</v>
      </c>
      <c r="F45" s="653">
        <v>0</v>
      </c>
      <c r="G45" s="653">
        <v>0</v>
      </c>
      <c r="H45" s="652" t="s">
        <v>866</v>
      </c>
      <c r="I45" s="652" t="s">
        <v>867</v>
      </c>
      <c r="J45" s="652" t="s">
        <v>875</v>
      </c>
      <c r="K45" s="652" t="s">
        <v>849</v>
      </c>
      <c r="L45" s="539" t="s">
        <v>827</v>
      </c>
      <c r="M45" s="654">
        <v>44197</v>
      </c>
      <c r="N45" s="539"/>
      <c r="O45" s="653">
        <v>1</v>
      </c>
      <c r="P45" s="652" t="s">
        <v>828</v>
      </c>
      <c r="Q45" s="652" t="s">
        <v>837</v>
      </c>
      <c r="R45" s="539"/>
      <c r="S45" s="539" t="s">
        <v>831</v>
      </c>
      <c r="T45" s="539"/>
    </row>
    <row r="46" spans="2:20">
      <c r="B46" s="652" t="s">
        <v>862</v>
      </c>
      <c r="C46" s="652" t="s">
        <v>863</v>
      </c>
      <c r="D46" s="653">
        <v>55</v>
      </c>
      <c r="E46" s="653">
        <v>60</v>
      </c>
      <c r="F46" s="653">
        <v>0</v>
      </c>
      <c r="G46" s="653">
        <v>0</v>
      </c>
      <c r="H46" s="652" t="s">
        <v>864</v>
      </c>
      <c r="I46" s="652" t="s">
        <v>2818</v>
      </c>
      <c r="J46" s="652" t="s">
        <v>2223</v>
      </c>
      <c r="K46" s="652" t="s">
        <v>1403</v>
      </c>
      <c r="L46" s="539" t="s">
        <v>827</v>
      </c>
      <c r="M46" s="654">
        <v>44210</v>
      </c>
      <c r="N46" s="539"/>
      <c r="O46" s="653">
        <v>1</v>
      </c>
      <c r="P46" s="652" t="s">
        <v>828</v>
      </c>
      <c r="Q46" s="652" t="s">
        <v>829</v>
      </c>
      <c r="R46" s="652" t="s">
        <v>830</v>
      </c>
      <c r="S46" s="539" t="s">
        <v>831</v>
      </c>
      <c r="T46" s="652" t="s">
        <v>1961</v>
      </c>
    </row>
    <row r="47" spans="2:20">
      <c r="B47" s="652" t="s">
        <v>3058</v>
      </c>
      <c r="C47" s="652" t="s">
        <v>871</v>
      </c>
      <c r="D47" s="653">
        <v>71</v>
      </c>
      <c r="E47" s="653">
        <v>76</v>
      </c>
      <c r="F47" s="653">
        <v>0</v>
      </c>
      <c r="G47" s="653">
        <v>0</v>
      </c>
      <c r="H47" s="652" t="s">
        <v>824</v>
      </c>
      <c r="I47" s="652" t="s">
        <v>825</v>
      </c>
      <c r="J47" s="652" t="s">
        <v>2928</v>
      </c>
      <c r="K47" s="652" t="s">
        <v>886</v>
      </c>
      <c r="L47" s="539" t="s">
        <v>827</v>
      </c>
      <c r="M47" s="654">
        <v>44197</v>
      </c>
      <c r="N47" s="539"/>
      <c r="O47" s="653">
        <v>1</v>
      </c>
      <c r="P47" s="652" t="s">
        <v>828</v>
      </c>
      <c r="Q47" s="652" t="s">
        <v>829</v>
      </c>
      <c r="R47" s="652" t="s">
        <v>830</v>
      </c>
      <c r="S47" s="539" t="s">
        <v>831</v>
      </c>
      <c r="T47" s="539"/>
    </row>
    <row r="48" spans="2:20">
      <c r="B48" s="652" t="s">
        <v>2313</v>
      </c>
      <c r="C48" s="652" t="s">
        <v>566</v>
      </c>
      <c r="D48" s="653">
        <v>142</v>
      </c>
      <c r="E48" s="653">
        <v>147</v>
      </c>
      <c r="F48" s="653">
        <v>0</v>
      </c>
      <c r="G48" s="653">
        <v>0</v>
      </c>
      <c r="H48" s="652" t="s">
        <v>866</v>
      </c>
      <c r="I48" s="652" t="s">
        <v>867</v>
      </c>
      <c r="J48" s="652" t="s">
        <v>3759</v>
      </c>
      <c r="K48" s="652" t="s">
        <v>935</v>
      </c>
      <c r="L48" s="539" t="s">
        <v>827</v>
      </c>
      <c r="M48" s="654">
        <v>44270</v>
      </c>
      <c r="N48" s="539"/>
      <c r="O48" s="653">
        <v>2</v>
      </c>
      <c r="P48" s="652" t="s">
        <v>828</v>
      </c>
      <c r="Q48" s="652" t="s">
        <v>829</v>
      </c>
      <c r="R48" s="652" t="s">
        <v>830</v>
      </c>
      <c r="S48" s="539" t="s">
        <v>831</v>
      </c>
      <c r="T48" s="652" t="s">
        <v>1953</v>
      </c>
    </row>
    <row r="49" spans="2:20">
      <c r="B49" s="652" t="s">
        <v>2313</v>
      </c>
      <c r="C49" s="652" t="s">
        <v>566</v>
      </c>
      <c r="D49" s="653">
        <v>157</v>
      </c>
      <c r="E49" s="653">
        <v>162</v>
      </c>
      <c r="F49" s="653">
        <v>0</v>
      </c>
      <c r="G49" s="653">
        <v>0</v>
      </c>
      <c r="H49" s="652" t="s">
        <v>866</v>
      </c>
      <c r="I49" s="652" t="s">
        <v>867</v>
      </c>
      <c r="J49" s="652" t="s">
        <v>3759</v>
      </c>
      <c r="K49" s="652" t="s">
        <v>935</v>
      </c>
      <c r="L49" s="539" t="s">
        <v>827</v>
      </c>
      <c r="M49" s="654">
        <v>44261</v>
      </c>
      <c r="N49" s="654">
        <v>44269</v>
      </c>
      <c r="O49" s="653">
        <v>2</v>
      </c>
      <c r="P49" s="652" t="s">
        <v>828</v>
      </c>
      <c r="Q49" s="652" t="s">
        <v>829</v>
      </c>
      <c r="R49" s="652" t="s">
        <v>830</v>
      </c>
      <c r="S49" s="539" t="s">
        <v>831</v>
      </c>
      <c r="T49" s="652" t="s">
        <v>1953</v>
      </c>
    </row>
    <row r="50" spans="2:20">
      <c r="B50" s="652" t="s">
        <v>868</v>
      </c>
      <c r="C50" s="652" t="s">
        <v>868</v>
      </c>
      <c r="D50" s="653">
        <v>130</v>
      </c>
      <c r="E50" s="653">
        <v>135</v>
      </c>
      <c r="F50" s="653">
        <v>0</v>
      </c>
      <c r="G50" s="653">
        <v>0</v>
      </c>
      <c r="H50" s="652" t="s">
        <v>866</v>
      </c>
      <c r="I50" s="652" t="s">
        <v>867</v>
      </c>
      <c r="J50" s="652" t="s">
        <v>2147</v>
      </c>
      <c r="K50" s="652" t="s">
        <v>3715</v>
      </c>
      <c r="L50" s="539" t="s">
        <v>827</v>
      </c>
      <c r="M50" s="654">
        <v>44197</v>
      </c>
      <c r="N50" s="539"/>
      <c r="O50" s="653">
        <v>1</v>
      </c>
      <c r="P50" s="652" t="s">
        <v>965</v>
      </c>
      <c r="Q50" s="652" t="s">
        <v>837</v>
      </c>
      <c r="R50" s="539"/>
      <c r="S50" s="539" t="s">
        <v>831</v>
      </c>
      <c r="T50" s="652" t="s">
        <v>1962</v>
      </c>
    </row>
    <row r="51" spans="2:20">
      <c r="B51" s="652" t="s">
        <v>868</v>
      </c>
      <c r="C51" s="652" t="s">
        <v>868</v>
      </c>
      <c r="D51" s="653">
        <v>125</v>
      </c>
      <c r="E51" s="653">
        <v>130</v>
      </c>
      <c r="F51" s="653">
        <v>0</v>
      </c>
      <c r="G51" s="653">
        <v>0</v>
      </c>
      <c r="H51" s="652" t="s">
        <v>866</v>
      </c>
      <c r="I51" s="652" t="s">
        <v>825</v>
      </c>
      <c r="J51" s="652" t="s">
        <v>2147</v>
      </c>
      <c r="K51" s="652" t="s">
        <v>3715</v>
      </c>
      <c r="L51" s="539" t="s">
        <v>827</v>
      </c>
      <c r="M51" s="654">
        <v>44197</v>
      </c>
      <c r="N51" s="539"/>
      <c r="O51" s="653">
        <v>1</v>
      </c>
      <c r="P51" s="652" t="s">
        <v>919</v>
      </c>
      <c r="Q51" s="652" t="s">
        <v>837</v>
      </c>
      <c r="R51" s="539"/>
      <c r="S51" s="539" t="s">
        <v>831</v>
      </c>
      <c r="T51" s="652" t="s">
        <v>1962</v>
      </c>
    </row>
    <row r="52" spans="2:20">
      <c r="B52" s="652" t="s">
        <v>868</v>
      </c>
      <c r="C52" s="652" t="s">
        <v>868</v>
      </c>
      <c r="D52" s="653">
        <v>130</v>
      </c>
      <c r="E52" s="653">
        <v>135</v>
      </c>
      <c r="F52" s="653">
        <v>0</v>
      </c>
      <c r="G52" s="653">
        <v>0</v>
      </c>
      <c r="H52" s="652" t="s">
        <v>824</v>
      </c>
      <c r="I52" s="652" t="s">
        <v>825</v>
      </c>
      <c r="J52" s="652" t="s">
        <v>2474</v>
      </c>
      <c r="K52" s="652" t="s">
        <v>3716</v>
      </c>
      <c r="L52" s="539" t="s">
        <v>827</v>
      </c>
      <c r="M52" s="654">
        <v>44197</v>
      </c>
      <c r="N52" s="539"/>
      <c r="O52" s="653">
        <v>1</v>
      </c>
      <c r="P52" s="652" t="s">
        <v>965</v>
      </c>
      <c r="Q52" s="652" t="s">
        <v>837</v>
      </c>
      <c r="R52" s="539"/>
      <c r="S52" s="539" t="s">
        <v>831</v>
      </c>
      <c r="T52" s="652" t="s">
        <v>1962</v>
      </c>
    </row>
    <row r="53" spans="2:20">
      <c r="B53" s="652" t="s">
        <v>868</v>
      </c>
      <c r="C53" s="652" t="s">
        <v>868</v>
      </c>
      <c r="D53" s="653">
        <v>125</v>
      </c>
      <c r="E53" s="653">
        <v>130</v>
      </c>
      <c r="F53" s="653">
        <v>0</v>
      </c>
      <c r="G53" s="653">
        <v>0</v>
      </c>
      <c r="H53" s="652" t="s">
        <v>824</v>
      </c>
      <c r="I53" s="652" t="s">
        <v>825</v>
      </c>
      <c r="J53" s="652" t="s">
        <v>2474</v>
      </c>
      <c r="K53" s="652" t="s">
        <v>3716</v>
      </c>
      <c r="L53" s="539" t="s">
        <v>827</v>
      </c>
      <c r="M53" s="654">
        <v>44197</v>
      </c>
      <c r="N53" s="539"/>
      <c r="O53" s="653">
        <v>1</v>
      </c>
      <c r="P53" s="652" t="s">
        <v>919</v>
      </c>
      <c r="Q53" s="652" t="s">
        <v>837</v>
      </c>
      <c r="R53" s="539"/>
      <c r="S53" s="539" t="s">
        <v>831</v>
      </c>
      <c r="T53" s="652" t="s">
        <v>1962</v>
      </c>
    </row>
    <row r="54" spans="2:20">
      <c r="B54" s="652" t="s">
        <v>869</v>
      </c>
      <c r="C54" s="652" t="s">
        <v>865</v>
      </c>
      <c r="D54" s="653">
        <v>48</v>
      </c>
      <c r="E54" s="653">
        <v>53</v>
      </c>
      <c r="F54" s="653">
        <v>0</v>
      </c>
      <c r="G54" s="653">
        <v>0</v>
      </c>
      <c r="H54" s="652" t="s">
        <v>824</v>
      </c>
      <c r="I54" s="652" t="s">
        <v>825</v>
      </c>
      <c r="J54" s="652" t="s">
        <v>2928</v>
      </c>
      <c r="K54" s="652" t="s">
        <v>937</v>
      </c>
      <c r="L54" s="539" t="s">
        <v>827</v>
      </c>
      <c r="M54" s="654">
        <v>44197</v>
      </c>
      <c r="N54" s="539"/>
      <c r="O54" s="653">
        <v>1</v>
      </c>
      <c r="P54" s="652" t="s">
        <v>828</v>
      </c>
      <c r="Q54" s="652" t="s">
        <v>829</v>
      </c>
      <c r="R54" s="652" t="s">
        <v>830</v>
      </c>
      <c r="S54" s="539" t="s">
        <v>831</v>
      </c>
      <c r="T54" s="539"/>
    </row>
    <row r="55" spans="2:20">
      <c r="B55" s="652" t="s">
        <v>870</v>
      </c>
      <c r="C55" s="652" t="s">
        <v>870</v>
      </c>
      <c r="D55" s="653">
        <v>256</v>
      </c>
      <c r="E55" s="653">
        <v>261</v>
      </c>
      <c r="F55" s="653">
        <v>0</v>
      </c>
      <c r="G55" s="653">
        <v>0</v>
      </c>
      <c r="H55" s="652" t="s">
        <v>825</v>
      </c>
      <c r="I55" s="652" t="s">
        <v>874</v>
      </c>
      <c r="J55" s="652" t="s">
        <v>989</v>
      </c>
      <c r="K55" s="652" t="s">
        <v>1256</v>
      </c>
      <c r="L55" s="539" t="s">
        <v>827</v>
      </c>
      <c r="M55" s="654">
        <v>44197</v>
      </c>
      <c r="N55" s="539"/>
      <c r="O55" s="653">
        <v>1</v>
      </c>
      <c r="P55" s="652" t="s">
        <v>828</v>
      </c>
      <c r="Q55" s="652" t="s">
        <v>837</v>
      </c>
      <c r="R55" s="539"/>
      <c r="S55" s="539" t="s">
        <v>831</v>
      </c>
      <c r="T55" s="652" t="s">
        <v>2578</v>
      </c>
    </row>
    <row r="56" spans="2:20">
      <c r="B56" s="652" t="s">
        <v>870</v>
      </c>
      <c r="C56" s="652" t="s">
        <v>871</v>
      </c>
      <c r="D56" s="653">
        <v>248</v>
      </c>
      <c r="E56" s="653">
        <v>253</v>
      </c>
      <c r="F56" s="653">
        <v>0</v>
      </c>
      <c r="G56" s="653">
        <v>0</v>
      </c>
      <c r="H56" s="652" t="s">
        <v>824</v>
      </c>
      <c r="I56" s="652" t="s">
        <v>825</v>
      </c>
      <c r="J56" s="652" t="s">
        <v>2928</v>
      </c>
      <c r="K56" s="652" t="s">
        <v>857</v>
      </c>
      <c r="L56" s="539" t="s">
        <v>827</v>
      </c>
      <c r="M56" s="654">
        <v>44197</v>
      </c>
      <c r="N56" s="539"/>
      <c r="O56" s="653">
        <v>1</v>
      </c>
      <c r="P56" s="652" t="s">
        <v>828</v>
      </c>
      <c r="Q56" s="652" t="s">
        <v>837</v>
      </c>
      <c r="R56" s="539"/>
      <c r="S56" s="539" t="s">
        <v>831</v>
      </c>
      <c r="T56" s="652" t="s">
        <v>2925</v>
      </c>
    </row>
    <row r="57" spans="2:20">
      <c r="B57" s="652" t="s">
        <v>872</v>
      </c>
      <c r="C57" s="652" t="s">
        <v>865</v>
      </c>
      <c r="D57" s="653">
        <v>38</v>
      </c>
      <c r="E57" s="653">
        <v>43</v>
      </c>
      <c r="F57" s="653">
        <v>0</v>
      </c>
      <c r="G57" s="653">
        <v>0</v>
      </c>
      <c r="H57" s="652" t="s">
        <v>824</v>
      </c>
      <c r="I57" s="652" t="s">
        <v>825</v>
      </c>
      <c r="J57" s="652" t="s">
        <v>2928</v>
      </c>
      <c r="K57" s="652" t="s">
        <v>925</v>
      </c>
      <c r="L57" s="539" t="s">
        <v>827</v>
      </c>
      <c r="M57" s="654">
        <v>44197</v>
      </c>
      <c r="N57" s="539"/>
      <c r="O57" s="653">
        <v>1</v>
      </c>
      <c r="P57" s="652" t="s">
        <v>828</v>
      </c>
      <c r="Q57" s="652" t="s">
        <v>829</v>
      </c>
      <c r="R57" s="652" t="s">
        <v>830</v>
      </c>
      <c r="S57" s="539" t="s">
        <v>831</v>
      </c>
      <c r="T57" s="539"/>
    </row>
    <row r="58" spans="2:20">
      <c r="B58" s="652" t="s">
        <v>3326</v>
      </c>
      <c r="C58" s="652" t="s">
        <v>871</v>
      </c>
      <c r="D58" s="653">
        <v>48</v>
      </c>
      <c r="E58" s="653">
        <v>53</v>
      </c>
      <c r="F58" s="653">
        <v>0</v>
      </c>
      <c r="G58" s="653">
        <v>0</v>
      </c>
      <c r="H58" s="652" t="s">
        <v>824</v>
      </c>
      <c r="I58" s="652" t="s">
        <v>825</v>
      </c>
      <c r="J58" s="652" t="s">
        <v>2928</v>
      </c>
      <c r="K58" s="652" t="s">
        <v>976</v>
      </c>
      <c r="L58" s="539" t="s">
        <v>827</v>
      </c>
      <c r="M58" s="654">
        <v>44197</v>
      </c>
      <c r="N58" s="539"/>
      <c r="O58" s="653">
        <v>1</v>
      </c>
      <c r="P58" s="652" t="s">
        <v>828</v>
      </c>
      <c r="Q58" s="652" t="s">
        <v>829</v>
      </c>
      <c r="R58" s="652" t="s">
        <v>830</v>
      </c>
      <c r="S58" s="539" t="s">
        <v>831</v>
      </c>
      <c r="T58" s="539"/>
    </row>
    <row r="59" spans="2:20">
      <c r="B59" s="652" t="s">
        <v>876</v>
      </c>
      <c r="C59" s="652" t="s">
        <v>848</v>
      </c>
      <c r="D59" s="653">
        <v>367</v>
      </c>
      <c r="E59" s="653">
        <v>377</v>
      </c>
      <c r="F59" s="653">
        <v>20</v>
      </c>
      <c r="G59" s="653">
        <v>22</v>
      </c>
      <c r="H59" s="652" t="s">
        <v>891</v>
      </c>
      <c r="I59" s="652" t="s">
        <v>836</v>
      </c>
      <c r="J59" s="652" t="s">
        <v>2453</v>
      </c>
      <c r="K59" s="652" t="s">
        <v>849</v>
      </c>
      <c r="L59" s="539" t="s">
        <v>827</v>
      </c>
      <c r="M59" s="654">
        <v>44214</v>
      </c>
      <c r="N59" s="539"/>
      <c r="O59" s="653">
        <v>2</v>
      </c>
      <c r="P59" s="652" t="s">
        <v>828</v>
      </c>
      <c r="Q59" s="652" t="s">
        <v>829</v>
      </c>
      <c r="R59" s="652" t="s">
        <v>845</v>
      </c>
      <c r="S59" s="539" t="s">
        <v>831</v>
      </c>
      <c r="T59" s="652" t="s">
        <v>1956</v>
      </c>
    </row>
    <row r="60" spans="2:20">
      <c r="B60" s="652" t="s">
        <v>877</v>
      </c>
      <c r="C60" s="652" t="s">
        <v>878</v>
      </c>
      <c r="D60" s="653">
        <v>68</v>
      </c>
      <c r="E60" s="653">
        <v>73</v>
      </c>
      <c r="F60" s="653">
        <v>0</v>
      </c>
      <c r="G60" s="653">
        <v>0</v>
      </c>
      <c r="H60" s="652" t="s">
        <v>866</v>
      </c>
      <c r="I60" s="652" t="s">
        <v>867</v>
      </c>
      <c r="J60" s="652" t="s">
        <v>1122</v>
      </c>
      <c r="K60" s="652" t="s">
        <v>937</v>
      </c>
      <c r="L60" s="539" t="s">
        <v>827</v>
      </c>
      <c r="M60" s="654">
        <v>44270</v>
      </c>
      <c r="N60" s="539"/>
      <c r="O60" s="653">
        <v>1</v>
      </c>
      <c r="P60" s="652" t="s">
        <v>828</v>
      </c>
      <c r="Q60" s="652" t="s">
        <v>829</v>
      </c>
      <c r="R60" s="652" t="s">
        <v>830</v>
      </c>
      <c r="S60" s="539" t="s">
        <v>831</v>
      </c>
      <c r="T60" s="539"/>
    </row>
    <row r="61" spans="2:20">
      <c r="B61" s="652" t="s">
        <v>877</v>
      </c>
      <c r="C61" s="652" t="s">
        <v>878</v>
      </c>
      <c r="D61" s="653">
        <v>88</v>
      </c>
      <c r="E61" s="653">
        <v>93</v>
      </c>
      <c r="F61" s="653">
        <v>0</v>
      </c>
      <c r="G61" s="653">
        <v>0</v>
      </c>
      <c r="H61" s="652" t="s">
        <v>866</v>
      </c>
      <c r="I61" s="652" t="s">
        <v>867</v>
      </c>
      <c r="J61" s="652" t="s">
        <v>1122</v>
      </c>
      <c r="K61" s="652" t="s">
        <v>937</v>
      </c>
      <c r="L61" s="539" t="s">
        <v>827</v>
      </c>
      <c r="M61" s="654">
        <v>44261</v>
      </c>
      <c r="N61" s="654">
        <v>44269</v>
      </c>
      <c r="O61" s="653">
        <v>1</v>
      </c>
      <c r="P61" s="652" t="s">
        <v>828</v>
      </c>
      <c r="Q61" s="652" t="s">
        <v>829</v>
      </c>
      <c r="R61" s="652" t="s">
        <v>830</v>
      </c>
      <c r="S61" s="539" t="s">
        <v>831</v>
      </c>
      <c r="T61" s="539"/>
    </row>
    <row r="62" spans="2:20">
      <c r="B62" s="652" t="s">
        <v>881</v>
      </c>
      <c r="C62" s="652" t="s">
        <v>882</v>
      </c>
      <c r="D62" s="653">
        <v>45</v>
      </c>
      <c r="E62" s="653">
        <v>50</v>
      </c>
      <c r="F62" s="653">
        <v>0</v>
      </c>
      <c r="G62" s="653">
        <v>0</v>
      </c>
      <c r="H62" s="652" t="s">
        <v>2985</v>
      </c>
      <c r="I62" s="652" t="s">
        <v>2410</v>
      </c>
      <c r="J62" s="652" t="s">
        <v>2986</v>
      </c>
      <c r="K62" s="652" t="s">
        <v>925</v>
      </c>
      <c r="L62" s="539" t="s">
        <v>827</v>
      </c>
      <c r="M62" s="654">
        <v>44270</v>
      </c>
      <c r="N62" s="539"/>
      <c r="O62" s="653">
        <v>1</v>
      </c>
      <c r="P62" s="652" t="s">
        <v>828</v>
      </c>
      <c r="Q62" s="652" t="s">
        <v>829</v>
      </c>
      <c r="R62" s="652" t="s">
        <v>830</v>
      </c>
      <c r="S62" s="539" t="s">
        <v>831</v>
      </c>
      <c r="T62" s="652" t="s">
        <v>1953</v>
      </c>
    </row>
    <row r="63" spans="2:20">
      <c r="B63" s="652" t="s">
        <v>881</v>
      </c>
      <c r="C63" s="652" t="s">
        <v>882</v>
      </c>
      <c r="D63" s="653">
        <v>65</v>
      </c>
      <c r="E63" s="653">
        <v>70</v>
      </c>
      <c r="F63" s="653">
        <v>0</v>
      </c>
      <c r="G63" s="653">
        <v>0</v>
      </c>
      <c r="H63" s="652" t="s">
        <v>2985</v>
      </c>
      <c r="I63" s="652" t="s">
        <v>2410</v>
      </c>
      <c r="J63" s="652" t="s">
        <v>2986</v>
      </c>
      <c r="K63" s="652" t="s">
        <v>925</v>
      </c>
      <c r="L63" s="539" t="s">
        <v>827</v>
      </c>
      <c r="M63" s="654">
        <v>44261</v>
      </c>
      <c r="N63" s="654">
        <v>44269</v>
      </c>
      <c r="O63" s="653">
        <v>1</v>
      </c>
      <c r="P63" s="652" t="s">
        <v>828</v>
      </c>
      <c r="Q63" s="652" t="s">
        <v>829</v>
      </c>
      <c r="R63" s="652" t="s">
        <v>830</v>
      </c>
      <c r="S63" s="539" t="s">
        <v>831</v>
      </c>
      <c r="T63" s="652" t="s">
        <v>1953</v>
      </c>
    </row>
    <row r="64" spans="2:20">
      <c r="B64" s="652" t="s">
        <v>883</v>
      </c>
      <c r="C64" s="652" t="s">
        <v>562</v>
      </c>
      <c r="D64" s="653">
        <v>31</v>
      </c>
      <c r="E64" s="653">
        <v>36</v>
      </c>
      <c r="F64" s="653">
        <v>0</v>
      </c>
      <c r="G64" s="653">
        <v>0</v>
      </c>
      <c r="H64" s="652" t="s">
        <v>884</v>
      </c>
      <c r="I64" s="652" t="s">
        <v>885</v>
      </c>
      <c r="J64" s="652" t="s">
        <v>3005</v>
      </c>
      <c r="K64" s="652" t="s">
        <v>886</v>
      </c>
      <c r="L64" s="539" t="s">
        <v>827</v>
      </c>
      <c r="M64" s="654">
        <v>44197</v>
      </c>
      <c r="N64" s="539"/>
      <c r="O64" s="653">
        <v>1</v>
      </c>
      <c r="P64" s="652" t="s">
        <v>828</v>
      </c>
      <c r="Q64" s="652" t="s">
        <v>829</v>
      </c>
      <c r="R64" s="652" t="s">
        <v>830</v>
      </c>
      <c r="S64" s="539" t="s">
        <v>831</v>
      </c>
      <c r="T64" s="539"/>
    </row>
    <row r="65" spans="2:20">
      <c r="B65" s="652" t="s">
        <v>883</v>
      </c>
      <c r="C65" s="652" t="s">
        <v>883</v>
      </c>
      <c r="D65" s="653">
        <v>-23</v>
      </c>
      <c r="E65" s="653">
        <v>-18</v>
      </c>
      <c r="F65" s="653">
        <v>0</v>
      </c>
      <c r="G65" s="653">
        <v>0</v>
      </c>
      <c r="H65" s="652" t="s">
        <v>866</v>
      </c>
      <c r="I65" s="652" t="s">
        <v>867</v>
      </c>
      <c r="J65" s="652" t="s">
        <v>1122</v>
      </c>
      <c r="K65" s="652" t="s">
        <v>937</v>
      </c>
      <c r="L65" s="539" t="s">
        <v>827</v>
      </c>
      <c r="M65" s="654">
        <v>44197</v>
      </c>
      <c r="N65" s="539"/>
      <c r="O65" s="653">
        <v>1</v>
      </c>
      <c r="P65" s="652" t="s">
        <v>828</v>
      </c>
      <c r="Q65" s="652" t="s">
        <v>829</v>
      </c>
      <c r="R65" s="652" t="s">
        <v>830</v>
      </c>
      <c r="S65" s="539" t="s">
        <v>831</v>
      </c>
      <c r="T65" s="539"/>
    </row>
    <row r="66" spans="2:20">
      <c r="B66" s="652" t="s">
        <v>3786</v>
      </c>
      <c r="C66" s="652" t="s">
        <v>878</v>
      </c>
      <c r="D66" s="653">
        <v>87</v>
      </c>
      <c r="E66" s="653">
        <v>92</v>
      </c>
      <c r="F66" s="653">
        <v>0</v>
      </c>
      <c r="G66" s="653">
        <v>0</v>
      </c>
      <c r="H66" s="652" t="s">
        <v>866</v>
      </c>
      <c r="I66" s="652" t="s">
        <v>867</v>
      </c>
      <c r="J66" s="652" t="s">
        <v>1122</v>
      </c>
      <c r="K66" s="652" t="s">
        <v>937</v>
      </c>
      <c r="L66" s="539" t="s">
        <v>827</v>
      </c>
      <c r="M66" s="654">
        <v>44270</v>
      </c>
      <c r="N66" s="539"/>
      <c r="O66" s="653">
        <v>1</v>
      </c>
      <c r="P66" s="652" t="s">
        <v>828</v>
      </c>
      <c r="Q66" s="652" t="s">
        <v>829</v>
      </c>
      <c r="R66" s="652" t="s">
        <v>830</v>
      </c>
      <c r="S66" s="539" t="s">
        <v>831</v>
      </c>
      <c r="T66" s="539"/>
    </row>
    <row r="67" spans="2:20">
      <c r="B67" s="652" t="s">
        <v>3786</v>
      </c>
      <c r="C67" s="652" t="s">
        <v>878</v>
      </c>
      <c r="D67" s="653">
        <v>107</v>
      </c>
      <c r="E67" s="653">
        <v>112</v>
      </c>
      <c r="F67" s="653">
        <v>0</v>
      </c>
      <c r="G67" s="653">
        <v>0</v>
      </c>
      <c r="H67" s="652" t="s">
        <v>866</v>
      </c>
      <c r="I67" s="652" t="s">
        <v>867</v>
      </c>
      <c r="J67" s="652" t="s">
        <v>1122</v>
      </c>
      <c r="K67" s="652" t="s">
        <v>937</v>
      </c>
      <c r="L67" s="539" t="s">
        <v>827</v>
      </c>
      <c r="M67" s="654">
        <v>44261</v>
      </c>
      <c r="N67" s="654">
        <v>44269</v>
      </c>
      <c r="O67" s="653">
        <v>1</v>
      </c>
      <c r="P67" s="652" t="s">
        <v>828</v>
      </c>
      <c r="Q67" s="652" t="s">
        <v>829</v>
      </c>
      <c r="R67" s="652" t="s">
        <v>830</v>
      </c>
      <c r="S67" s="539" t="s">
        <v>831</v>
      </c>
      <c r="T67" s="539"/>
    </row>
    <row r="68" spans="2:20">
      <c r="B68" s="652" t="s">
        <v>887</v>
      </c>
      <c r="C68" s="652" t="s">
        <v>294</v>
      </c>
      <c r="D68" s="653">
        <v>349</v>
      </c>
      <c r="E68" s="653">
        <v>349</v>
      </c>
      <c r="F68" s="653">
        <v>0</v>
      </c>
      <c r="G68" s="653">
        <v>0</v>
      </c>
      <c r="H68" s="652" t="s">
        <v>874</v>
      </c>
      <c r="I68" s="652" t="s">
        <v>866</v>
      </c>
      <c r="J68" s="652" t="s">
        <v>2229</v>
      </c>
      <c r="K68" s="652" t="s">
        <v>844</v>
      </c>
      <c r="L68" s="539" t="s">
        <v>827</v>
      </c>
      <c r="M68" s="654">
        <v>44261</v>
      </c>
      <c r="N68" s="539"/>
      <c r="O68" s="653">
        <v>2</v>
      </c>
      <c r="P68" s="652" t="s">
        <v>828</v>
      </c>
      <c r="Q68" s="652" t="s">
        <v>837</v>
      </c>
      <c r="R68" s="539"/>
      <c r="S68" s="539" t="s">
        <v>831</v>
      </c>
      <c r="T68" s="652" t="s">
        <v>1963</v>
      </c>
    </row>
    <row r="69" spans="2:20">
      <c r="B69" s="652" t="s">
        <v>1480</v>
      </c>
      <c r="C69" s="652" t="s">
        <v>570</v>
      </c>
      <c r="D69" s="653">
        <v>24</v>
      </c>
      <c r="E69" s="653">
        <v>29</v>
      </c>
      <c r="F69" s="653">
        <v>0</v>
      </c>
      <c r="G69" s="653">
        <v>0</v>
      </c>
      <c r="H69" s="652" t="s">
        <v>3613</v>
      </c>
      <c r="I69" s="652" t="s">
        <v>1925</v>
      </c>
      <c r="J69" s="652" t="s">
        <v>3248</v>
      </c>
      <c r="K69" s="652" t="s">
        <v>937</v>
      </c>
      <c r="L69" s="539" t="s">
        <v>854</v>
      </c>
      <c r="M69" s="654">
        <v>44197</v>
      </c>
      <c r="N69" s="539"/>
      <c r="O69" s="653">
        <v>1</v>
      </c>
      <c r="P69" s="652" t="s">
        <v>919</v>
      </c>
      <c r="Q69" s="652" t="s">
        <v>829</v>
      </c>
      <c r="R69" s="652" t="s">
        <v>830</v>
      </c>
      <c r="S69" s="539" t="s">
        <v>831</v>
      </c>
      <c r="T69" s="539"/>
    </row>
    <row r="70" spans="2:20">
      <c r="B70" s="652" t="s">
        <v>1480</v>
      </c>
      <c r="C70" s="652" t="s">
        <v>570</v>
      </c>
      <c r="D70" s="653">
        <v>89</v>
      </c>
      <c r="E70" s="653">
        <v>94</v>
      </c>
      <c r="F70" s="653">
        <v>0</v>
      </c>
      <c r="G70" s="653">
        <v>0</v>
      </c>
      <c r="H70" s="652" t="s">
        <v>3613</v>
      </c>
      <c r="I70" s="652" t="s">
        <v>1925</v>
      </c>
      <c r="J70" s="652" t="s">
        <v>3248</v>
      </c>
      <c r="K70" s="652" t="s">
        <v>937</v>
      </c>
      <c r="L70" s="539" t="s">
        <v>853</v>
      </c>
      <c r="M70" s="654">
        <v>44197</v>
      </c>
      <c r="N70" s="539"/>
      <c r="O70" s="653">
        <v>1</v>
      </c>
      <c r="P70" s="652" t="s">
        <v>965</v>
      </c>
      <c r="Q70" s="652" t="s">
        <v>829</v>
      </c>
      <c r="R70" s="652" t="s">
        <v>830</v>
      </c>
      <c r="S70" s="539" t="s">
        <v>831</v>
      </c>
      <c r="T70" s="539"/>
    </row>
    <row r="71" spans="2:20">
      <c r="B71" s="652" t="s">
        <v>1480</v>
      </c>
      <c r="C71" s="652" t="s">
        <v>570</v>
      </c>
      <c r="D71" s="653">
        <v>49</v>
      </c>
      <c r="E71" s="653">
        <v>54</v>
      </c>
      <c r="F71" s="653">
        <v>0</v>
      </c>
      <c r="G71" s="653">
        <v>0</v>
      </c>
      <c r="H71" s="652" t="s">
        <v>3613</v>
      </c>
      <c r="I71" s="652" t="s">
        <v>1925</v>
      </c>
      <c r="J71" s="652" t="s">
        <v>3248</v>
      </c>
      <c r="K71" s="652" t="s">
        <v>937</v>
      </c>
      <c r="L71" s="539" t="s">
        <v>854</v>
      </c>
      <c r="M71" s="654">
        <v>44197</v>
      </c>
      <c r="N71" s="539"/>
      <c r="O71" s="653">
        <v>1</v>
      </c>
      <c r="P71" s="652" t="s">
        <v>965</v>
      </c>
      <c r="Q71" s="652" t="s">
        <v>829</v>
      </c>
      <c r="R71" s="652" t="s">
        <v>830</v>
      </c>
      <c r="S71" s="539" t="s">
        <v>831</v>
      </c>
      <c r="T71" s="539"/>
    </row>
    <row r="72" spans="2:20">
      <c r="B72" s="652" t="s">
        <v>1480</v>
      </c>
      <c r="C72" s="652" t="s">
        <v>570</v>
      </c>
      <c r="D72" s="653">
        <v>64</v>
      </c>
      <c r="E72" s="653">
        <v>69</v>
      </c>
      <c r="F72" s="653">
        <v>0</v>
      </c>
      <c r="G72" s="653">
        <v>0</v>
      </c>
      <c r="H72" s="652" t="s">
        <v>3613</v>
      </c>
      <c r="I72" s="652" t="s">
        <v>1925</v>
      </c>
      <c r="J72" s="652" t="s">
        <v>3248</v>
      </c>
      <c r="K72" s="652" t="s">
        <v>937</v>
      </c>
      <c r="L72" s="539" t="s">
        <v>853</v>
      </c>
      <c r="M72" s="654">
        <v>44197</v>
      </c>
      <c r="N72" s="539"/>
      <c r="O72" s="653">
        <v>1</v>
      </c>
      <c r="P72" s="652" t="s">
        <v>919</v>
      </c>
      <c r="Q72" s="652" t="s">
        <v>829</v>
      </c>
      <c r="R72" s="652" t="s">
        <v>830</v>
      </c>
      <c r="S72" s="539" t="s">
        <v>831</v>
      </c>
      <c r="T72" s="539"/>
    </row>
    <row r="73" spans="2:20">
      <c r="B73" s="652" t="s">
        <v>1928</v>
      </c>
      <c r="C73" s="652" t="s">
        <v>870</v>
      </c>
      <c r="D73" s="653">
        <v>379</v>
      </c>
      <c r="E73" s="653">
        <v>384</v>
      </c>
      <c r="F73" s="653">
        <v>0</v>
      </c>
      <c r="G73" s="653">
        <v>0</v>
      </c>
      <c r="H73" s="652" t="s">
        <v>825</v>
      </c>
      <c r="I73" s="652" t="s">
        <v>874</v>
      </c>
      <c r="J73" s="652" t="s">
        <v>989</v>
      </c>
      <c r="K73" s="652" t="s">
        <v>857</v>
      </c>
      <c r="L73" s="539" t="s">
        <v>827</v>
      </c>
      <c r="M73" s="654">
        <v>44197</v>
      </c>
      <c r="N73" s="539"/>
      <c r="O73" s="653">
        <v>2</v>
      </c>
      <c r="P73" s="652" t="s">
        <v>828</v>
      </c>
      <c r="Q73" s="652" t="s">
        <v>837</v>
      </c>
      <c r="R73" s="539"/>
      <c r="S73" s="539" t="s">
        <v>831</v>
      </c>
      <c r="T73" s="652" t="s">
        <v>3060</v>
      </c>
    </row>
    <row r="74" spans="2:20">
      <c r="B74" s="652" t="s">
        <v>888</v>
      </c>
      <c r="C74" s="652" t="s">
        <v>878</v>
      </c>
      <c r="D74" s="653">
        <v>78</v>
      </c>
      <c r="E74" s="653">
        <v>83</v>
      </c>
      <c r="F74" s="653">
        <v>0</v>
      </c>
      <c r="G74" s="653">
        <v>0</v>
      </c>
      <c r="H74" s="652" t="s">
        <v>866</v>
      </c>
      <c r="I74" s="652" t="s">
        <v>867</v>
      </c>
      <c r="J74" s="652" t="s">
        <v>1122</v>
      </c>
      <c r="K74" s="652" t="s">
        <v>937</v>
      </c>
      <c r="L74" s="539" t="s">
        <v>827</v>
      </c>
      <c r="M74" s="654">
        <v>44270</v>
      </c>
      <c r="N74" s="539"/>
      <c r="O74" s="653">
        <v>1</v>
      </c>
      <c r="P74" s="652" t="s">
        <v>828</v>
      </c>
      <c r="Q74" s="652" t="s">
        <v>829</v>
      </c>
      <c r="R74" s="652" t="s">
        <v>830</v>
      </c>
      <c r="S74" s="539" t="s">
        <v>831</v>
      </c>
      <c r="T74" s="539"/>
    </row>
    <row r="75" spans="2:20">
      <c r="B75" s="652" t="s">
        <v>888</v>
      </c>
      <c r="C75" s="652" t="s">
        <v>878</v>
      </c>
      <c r="D75" s="653">
        <v>98</v>
      </c>
      <c r="E75" s="653">
        <v>103</v>
      </c>
      <c r="F75" s="653">
        <v>0</v>
      </c>
      <c r="G75" s="653">
        <v>0</v>
      </c>
      <c r="H75" s="652" t="s">
        <v>866</v>
      </c>
      <c r="I75" s="652" t="s">
        <v>867</v>
      </c>
      <c r="J75" s="652" t="s">
        <v>1122</v>
      </c>
      <c r="K75" s="652" t="s">
        <v>937</v>
      </c>
      <c r="L75" s="539" t="s">
        <v>827</v>
      </c>
      <c r="M75" s="654">
        <v>44261</v>
      </c>
      <c r="N75" s="654">
        <v>44269</v>
      </c>
      <c r="O75" s="653">
        <v>1</v>
      </c>
      <c r="P75" s="652" t="s">
        <v>828</v>
      </c>
      <c r="Q75" s="652" t="s">
        <v>829</v>
      </c>
      <c r="R75" s="652" t="s">
        <v>830</v>
      </c>
      <c r="S75" s="539" t="s">
        <v>831</v>
      </c>
      <c r="T75" s="539"/>
    </row>
    <row r="76" spans="2:20">
      <c r="B76" s="652" t="s">
        <v>2987</v>
      </c>
      <c r="C76" s="652" t="s">
        <v>1243</v>
      </c>
      <c r="D76" s="653">
        <v>28</v>
      </c>
      <c r="E76" s="653">
        <v>33</v>
      </c>
      <c r="F76" s="653">
        <v>0</v>
      </c>
      <c r="G76" s="653">
        <v>0</v>
      </c>
      <c r="H76" s="652" t="s">
        <v>879</v>
      </c>
      <c r="I76" s="652" t="s">
        <v>874</v>
      </c>
      <c r="J76" s="652" t="s">
        <v>1011</v>
      </c>
      <c r="K76" s="652" t="s">
        <v>937</v>
      </c>
      <c r="L76" s="539" t="s">
        <v>854</v>
      </c>
      <c r="M76" s="654">
        <v>44197</v>
      </c>
      <c r="N76" s="539"/>
      <c r="O76" s="653">
        <v>1</v>
      </c>
      <c r="P76" s="652" t="s">
        <v>919</v>
      </c>
      <c r="Q76" s="652" t="s">
        <v>829</v>
      </c>
      <c r="R76" s="652" t="s">
        <v>830</v>
      </c>
      <c r="S76" s="539" t="s">
        <v>831</v>
      </c>
      <c r="T76" s="652" t="s">
        <v>2004</v>
      </c>
    </row>
    <row r="77" spans="2:20">
      <c r="B77" s="652" t="s">
        <v>2987</v>
      </c>
      <c r="C77" s="652" t="s">
        <v>1243</v>
      </c>
      <c r="D77" s="653">
        <v>53</v>
      </c>
      <c r="E77" s="653">
        <v>58</v>
      </c>
      <c r="F77" s="653">
        <v>0</v>
      </c>
      <c r="G77" s="653">
        <v>0</v>
      </c>
      <c r="H77" s="652" t="s">
        <v>879</v>
      </c>
      <c r="I77" s="652" t="s">
        <v>874</v>
      </c>
      <c r="J77" s="652" t="s">
        <v>1011</v>
      </c>
      <c r="K77" s="652" t="s">
        <v>937</v>
      </c>
      <c r="L77" s="539" t="s">
        <v>854</v>
      </c>
      <c r="M77" s="654">
        <v>44197</v>
      </c>
      <c r="N77" s="539"/>
      <c r="O77" s="653">
        <v>1</v>
      </c>
      <c r="P77" s="652" t="s">
        <v>965</v>
      </c>
      <c r="Q77" s="652" t="s">
        <v>829</v>
      </c>
      <c r="R77" s="652" t="s">
        <v>830</v>
      </c>
      <c r="S77" s="539" t="s">
        <v>831</v>
      </c>
      <c r="T77" s="652" t="s">
        <v>2003</v>
      </c>
    </row>
    <row r="78" spans="2:20">
      <c r="B78" s="652" t="s">
        <v>2987</v>
      </c>
      <c r="C78" s="652" t="s">
        <v>1243</v>
      </c>
      <c r="D78" s="653">
        <v>93</v>
      </c>
      <c r="E78" s="653">
        <v>98</v>
      </c>
      <c r="F78" s="653">
        <v>0</v>
      </c>
      <c r="G78" s="653">
        <v>0</v>
      </c>
      <c r="H78" s="652" t="s">
        <v>879</v>
      </c>
      <c r="I78" s="652" t="s">
        <v>874</v>
      </c>
      <c r="J78" s="652" t="s">
        <v>1011</v>
      </c>
      <c r="K78" s="652" t="s">
        <v>937</v>
      </c>
      <c r="L78" s="539" t="s">
        <v>853</v>
      </c>
      <c r="M78" s="654">
        <v>44197</v>
      </c>
      <c r="N78" s="539"/>
      <c r="O78" s="653">
        <v>1</v>
      </c>
      <c r="P78" s="652" t="s">
        <v>965</v>
      </c>
      <c r="Q78" s="652" t="s">
        <v>829</v>
      </c>
      <c r="R78" s="652" t="s">
        <v>830</v>
      </c>
      <c r="S78" s="539" t="s">
        <v>831</v>
      </c>
      <c r="T78" s="652" t="s">
        <v>2003</v>
      </c>
    </row>
    <row r="79" spans="2:20">
      <c r="B79" s="652" t="s">
        <v>2987</v>
      </c>
      <c r="C79" s="652" t="s">
        <v>1243</v>
      </c>
      <c r="D79" s="653">
        <v>68</v>
      </c>
      <c r="E79" s="653">
        <v>73</v>
      </c>
      <c r="F79" s="653">
        <v>0</v>
      </c>
      <c r="G79" s="653">
        <v>0</v>
      </c>
      <c r="H79" s="652" t="s">
        <v>879</v>
      </c>
      <c r="I79" s="652" t="s">
        <v>874</v>
      </c>
      <c r="J79" s="652" t="s">
        <v>1011</v>
      </c>
      <c r="K79" s="652" t="s">
        <v>937</v>
      </c>
      <c r="L79" s="539" t="s">
        <v>853</v>
      </c>
      <c r="M79" s="654">
        <v>44197</v>
      </c>
      <c r="N79" s="539"/>
      <c r="O79" s="653">
        <v>1</v>
      </c>
      <c r="P79" s="652" t="s">
        <v>919</v>
      </c>
      <c r="Q79" s="652" t="s">
        <v>829</v>
      </c>
      <c r="R79" s="652" t="s">
        <v>830</v>
      </c>
      <c r="S79" s="539" t="s">
        <v>831</v>
      </c>
      <c r="T79" s="652" t="s">
        <v>2004</v>
      </c>
    </row>
    <row r="80" spans="2:20">
      <c r="B80" s="652" t="s">
        <v>889</v>
      </c>
      <c r="C80" s="652" t="s">
        <v>890</v>
      </c>
      <c r="D80" s="653">
        <v>246</v>
      </c>
      <c r="E80" s="653">
        <v>256</v>
      </c>
      <c r="F80" s="653">
        <v>30</v>
      </c>
      <c r="G80" s="653">
        <v>0</v>
      </c>
      <c r="H80" s="652" t="s">
        <v>860</v>
      </c>
      <c r="I80" s="652" t="s">
        <v>1229</v>
      </c>
      <c r="J80" s="652" t="s">
        <v>2866</v>
      </c>
      <c r="K80" s="652" t="s">
        <v>844</v>
      </c>
      <c r="L80" s="539" t="s">
        <v>827</v>
      </c>
      <c r="M80" s="654">
        <v>44214</v>
      </c>
      <c r="N80" s="539"/>
      <c r="O80" s="653">
        <v>1</v>
      </c>
      <c r="P80" s="652" t="s">
        <v>828</v>
      </c>
      <c r="Q80" s="652" t="s">
        <v>829</v>
      </c>
      <c r="R80" s="652" t="s">
        <v>845</v>
      </c>
      <c r="S80" s="539" t="s">
        <v>831</v>
      </c>
      <c r="T80" s="652" t="s">
        <v>1955</v>
      </c>
    </row>
    <row r="81" spans="2:20">
      <c r="B81" s="652" t="s">
        <v>892</v>
      </c>
      <c r="C81" s="652" t="s">
        <v>892</v>
      </c>
      <c r="D81" s="653">
        <v>30</v>
      </c>
      <c r="E81" s="653">
        <v>35</v>
      </c>
      <c r="F81" s="653">
        <v>0</v>
      </c>
      <c r="G81" s="653">
        <v>0</v>
      </c>
      <c r="H81" s="652" t="s">
        <v>824</v>
      </c>
      <c r="I81" s="652" t="s">
        <v>825</v>
      </c>
      <c r="J81" s="652" t="s">
        <v>1122</v>
      </c>
      <c r="K81" s="652" t="s">
        <v>1929</v>
      </c>
      <c r="L81" s="539" t="s">
        <v>827</v>
      </c>
      <c r="M81" s="654">
        <v>44270</v>
      </c>
      <c r="N81" s="539"/>
      <c r="O81" s="653">
        <v>1</v>
      </c>
      <c r="P81" s="652" t="s">
        <v>920</v>
      </c>
      <c r="Q81" s="652" t="s">
        <v>829</v>
      </c>
      <c r="R81" s="652" t="s">
        <v>830</v>
      </c>
      <c r="S81" s="539" t="s">
        <v>831</v>
      </c>
      <c r="T81" s="652" t="s">
        <v>1964</v>
      </c>
    </row>
    <row r="82" spans="2:20">
      <c r="B82" s="652" t="s">
        <v>892</v>
      </c>
      <c r="C82" s="652" t="s">
        <v>892</v>
      </c>
      <c r="D82" s="653">
        <v>50</v>
      </c>
      <c r="E82" s="653">
        <v>55</v>
      </c>
      <c r="F82" s="653">
        <v>0</v>
      </c>
      <c r="G82" s="653">
        <v>0</v>
      </c>
      <c r="H82" s="652" t="s">
        <v>824</v>
      </c>
      <c r="I82" s="652" t="s">
        <v>825</v>
      </c>
      <c r="J82" s="652" t="s">
        <v>1122</v>
      </c>
      <c r="K82" s="652" t="s">
        <v>1929</v>
      </c>
      <c r="L82" s="539" t="s">
        <v>827</v>
      </c>
      <c r="M82" s="654">
        <v>44261</v>
      </c>
      <c r="N82" s="654">
        <v>44269</v>
      </c>
      <c r="O82" s="653">
        <v>1</v>
      </c>
      <c r="P82" s="652" t="s">
        <v>920</v>
      </c>
      <c r="Q82" s="652" t="s">
        <v>829</v>
      </c>
      <c r="R82" s="652" t="s">
        <v>830</v>
      </c>
      <c r="S82" s="539" t="s">
        <v>831</v>
      </c>
      <c r="T82" s="652" t="s">
        <v>1964</v>
      </c>
    </row>
    <row r="83" spans="2:20">
      <c r="B83" s="652" t="s">
        <v>892</v>
      </c>
      <c r="C83" s="652" t="s">
        <v>892</v>
      </c>
      <c r="D83" s="653">
        <v>25</v>
      </c>
      <c r="E83" s="653">
        <v>30</v>
      </c>
      <c r="F83" s="653">
        <v>0</v>
      </c>
      <c r="G83" s="653">
        <v>0</v>
      </c>
      <c r="H83" s="652" t="s">
        <v>824</v>
      </c>
      <c r="I83" s="652" t="s">
        <v>825</v>
      </c>
      <c r="J83" s="652" t="s">
        <v>1122</v>
      </c>
      <c r="K83" s="652" t="s">
        <v>1929</v>
      </c>
      <c r="L83" s="539" t="s">
        <v>827</v>
      </c>
      <c r="M83" s="654">
        <v>44270</v>
      </c>
      <c r="N83" s="539"/>
      <c r="O83" s="653">
        <v>1</v>
      </c>
      <c r="P83" s="652" t="s">
        <v>919</v>
      </c>
      <c r="Q83" s="652" t="s">
        <v>829</v>
      </c>
      <c r="R83" s="652" t="s">
        <v>830</v>
      </c>
      <c r="S83" s="539" t="s">
        <v>831</v>
      </c>
      <c r="T83" s="652" t="s">
        <v>1964</v>
      </c>
    </row>
    <row r="84" spans="2:20">
      <c r="B84" s="652" t="s">
        <v>892</v>
      </c>
      <c r="C84" s="652" t="s">
        <v>892</v>
      </c>
      <c r="D84" s="653">
        <v>45</v>
      </c>
      <c r="E84" s="653">
        <v>50</v>
      </c>
      <c r="F84" s="653">
        <v>0</v>
      </c>
      <c r="G84" s="653">
        <v>0</v>
      </c>
      <c r="H84" s="652" t="s">
        <v>824</v>
      </c>
      <c r="I84" s="652" t="s">
        <v>825</v>
      </c>
      <c r="J84" s="652" t="s">
        <v>1122</v>
      </c>
      <c r="K84" s="652" t="s">
        <v>1929</v>
      </c>
      <c r="L84" s="539" t="s">
        <v>827</v>
      </c>
      <c r="M84" s="654">
        <v>44261</v>
      </c>
      <c r="N84" s="654">
        <v>44269</v>
      </c>
      <c r="O84" s="653">
        <v>1</v>
      </c>
      <c r="P84" s="652" t="s">
        <v>919</v>
      </c>
      <c r="Q84" s="652" t="s">
        <v>829</v>
      </c>
      <c r="R84" s="652" t="s">
        <v>830</v>
      </c>
      <c r="S84" s="539" t="s">
        <v>831</v>
      </c>
      <c r="T84" s="652" t="s">
        <v>1964</v>
      </c>
    </row>
    <row r="85" spans="2:20">
      <c r="B85" s="652" t="s">
        <v>892</v>
      </c>
      <c r="C85" s="652" t="s">
        <v>892</v>
      </c>
      <c r="D85" s="653">
        <v>35</v>
      </c>
      <c r="E85" s="653">
        <v>40</v>
      </c>
      <c r="F85" s="653">
        <v>0</v>
      </c>
      <c r="G85" s="653">
        <v>0</v>
      </c>
      <c r="H85" s="652" t="s">
        <v>824</v>
      </c>
      <c r="I85" s="652" t="s">
        <v>825</v>
      </c>
      <c r="J85" s="652" t="s">
        <v>1122</v>
      </c>
      <c r="K85" s="652" t="s">
        <v>1929</v>
      </c>
      <c r="L85" s="539" t="s">
        <v>827</v>
      </c>
      <c r="M85" s="654">
        <v>44270</v>
      </c>
      <c r="N85" s="539"/>
      <c r="O85" s="653">
        <v>1</v>
      </c>
      <c r="P85" s="652" t="s">
        <v>921</v>
      </c>
      <c r="Q85" s="652" t="s">
        <v>829</v>
      </c>
      <c r="R85" s="652" t="s">
        <v>830</v>
      </c>
      <c r="S85" s="539" t="s">
        <v>831</v>
      </c>
      <c r="T85" s="652" t="s">
        <v>1964</v>
      </c>
    </row>
    <row r="86" spans="2:20">
      <c r="B86" s="652" t="s">
        <v>892</v>
      </c>
      <c r="C86" s="652" t="s">
        <v>892</v>
      </c>
      <c r="D86" s="653">
        <v>55</v>
      </c>
      <c r="E86" s="653">
        <v>60</v>
      </c>
      <c r="F86" s="653">
        <v>0</v>
      </c>
      <c r="G86" s="653">
        <v>0</v>
      </c>
      <c r="H86" s="652" t="s">
        <v>824</v>
      </c>
      <c r="I86" s="652" t="s">
        <v>825</v>
      </c>
      <c r="J86" s="652" t="s">
        <v>1122</v>
      </c>
      <c r="K86" s="652" t="s">
        <v>1929</v>
      </c>
      <c r="L86" s="539" t="s">
        <v>827</v>
      </c>
      <c r="M86" s="654">
        <v>44261</v>
      </c>
      <c r="N86" s="654">
        <v>44269</v>
      </c>
      <c r="O86" s="653">
        <v>1</v>
      </c>
      <c r="P86" s="652" t="s">
        <v>921</v>
      </c>
      <c r="Q86" s="652" t="s">
        <v>829</v>
      </c>
      <c r="R86" s="652" t="s">
        <v>830</v>
      </c>
      <c r="S86" s="539" t="s">
        <v>831</v>
      </c>
      <c r="T86" s="652" t="s">
        <v>1964</v>
      </c>
    </row>
    <row r="87" spans="2:20">
      <c r="B87" s="652" t="s">
        <v>894</v>
      </c>
      <c r="C87" s="652" t="s">
        <v>894</v>
      </c>
      <c r="D87" s="653">
        <v>260</v>
      </c>
      <c r="E87" s="653">
        <v>265</v>
      </c>
      <c r="F87" s="653">
        <v>0</v>
      </c>
      <c r="G87" s="653">
        <v>0</v>
      </c>
      <c r="H87" s="652" t="s">
        <v>867</v>
      </c>
      <c r="I87" s="652" t="s">
        <v>874</v>
      </c>
      <c r="J87" s="652" t="s">
        <v>895</v>
      </c>
      <c r="K87" s="652" t="s">
        <v>886</v>
      </c>
      <c r="L87" s="539" t="s">
        <v>827</v>
      </c>
      <c r="M87" s="654">
        <v>44256</v>
      </c>
      <c r="N87" s="539"/>
      <c r="O87" s="653">
        <v>1</v>
      </c>
      <c r="P87" s="652" t="s">
        <v>828</v>
      </c>
      <c r="Q87" s="652" t="s">
        <v>837</v>
      </c>
      <c r="R87" s="539"/>
      <c r="S87" s="539" t="s">
        <v>831</v>
      </c>
      <c r="T87" s="652" t="s">
        <v>1965</v>
      </c>
    </row>
    <row r="88" spans="2:20">
      <c r="B88" s="652" t="s">
        <v>897</v>
      </c>
      <c r="C88" s="652" t="s">
        <v>859</v>
      </c>
      <c r="D88" s="653">
        <v>350</v>
      </c>
      <c r="E88" s="653">
        <v>355</v>
      </c>
      <c r="F88" s="653">
        <v>0</v>
      </c>
      <c r="G88" s="653">
        <v>0</v>
      </c>
      <c r="H88" s="652" t="s">
        <v>866</v>
      </c>
      <c r="I88" s="652" t="s">
        <v>867</v>
      </c>
      <c r="J88" s="652" t="s">
        <v>875</v>
      </c>
      <c r="K88" s="652" t="s">
        <v>849</v>
      </c>
      <c r="L88" s="539" t="s">
        <v>827</v>
      </c>
      <c r="M88" s="654">
        <v>44197</v>
      </c>
      <c r="N88" s="539"/>
      <c r="O88" s="653">
        <v>1</v>
      </c>
      <c r="P88" s="652" t="s">
        <v>828</v>
      </c>
      <c r="Q88" s="652" t="s">
        <v>837</v>
      </c>
      <c r="R88" s="539"/>
      <c r="S88" s="539" t="s">
        <v>831</v>
      </c>
      <c r="T88" s="539"/>
    </row>
    <row r="89" spans="2:20">
      <c r="B89" s="652" t="s">
        <v>898</v>
      </c>
      <c r="C89" s="652" t="s">
        <v>178</v>
      </c>
      <c r="D89" s="653">
        <v>30</v>
      </c>
      <c r="E89" s="653">
        <v>40</v>
      </c>
      <c r="F89" s="653">
        <v>0</v>
      </c>
      <c r="G89" s="653">
        <v>0</v>
      </c>
      <c r="H89" s="652" t="s">
        <v>839</v>
      </c>
      <c r="I89" s="652" t="s">
        <v>1337</v>
      </c>
      <c r="J89" s="652" t="s">
        <v>2983</v>
      </c>
      <c r="K89" s="652" t="s">
        <v>840</v>
      </c>
      <c r="L89" s="539" t="s">
        <v>827</v>
      </c>
      <c r="M89" s="654">
        <v>44268</v>
      </c>
      <c r="N89" s="539"/>
      <c r="O89" s="653">
        <v>1</v>
      </c>
      <c r="P89" s="652" t="s">
        <v>828</v>
      </c>
      <c r="Q89" s="652" t="s">
        <v>829</v>
      </c>
      <c r="R89" s="652" t="s">
        <v>830</v>
      </c>
      <c r="S89" s="539" t="s">
        <v>831</v>
      </c>
      <c r="T89" s="652" t="s">
        <v>1954</v>
      </c>
    </row>
    <row r="90" spans="2:20">
      <c r="B90" s="652" t="s">
        <v>898</v>
      </c>
      <c r="C90" s="652" t="s">
        <v>178</v>
      </c>
      <c r="D90" s="653">
        <v>40</v>
      </c>
      <c r="E90" s="653">
        <v>50</v>
      </c>
      <c r="F90" s="653">
        <v>0</v>
      </c>
      <c r="G90" s="653">
        <v>0</v>
      </c>
      <c r="H90" s="652" t="s">
        <v>839</v>
      </c>
      <c r="I90" s="652" t="s">
        <v>1337</v>
      </c>
      <c r="J90" s="652" t="s">
        <v>2983</v>
      </c>
      <c r="K90" s="652" t="s">
        <v>840</v>
      </c>
      <c r="L90" s="539" t="s">
        <v>827</v>
      </c>
      <c r="M90" s="654">
        <v>44221</v>
      </c>
      <c r="N90" s="654">
        <v>44267</v>
      </c>
      <c r="O90" s="653">
        <v>1</v>
      </c>
      <c r="P90" s="652" t="s">
        <v>828</v>
      </c>
      <c r="Q90" s="652" t="s">
        <v>829</v>
      </c>
      <c r="R90" s="652" t="s">
        <v>830</v>
      </c>
      <c r="S90" s="539" t="s">
        <v>831</v>
      </c>
      <c r="T90" s="652" t="s">
        <v>1954</v>
      </c>
    </row>
    <row r="91" spans="2:20">
      <c r="B91" s="652" t="s">
        <v>898</v>
      </c>
      <c r="C91" s="652" t="s">
        <v>898</v>
      </c>
      <c r="D91" s="653">
        <v>35</v>
      </c>
      <c r="E91" s="653">
        <v>40</v>
      </c>
      <c r="F91" s="653">
        <v>0</v>
      </c>
      <c r="G91" s="653">
        <v>0</v>
      </c>
      <c r="H91" s="652" t="s">
        <v>911</v>
      </c>
      <c r="I91" s="652" t="s">
        <v>879</v>
      </c>
      <c r="J91" s="652" t="s">
        <v>1011</v>
      </c>
      <c r="K91" s="652" t="s">
        <v>3787</v>
      </c>
      <c r="L91" s="539" t="s">
        <v>827</v>
      </c>
      <c r="M91" s="654">
        <v>44221</v>
      </c>
      <c r="N91" s="539"/>
      <c r="O91" s="653">
        <v>1</v>
      </c>
      <c r="P91" s="652" t="s">
        <v>828</v>
      </c>
      <c r="Q91" s="652" t="s">
        <v>829</v>
      </c>
      <c r="R91" s="652" t="s">
        <v>830</v>
      </c>
      <c r="S91" s="539" t="s">
        <v>831</v>
      </c>
      <c r="T91" s="652" t="s">
        <v>1954</v>
      </c>
    </row>
    <row r="92" spans="2:20">
      <c r="B92" s="652" t="s">
        <v>2579</v>
      </c>
      <c r="C92" s="652" t="s">
        <v>566</v>
      </c>
      <c r="D92" s="653">
        <v>163</v>
      </c>
      <c r="E92" s="653">
        <v>168</v>
      </c>
      <c r="F92" s="653">
        <v>0</v>
      </c>
      <c r="G92" s="653">
        <v>0</v>
      </c>
      <c r="H92" s="652" t="s">
        <v>866</v>
      </c>
      <c r="I92" s="652" t="s">
        <v>867</v>
      </c>
      <c r="J92" s="652" t="s">
        <v>3759</v>
      </c>
      <c r="K92" s="652" t="s">
        <v>935</v>
      </c>
      <c r="L92" s="539" t="s">
        <v>827</v>
      </c>
      <c r="M92" s="654">
        <v>44270</v>
      </c>
      <c r="N92" s="539"/>
      <c r="O92" s="653">
        <v>2</v>
      </c>
      <c r="P92" s="652" t="s">
        <v>828</v>
      </c>
      <c r="Q92" s="652" t="s">
        <v>829</v>
      </c>
      <c r="R92" s="652" t="s">
        <v>830</v>
      </c>
      <c r="S92" s="539" t="s">
        <v>831</v>
      </c>
      <c r="T92" s="652" t="s">
        <v>1953</v>
      </c>
    </row>
    <row r="93" spans="2:20">
      <c r="B93" s="652" t="s">
        <v>2579</v>
      </c>
      <c r="C93" s="652" t="s">
        <v>566</v>
      </c>
      <c r="D93" s="653">
        <v>178</v>
      </c>
      <c r="E93" s="653">
        <v>183</v>
      </c>
      <c r="F93" s="653">
        <v>0</v>
      </c>
      <c r="G93" s="653">
        <v>0</v>
      </c>
      <c r="H93" s="652" t="s">
        <v>866</v>
      </c>
      <c r="I93" s="652" t="s">
        <v>867</v>
      </c>
      <c r="J93" s="652" t="s">
        <v>3759</v>
      </c>
      <c r="K93" s="652" t="s">
        <v>935</v>
      </c>
      <c r="L93" s="539" t="s">
        <v>827</v>
      </c>
      <c r="M93" s="654">
        <v>44261</v>
      </c>
      <c r="N93" s="654">
        <v>44269</v>
      </c>
      <c r="O93" s="653">
        <v>2</v>
      </c>
      <c r="P93" s="652" t="s">
        <v>828</v>
      </c>
      <c r="Q93" s="652" t="s">
        <v>829</v>
      </c>
      <c r="R93" s="652" t="s">
        <v>830</v>
      </c>
      <c r="S93" s="539" t="s">
        <v>831</v>
      </c>
      <c r="T93" s="652" t="s">
        <v>1953</v>
      </c>
    </row>
    <row r="94" spans="2:20">
      <c r="B94" s="652" t="s">
        <v>899</v>
      </c>
      <c r="C94" s="652" t="s">
        <v>900</v>
      </c>
      <c r="D94" s="653">
        <v>171</v>
      </c>
      <c r="E94" s="653">
        <v>181</v>
      </c>
      <c r="F94" s="653">
        <v>30</v>
      </c>
      <c r="G94" s="653">
        <v>25</v>
      </c>
      <c r="H94" s="652" t="s">
        <v>891</v>
      </c>
      <c r="I94" s="652" t="s">
        <v>836</v>
      </c>
      <c r="J94" s="652" t="s">
        <v>2408</v>
      </c>
      <c r="K94" s="652" t="s">
        <v>3576</v>
      </c>
      <c r="L94" s="539" t="s">
        <v>827</v>
      </c>
      <c r="M94" s="654">
        <v>44214</v>
      </c>
      <c r="N94" s="539"/>
      <c r="O94" s="653">
        <v>1</v>
      </c>
      <c r="P94" s="652" t="s">
        <v>828</v>
      </c>
      <c r="Q94" s="652" t="s">
        <v>829</v>
      </c>
      <c r="R94" s="652" t="s">
        <v>845</v>
      </c>
      <c r="S94" s="539" t="s">
        <v>831</v>
      </c>
      <c r="T94" s="652" t="s">
        <v>2276</v>
      </c>
    </row>
    <row r="95" spans="2:20">
      <c r="B95" s="652" t="s">
        <v>563</v>
      </c>
      <c r="C95" s="652" t="s">
        <v>563</v>
      </c>
      <c r="D95" s="653">
        <v>98</v>
      </c>
      <c r="E95" s="653">
        <v>103</v>
      </c>
      <c r="F95" s="653">
        <v>0</v>
      </c>
      <c r="G95" s="653">
        <v>0</v>
      </c>
      <c r="H95" s="652" t="s">
        <v>879</v>
      </c>
      <c r="I95" s="652" t="s">
        <v>874</v>
      </c>
      <c r="J95" s="652" t="s">
        <v>1011</v>
      </c>
      <c r="K95" s="652" t="s">
        <v>3552</v>
      </c>
      <c r="L95" s="539" t="s">
        <v>827</v>
      </c>
      <c r="M95" s="654">
        <v>44197</v>
      </c>
      <c r="N95" s="539"/>
      <c r="O95" s="653">
        <v>1</v>
      </c>
      <c r="P95" s="652" t="s">
        <v>947</v>
      </c>
      <c r="Q95" s="652" t="s">
        <v>829</v>
      </c>
      <c r="R95" s="652" t="s">
        <v>830</v>
      </c>
      <c r="S95" s="539" t="s">
        <v>831</v>
      </c>
      <c r="T95" s="652" t="s">
        <v>1953</v>
      </c>
    </row>
    <row r="96" spans="2:20">
      <c r="B96" s="652" t="s">
        <v>563</v>
      </c>
      <c r="C96" s="652" t="s">
        <v>563</v>
      </c>
      <c r="D96" s="653">
        <v>103</v>
      </c>
      <c r="E96" s="653">
        <v>108</v>
      </c>
      <c r="F96" s="653">
        <v>0</v>
      </c>
      <c r="G96" s="653">
        <v>0</v>
      </c>
      <c r="H96" s="652" t="s">
        <v>879</v>
      </c>
      <c r="I96" s="652" t="s">
        <v>874</v>
      </c>
      <c r="J96" s="652" t="s">
        <v>1011</v>
      </c>
      <c r="K96" s="652" t="s">
        <v>3552</v>
      </c>
      <c r="L96" s="539" t="s">
        <v>827</v>
      </c>
      <c r="M96" s="654">
        <v>44197</v>
      </c>
      <c r="N96" s="539"/>
      <c r="O96" s="653">
        <v>1</v>
      </c>
      <c r="P96" s="652" t="s">
        <v>921</v>
      </c>
      <c r="Q96" s="652" t="s">
        <v>829</v>
      </c>
      <c r="R96" s="652" t="s">
        <v>830</v>
      </c>
      <c r="S96" s="539" t="s">
        <v>831</v>
      </c>
      <c r="T96" s="652" t="s">
        <v>1953</v>
      </c>
    </row>
    <row r="97" spans="2:20">
      <c r="B97" s="652" t="s">
        <v>902</v>
      </c>
      <c r="C97" s="652" t="s">
        <v>564</v>
      </c>
      <c r="D97" s="653">
        <v>174</v>
      </c>
      <c r="E97" s="653">
        <v>184</v>
      </c>
      <c r="F97" s="653">
        <v>40</v>
      </c>
      <c r="G97" s="653">
        <v>20</v>
      </c>
      <c r="H97" s="652" t="s">
        <v>842</v>
      </c>
      <c r="I97" s="652" t="s">
        <v>885</v>
      </c>
      <c r="J97" s="652" t="s">
        <v>2892</v>
      </c>
      <c r="K97" s="652" t="s">
        <v>2976</v>
      </c>
      <c r="L97" s="539" t="s">
        <v>827</v>
      </c>
      <c r="M97" s="654">
        <v>44214</v>
      </c>
      <c r="N97" s="539"/>
      <c r="O97" s="653">
        <v>1</v>
      </c>
      <c r="P97" s="652" t="s">
        <v>828</v>
      </c>
      <c r="Q97" s="652" t="s">
        <v>829</v>
      </c>
      <c r="R97" s="652" t="s">
        <v>845</v>
      </c>
      <c r="S97" s="539" t="s">
        <v>831</v>
      </c>
      <c r="T97" s="652" t="s">
        <v>1955</v>
      </c>
    </row>
    <row r="98" spans="2:20">
      <c r="B98" s="652" t="s">
        <v>903</v>
      </c>
      <c r="C98" s="652" t="s">
        <v>565</v>
      </c>
      <c r="D98" s="653">
        <v>69</v>
      </c>
      <c r="E98" s="653">
        <v>74</v>
      </c>
      <c r="F98" s="653">
        <v>0</v>
      </c>
      <c r="G98" s="653">
        <v>0</v>
      </c>
      <c r="H98" s="652" t="s">
        <v>824</v>
      </c>
      <c r="I98" s="652" t="s">
        <v>825</v>
      </c>
      <c r="J98" s="652" t="s">
        <v>3028</v>
      </c>
      <c r="K98" s="652" t="s">
        <v>886</v>
      </c>
      <c r="L98" s="539" t="s">
        <v>827</v>
      </c>
      <c r="M98" s="654">
        <v>44197</v>
      </c>
      <c r="N98" s="539"/>
      <c r="O98" s="653">
        <v>1</v>
      </c>
      <c r="P98" s="652" t="s">
        <v>828</v>
      </c>
      <c r="Q98" s="652" t="s">
        <v>829</v>
      </c>
      <c r="R98" s="652" t="s">
        <v>830</v>
      </c>
      <c r="S98" s="539" t="s">
        <v>831</v>
      </c>
      <c r="T98" s="652" t="s">
        <v>1966</v>
      </c>
    </row>
    <row r="99" spans="2:20">
      <c r="B99" s="652" t="s">
        <v>295</v>
      </c>
      <c r="C99" s="652" t="s">
        <v>295</v>
      </c>
      <c r="D99" s="653">
        <v>118</v>
      </c>
      <c r="E99" s="653">
        <v>158</v>
      </c>
      <c r="F99" s="653">
        <v>0</v>
      </c>
      <c r="G99" s="653">
        <v>0</v>
      </c>
      <c r="H99" s="652" t="s">
        <v>879</v>
      </c>
      <c r="I99" s="652" t="s">
        <v>874</v>
      </c>
      <c r="J99" s="652" t="s">
        <v>2230</v>
      </c>
      <c r="K99" s="652" t="s">
        <v>904</v>
      </c>
      <c r="L99" s="539" t="s">
        <v>827</v>
      </c>
      <c r="M99" s="654">
        <v>44261</v>
      </c>
      <c r="N99" s="539"/>
      <c r="O99" s="653">
        <v>1</v>
      </c>
      <c r="P99" s="652" t="s">
        <v>828</v>
      </c>
      <c r="Q99" s="652" t="s">
        <v>829</v>
      </c>
      <c r="R99" s="652" t="s">
        <v>830</v>
      </c>
      <c r="S99" s="539" t="s">
        <v>831</v>
      </c>
      <c r="T99" s="652" t="s">
        <v>1967</v>
      </c>
    </row>
    <row r="100" spans="2:20">
      <c r="B100" s="652" t="s">
        <v>859</v>
      </c>
      <c r="C100" s="652" t="s">
        <v>859</v>
      </c>
      <c r="D100" s="653">
        <v>85</v>
      </c>
      <c r="E100" s="653">
        <v>90</v>
      </c>
      <c r="F100" s="653">
        <v>0</v>
      </c>
      <c r="G100" s="653">
        <v>0</v>
      </c>
      <c r="H100" s="652" t="s">
        <v>866</v>
      </c>
      <c r="I100" s="652" t="s">
        <v>867</v>
      </c>
      <c r="J100" s="652" t="s">
        <v>875</v>
      </c>
      <c r="K100" s="652" t="s">
        <v>984</v>
      </c>
      <c r="L100" s="539" t="s">
        <v>827</v>
      </c>
      <c r="M100" s="654">
        <v>44256</v>
      </c>
      <c r="N100" s="539"/>
      <c r="O100" s="653">
        <v>1</v>
      </c>
      <c r="P100" s="652" t="s">
        <v>828</v>
      </c>
      <c r="Q100" s="652" t="s">
        <v>829</v>
      </c>
      <c r="R100" s="652" t="s">
        <v>830</v>
      </c>
      <c r="S100" s="539" t="s">
        <v>831</v>
      </c>
      <c r="T100" s="652" t="s">
        <v>3036</v>
      </c>
    </row>
    <row r="101" spans="2:20">
      <c r="B101" s="652" t="s">
        <v>3327</v>
      </c>
      <c r="C101" s="652" t="s">
        <v>871</v>
      </c>
      <c r="D101" s="653">
        <v>48</v>
      </c>
      <c r="E101" s="653">
        <v>53</v>
      </c>
      <c r="F101" s="653">
        <v>0</v>
      </c>
      <c r="G101" s="653">
        <v>0</v>
      </c>
      <c r="H101" s="652" t="s">
        <v>824</v>
      </c>
      <c r="I101" s="652" t="s">
        <v>825</v>
      </c>
      <c r="J101" s="652" t="s">
        <v>2928</v>
      </c>
      <c r="K101" s="652" t="s">
        <v>976</v>
      </c>
      <c r="L101" s="539" t="s">
        <v>827</v>
      </c>
      <c r="M101" s="654">
        <v>44197</v>
      </c>
      <c r="N101" s="539"/>
      <c r="O101" s="653">
        <v>1</v>
      </c>
      <c r="P101" s="652" t="s">
        <v>828</v>
      </c>
      <c r="Q101" s="652" t="s">
        <v>829</v>
      </c>
      <c r="R101" s="652" t="s">
        <v>830</v>
      </c>
      <c r="S101" s="539" t="s">
        <v>831</v>
      </c>
      <c r="T101" s="539"/>
    </row>
    <row r="102" spans="2:20">
      <c r="B102" s="652" t="s">
        <v>3773</v>
      </c>
      <c r="C102" s="652" t="s">
        <v>945</v>
      </c>
      <c r="D102" s="653">
        <v>36</v>
      </c>
      <c r="E102" s="653">
        <v>41</v>
      </c>
      <c r="F102" s="653">
        <v>70</v>
      </c>
      <c r="G102" s="653">
        <v>0</v>
      </c>
      <c r="H102" s="652" t="s">
        <v>2961</v>
      </c>
      <c r="I102" s="652" t="s">
        <v>843</v>
      </c>
      <c r="J102" s="652" t="s">
        <v>2351</v>
      </c>
      <c r="K102" s="652" t="s">
        <v>3772</v>
      </c>
      <c r="L102" s="539" t="s">
        <v>827</v>
      </c>
      <c r="M102" s="654">
        <v>44270</v>
      </c>
      <c r="N102" s="539"/>
      <c r="O102" s="653">
        <v>1</v>
      </c>
      <c r="P102" s="652" t="s">
        <v>828</v>
      </c>
      <c r="Q102" s="652" t="s">
        <v>829</v>
      </c>
      <c r="R102" s="652" t="s">
        <v>830</v>
      </c>
      <c r="S102" s="539" t="s">
        <v>832</v>
      </c>
      <c r="T102" s="652" t="s">
        <v>1952</v>
      </c>
    </row>
    <row r="103" spans="2:20">
      <c r="B103" s="652" t="s">
        <v>3773</v>
      </c>
      <c r="C103" s="652" t="s">
        <v>945</v>
      </c>
      <c r="D103" s="653">
        <v>66</v>
      </c>
      <c r="E103" s="653">
        <v>71</v>
      </c>
      <c r="F103" s="653">
        <v>70</v>
      </c>
      <c r="G103" s="653">
        <v>0</v>
      </c>
      <c r="H103" s="652" t="s">
        <v>2961</v>
      </c>
      <c r="I103" s="652" t="s">
        <v>843</v>
      </c>
      <c r="J103" s="652" t="s">
        <v>2351</v>
      </c>
      <c r="K103" s="652" t="s">
        <v>3772</v>
      </c>
      <c r="L103" s="539" t="s">
        <v>827</v>
      </c>
      <c r="M103" s="654">
        <v>44261</v>
      </c>
      <c r="N103" s="654">
        <v>44269</v>
      </c>
      <c r="O103" s="653">
        <v>1</v>
      </c>
      <c r="P103" s="652" t="s">
        <v>828</v>
      </c>
      <c r="Q103" s="652" t="s">
        <v>829</v>
      </c>
      <c r="R103" s="652" t="s">
        <v>830</v>
      </c>
      <c r="S103" s="539" t="s">
        <v>832</v>
      </c>
      <c r="T103" s="652" t="s">
        <v>1952</v>
      </c>
    </row>
    <row r="104" spans="2:20">
      <c r="B104" s="652" t="s">
        <v>3328</v>
      </c>
      <c r="C104" s="652" t="s">
        <v>871</v>
      </c>
      <c r="D104" s="653">
        <v>48</v>
      </c>
      <c r="E104" s="653">
        <v>53</v>
      </c>
      <c r="F104" s="653">
        <v>0</v>
      </c>
      <c r="G104" s="653">
        <v>0</v>
      </c>
      <c r="H104" s="652" t="s">
        <v>824</v>
      </c>
      <c r="I104" s="652" t="s">
        <v>825</v>
      </c>
      <c r="J104" s="652" t="s">
        <v>2928</v>
      </c>
      <c r="K104" s="652" t="s">
        <v>976</v>
      </c>
      <c r="L104" s="539" t="s">
        <v>827</v>
      </c>
      <c r="M104" s="654">
        <v>44197</v>
      </c>
      <c r="N104" s="539"/>
      <c r="O104" s="653">
        <v>1</v>
      </c>
      <c r="P104" s="652" t="s">
        <v>828</v>
      </c>
      <c r="Q104" s="652" t="s">
        <v>829</v>
      </c>
      <c r="R104" s="652" t="s">
        <v>830</v>
      </c>
      <c r="S104" s="539" t="s">
        <v>831</v>
      </c>
      <c r="T104" s="539"/>
    </row>
    <row r="105" spans="2:20">
      <c r="B105" s="652" t="s">
        <v>906</v>
      </c>
      <c r="C105" s="652" t="s">
        <v>178</v>
      </c>
      <c r="D105" s="653">
        <v>40</v>
      </c>
      <c r="E105" s="653">
        <v>45</v>
      </c>
      <c r="F105" s="653">
        <v>0</v>
      </c>
      <c r="G105" s="653">
        <v>0</v>
      </c>
      <c r="H105" s="652" t="s">
        <v>839</v>
      </c>
      <c r="I105" s="652" t="s">
        <v>1337</v>
      </c>
      <c r="J105" s="652" t="s">
        <v>2983</v>
      </c>
      <c r="K105" s="652" t="s">
        <v>852</v>
      </c>
      <c r="L105" s="539" t="s">
        <v>827</v>
      </c>
      <c r="M105" s="654">
        <v>44268</v>
      </c>
      <c r="N105" s="539"/>
      <c r="O105" s="653">
        <v>1</v>
      </c>
      <c r="P105" s="652" t="s">
        <v>828</v>
      </c>
      <c r="Q105" s="652" t="s">
        <v>829</v>
      </c>
      <c r="R105" s="652" t="s">
        <v>830</v>
      </c>
      <c r="S105" s="539" t="s">
        <v>831</v>
      </c>
      <c r="T105" s="652" t="s">
        <v>1954</v>
      </c>
    </row>
    <row r="106" spans="2:20">
      <c r="B106" s="652" t="s">
        <v>906</v>
      </c>
      <c r="C106" s="652" t="s">
        <v>178</v>
      </c>
      <c r="D106" s="653">
        <v>50</v>
      </c>
      <c r="E106" s="653">
        <v>55</v>
      </c>
      <c r="F106" s="653">
        <v>0</v>
      </c>
      <c r="G106" s="653">
        <v>0</v>
      </c>
      <c r="H106" s="652" t="s">
        <v>839</v>
      </c>
      <c r="I106" s="652" t="s">
        <v>1337</v>
      </c>
      <c r="J106" s="652" t="s">
        <v>2983</v>
      </c>
      <c r="K106" s="652" t="s">
        <v>852</v>
      </c>
      <c r="L106" s="539" t="s">
        <v>827</v>
      </c>
      <c r="M106" s="654">
        <v>44186</v>
      </c>
      <c r="N106" s="654">
        <v>44267</v>
      </c>
      <c r="O106" s="653">
        <v>1</v>
      </c>
      <c r="P106" s="652" t="s">
        <v>828</v>
      </c>
      <c r="Q106" s="652" t="s">
        <v>829</v>
      </c>
      <c r="R106" s="652" t="s">
        <v>830</v>
      </c>
      <c r="S106" s="539" t="s">
        <v>831</v>
      </c>
      <c r="T106" s="652" t="s">
        <v>1954</v>
      </c>
    </row>
    <row r="107" spans="2:20">
      <c r="B107" s="652" t="s">
        <v>907</v>
      </c>
      <c r="C107" s="652" t="s">
        <v>908</v>
      </c>
      <c r="D107" s="653">
        <v>256</v>
      </c>
      <c r="E107" s="653">
        <v>261</v>
      </c>
      <c r="F107" s="653">
        <v>0</v>
      </c>
      <c r="G107" s="653">
        <v>0</v>
      </c>
      <c r="H107" s="652" t="s">
        <v>866</v>
      </c>
      <c r="I107" s="652" t="s">
        <v>867</v>
      </c>
      <c r="J107" s="652" t="s">
        <v>989</v>
      </c>
      <c r="K107" s="652" t="s">
        <v>886</v>
      </c>
      <c r="L107" s="539" t="s">
        <v>827</v>
      </c>
      <c r="M107" s="654">
        <v>44197</v>
      </c>
      <c r="N107" s="539"/>
      <c r="O107" s="653">
        <v>2</v>
      </c>
      <c r="P107" s="652" t="s">
        <v>828</v>
      </c>
      <c r="Q107" s="652" t="s">
        <v>829</v>
      </c>
      <c r="R107" s="652" t="s">
        <v>830</v>
      </c>
      <c r="S107" s="539" t="s">
        <v>831</v>
      </c>
      <c r="T107" s="652" t="s">
        <v>2567</v>
      </c>
    </row>
    <row r="108" spans="2:20">
      <c r="B108" s="652" t="s">
        <v>909</v>
      </c>
      <c r="C108" s="652" t="s">
        <v>561</v>
      </c>
      <c r="D108" s="653">
        <v>188</v>
      </c>
      <c r="E108" s="653">
        <v>198</v>
      </c>
      <c r="F108" s="653">
        <v>40</v>
      </c>
      <c r="G108" s="653">
        <v>0</v>
      </c>
      <c r="H108" s="652" t="s">
        <v>824</v>
      </c>
      <c r="I108" s="652" t="s">
        <v>825</v>
      </c>
      <c r="J108" s="652" t="s">
        <v>2404</v>
      </c>
      <c r="K108" s="652" t="s">
        <v>857</v>
      </c>
      <c r="L108" s="539" t="s">
        <v>827</v>
      </c>
      <c r="M108" s="654">
        <v>44214</v>
      </c>
      <c r="N108" s="539"/>
      <c r="O108" s="653">
        <v>2</v>
      </c>
      <c r="P108" s="652" t="s">
        <v>828</v>
      </c>
      <c r="Q108" s="652" t="s">
        <v>829</v>
      </c>
      <c r="R108" s="652" t="s">
        <v>845</v>
      </c>
      <c r="S108" s="539" t="s">
        <v>831</v>
      </c>
      <c r="T108" s="652" t="s">
        <v>1968</v>
      </c>
    </row>
    <row r="109" spans="2:20">
      <c r="B109" s="652" t="s">
        <v>3813</v>
      </c>
      <c r="C109" s="652" t="s">
        <v>570</v>
      </c>
      <c r="D109" s="653">
        <v>88</v>
      </c>
      <c r="E109" s="653">
        <v>93</v>
      </c>
      <c r="F109" s="653">
        <v>0</v>
      </c>
      <c r="G109" s="653">
        <v>0</v>
      </c>
      <c r="H109" s="652" t="s">
        <v>3613</v>
      </c>
      <c r="I109" s="652" t="s">
        <v>1925</v>
      </c>
      <c r="J109" s="652" t="s">
        <v>3248</v>
      </c>
      <c r="K109" s="652" t="s">
        <v>1256</v>
      </c>
      <c r="L109" s="539" t="s">
        <v>853</v>
      </c>
      <c r="M109" s="654">
        <v>44197</v>
      </c>
      <c r="N109" s="539"/>
      <c r="O109" s="653">
        <v>1</v>
      </c>
      <c r="P109" s="652" t="s">
        <v>965</v>
      </c>
      <c r="Q109" s="652" t="s">
        <v>829</v>
      </c>
      <c r="R109" s="652" t="s">
        <v>830</v>
      </c>
      <c r="S109" s="539" t="s">
        <v>831</v>
      </c>
      <c r="T109" s="539"/>
    </row>
    <row r="110" spans="2:20">
      <c r="B110" s="652" t="s">
        <v>3813</v>
      </c>
      <c r="C110" s="652" t="s">
        <v>570</v>
      </c>
      <c r="D110" s="653">
        <v>63</v>
      </c>
      <c r="E110" s="653">
        <v>68</v>
      </c>
      <c r="F110" s="653">
        <v>0</v>
      </c>
      <c r="G110" s="653">
        <v>0</v>
      </c>
      <c r="H110" s="652" t="s">
        <v>3613</v>
      </c>
      <c r="I110" s="652" t="s">
        <v>1925</v>
      </c>
      <c r="J110" s="652" t="s">
        <v>3248</v>
      </c>
      <c r="K110" s="652" t="s">
        <v>1256</v>
      </c>
      <c r="L110" s="539" t="s">
        <v>853</v>
      </c>
      <c r="M110" s="654">
        <v>44197</v>
      </c>
      <c r="N110" s="539"/>
      <c r="O110" s="653">
        <v>1</v>
      </c>
      <c r="P110" s="652" t="s">
        <v>919</v>
      </c>
      <c r="Q110" s="652" t="s">
        <v>829</v>
      </c>
      <c r="R110" s="652" t="s">
        <v>830</v>
      </c>
      <c r="S110" s="539" t="s">
        <v>831</v>
      </c>
      <c r="T110" s="652" t="s">
        <v>2004</v>
      </c>
    </row>
    <row r="111" spans="2:20">
      <c r="B111" s="652" t="s">
        <v>3813</v>
      </c>
      <c r="C111" s="652" t="s">
        <v>570</v>
      </c>
      <c r="D111" s="653">
        <v>23</v>
      </c>
      <c r="E111" s="653">
        <v>28</v>
      </c>
      <c r="F111" s="653">
        <v>0</v>
      </c>
      <c r="G111" s="653">
        <v>0</v>
      </c>
      <c r="H111" s="652" t="s">
        <v>3613</v>
      </c>
      <c r="I111" s="652" t="s">
        <v>1925</v>
      </c>
      <c r="J111" s="652" t="s">
        <v>3248</v>
      </c>
      <c r="K111" s="652" t="s">
        <v>1256</v>
      </c>
      <c r="L111" s="539" t="s">
        <v>854</v>
      </c>
      <c r="M111" s="654">
        <v>44197</v>
      </c>
      <c r="N111" s="539"/>
      <c r="O111" s="653">
        <v>1</v>
      </c>
      <c r="P111" s="652" t="s">
        <v>919</v>
      </c>
      <c r="Q111" s="652" t="s">
        <v>829</v>
      </c>
      <c r="R111" s="652" t="s">
        <v>830</v>
      </c>
      <c r="S111" s="539" t="s">
        <v>831</v>
      </c>
      <c r="T111" s="539"/>
    </row>
    <row r="112" spans="2:20">
      <c r="B112" s="652" t="s">
        <v>3813</v>
      </c>
      <c r="C112" s="652" t="s">
        <v>570</v>
      </c>
      <c r="D112" s="653">
        <v>48</v>
      </c>
      <c r="E112" s="653">
        <v>53</v>
      </c>
      <c r="F112" s="653">
        <v>0</v>
      </c>
      <c r="G112" s="653">
        <v>0</v>
      </c>
      <c r="H112" s="652" t="s">
        <v>3613</v>
      </c>
      <c r="I112" s="652" t="s">
        <v>1925</v>
      </c>
      <c r="J112" s="652" t="s">
        <v>3248</v>
      </c>
      <c r="K112" s="652" t="s">
        <v>1256</v>
      </c>
      <c r="L112" s="539" t="s">
        <v>854</v>
      </c>
      <c r="M112" s="654">
        <v>44197</v>
      </c>
      <c r="N112" s="539"/>
      <c r="O112" s="653">
        <v>1</v>
      </c>
      <c r="P112" s="652" t="s">
        <v>965</v>
      </c>
      <c r="Q112" s="652" t="s">
        <v>829</v>
      </c>
      <c r="R112" s="652" t="s">
        <v>830</v>
      </c>
      <c r="S112" s="539" t="s">
        <v>831</v>
      </c>
      <c r="T112" s="539"/>
    </row>
    <row r="113" spans="2:20">
      <c r="B113" s="652" t="s">
        <v>296</v>
      </c>
      <c r="C113" s="652" t="s">
        <v>910</v>
      </c>
      <c r="D113" s="653">
        <v>177</v>
      </c>
      <c r="E113" s="653">
        <v>187</v>
      </c>
      <c r="F113" s="653">
        <v>0</v>
      </c>
      <c r="G113" s="653">
        <v>0</v>
      </c>
      <c r="H113" s="652" t="s">
        <v>861</v>
      </c>
      <c r="I113" s="652" t="s">
        <v>836</v>
      </c>
      <c r="J113" s="652" t="s">
        <v>3717</v>
      </c>
      <c r="K113" s="652" t="s">
        <v>840</v>
      </c>
      <c r="L113" s="539" t="s">
        <v>827</v>
      </c>
      <c r="M113" s="654">
        <v>44261</v>
      </c>
      <c r="N113" s="539"/>
      <c r="O113" s="653">
        <v>1</v>
      </c>
      <c r="P113" s="652" t="s">
        <v>828</v>
      </c>
      <c r="Q113" s="652" t="s">
        <v>829</v>
      </c>
      <c r="R113" s="652" t="s">
        <v>830</v>
      </c>
      <c r="S113" s="539" t="s">
        <v>831</v>
      </c>
      <c r="T113" s="652" t="s">
        <v>1967</v>
      </c>
    </row>
    <row r="114" spans="2:20">
      <c r="B114" s="652" t="s">
        <v>2906</v>
      </c>
      <c r="C114" s="652" t="s">
        <v>178</v>
      </c>
      <c r="D114" s="653">
        <v>120</v>
      </c>
      <c r="E114" s="653">
        <v>140</v>
      </c>
      <c r="F114" s="653">
        <v>0</v>
      </c>
      <c r="G114" s="653">
        <v>0</v>
      </c>
      <c r="H114" s="652" t="s">
        <v>839</v>
      </c>
      <c r="I114" s="652" t="s">
        <v>1337</v>
      </c>
      <c r="J114" s="652" t="s">
        <v>2983</v>
      </c>
      <c r="K114" s="652" t="s">
        <v>937</v>
      </c>
      <c r="L114" s="539" t="s">
        <v>827</v>
      </c>
      <c r="M114" s="654">
        <v>44268</v>
      </c>
      <c r="N114" s="539"/>
      <c r="O114" s="653">
        <v>1</v>
      </c>
      <c r="P114" s="652" t="s">
        <v>828</v>
      </c>
      <c r="Q114" s="652" t="s">
        <v>837</v>
      </c>
      <c r="R114" s="539"/>
      <c r="S114" s="539" t="s">
        <v>831</v>
      </c>
      <c r="T114" s="652" t="s">
        <v>2907</v>
      </c>
    </row>
    <row r="115" spans="2:20">
      <c r="B115" s="652" t="s">
        <v>2906</v>
      </c>
      <c r="C115" s="652" t="s">
        <v>178</v>
      </c>
      <c r="D115" s="653">
        <v>130</v>
      </c>
      <c r="E115" s="653">
        <v>150</v>
      </c>
      <c r="F115" s="653">
        <v>0</v>
      </c>
      <c r="G115" s="653">
        <v>0</v>
      </c>
      <c r="H115" s="652" t="s">
        <v>839</v>
      </c>
      <c r="I115" s="652" t="s">
        <v>1337</v>
      </c>
      <c r="J115" s="652" t="s">
        <v>2983</v>
      </c>
      <c r="K115" s="652" t="s">
        <v>937</v>
      </c>
      <c r="L115" s="539" t="s">
        <v>827</v>
      </c>
      <c r="M115" s="654">
        <v>44197</v>
      </c>
      <c r="N115" s="654">
        <v>44267</v>
      </c>
      <c r="O115" s="653">
        <v>1</v>
      </c>
      <c r="P115" s="652" t="s">
        <v>828</v>
      </c>
      <c r="Q115" s="652" t="s">
        <v>837</v>
      </c>
      <c r="R115" s="539"/>
      <c r="S115" s="539" t="s">
        <v>831</v>
      </c>
      <c r="T115" s="652" t="s">
        <v>2907</v>
      </c>
    </row>
    <row r="116" spans="2:20">
      <c r="B116" s="652" t="s">
        <v>912</v>
      </c>
      <c r="C116" s="652" t="s">
        <v>913</v>
      </c>
      <c r="D116" s="653">
        <v>70</v>
      </c>
      <c r="E116" s="653">
        <v>80</v>
      </c>
      <c r="F116" s="653">
        <v>0</v>
      </c>
      <c r="G116" s="653">
        <v>0</v>
      </c>
      <c r="H116" s="652" t="s">
        <v>825</v>
      </c>
      <c r="I116" s="652" t="s">
        <v>874</v>
      </c>
      <c r="J116" s="652" t="s">
        <v>3905</v>
      </c>
      <c r="K116" s="652" t="s">
        <v>904</v>
      </c>
      <c r="L116" s="539" t="s">
        <v>827</v>
      </c>
      <c r="M116" s="654">
        <v>44180</v>
      </c>
      <c r="N116" s="539"/>
      <c r="O116" s="653">
        <v>1</v>
      </c>
      <c r="P116" s="652" t="s">
        <v>828</v>
      </c>
      <c r="Q116" s="652" t="s">
        <v>837</v>
      </c>
      <c r="R116" s="539"/>
      <c r="S116" s="539" t="s">
        <v>831</v>
      </c>
      <c r="T116" s="652" t="s">
        <v>3491</v>
      </c>
    </row>
    <row r="117" spans="2:20">
      <c r="B117" s="652" t="s">
        <v>915</v>
      </c>
      <c r="C117" s="652" t="s">
        <v>915</v>
      </c>
      <c r="D117" s="653">
        <v>-14</v>
      </c>
      <c r="E117" s="653">
        <v>-9</v>
      </c>
      <c r="F117" s="653">
        <v>0</v>
      </c>
      <c r="G117" s="653">
        <v>0</v>
      </c>
      <c r="H117" s="652" t="s">
        <v>917</v>
      </c>
      <c r="I117" s="652" t="s">
        <v>2819</v>
      </c>
      <c r="J117" s="652" t="s">
        <v>3763</v>
      </c>
      <c r="K117" s="652" t="s">
        <v>918</v>
      </c>
      <c r="L117" s="539" t="s">
        <v>827</v>
      </c>
      <c r="M117" s="654">
        <v>44268</v>
      </c>
      <c r="N117" s="539"/>
      <c r="O117" s="653">
        <v>1</v>
      </c>
      <c r="P117" s="652" t="s">
        <v>828</v>
      </c>
      <c r="Q117" s="652" t="s">
        <v>829</v>
      </c>
      <c r="R117" s="652" t="s">
        <v>830</v>
      </c>
      <c r="S117" s="539" t="s">
        <v>831</v>
      </c>
      <c r="T117" s="652" t="s">
        <v>2234</v>
      </c>
    </row>
    <row r="118" spans="2:20">
      <c r="B118" s="652" t="s">
        <v>915</v>
      </c>
      <c r="C118" s="652" t="s">
        <v>915</v>
      </c>
      <c r="D118" s="653">
        <v>-9</v>
      </c>
      <c r="E118" s="653">
        <v>-4</v>
      </c>
      <c r="F118" s="653">
        <v>0</v>
      </c>
      <c r="G118" s="653">
        <v>0</v>
      </c>
      <c r="H118" s="652" t="s">
        <v>917</v>
      </c>
      <c r="I118" s="652" t="s">
        <v>2819</v>
      </c>
      <c r="J118" s="652" t="s">
        <v>3763</v>
      </c>
      <c r="K118" s="652" t="s">
        <v>918</v>
      </c>
      <c r="L118" s="539" t="s">
        <v>827</v>
      </c>
      <c r="M118" s="654">
        <v>44256</v>
      </c>
      <c r="N118" s="654">
        <v>44267</v>
      </c>
      <c r="O118" s="653">
        <v>1</v>
      </c>
      <c r="P118" s="652" t="s">
        <v>828</v>
      </c>
      <c r="Q118" s="652" t="s">
        <v>829</v>
      </c>
      <c r="R118" s="652" t="s">
        <v>830</v>
      </c>
      <c r="S118" s="539" t="s">
        <v>831</v>
      </c>
      <c r="T118" s="652" t="s">
        <v>2234</v>
      </c>
    </row>
    <row r="119" spans="2:20">
      <c r="B119" s="652" t="s">
        <v>2396</v>
      </c>
      <c r="C119" s="652" t="s">
        <v>567</v>
      </c>
      <c r="D119" s="653">
        <v>345</v>
      </c>
      <c r="E119" s="653">
        <v>350</v>
      </c>
      <c r="F119" s="653">
        <v>0</v>
      </c>
      <c r="G119" s="653">
        <v>0</v>
      </c>
      <c r="H119" s="652" t="s">
        <v>3747</v>
      </c>
      <c r="I119" s="652" t="s">
        <v>2822</v>
      </c>
      <c r="J119" s="652" t="s">
        <v>3758</v>
      </c>
      <c r="K119" s="652" t="s">
        <v>846</v>
      </c>
      <c r="L119" s="539" t="s">
        <v>827</v>
      </c>
      <c r="M119" s="654">
        <v>44270</v>
      </c>
      <c r="N119" s="539"/>
      <c r="O119" s="653">
        <v>1</v>
      </c>
      <c r="P119" s="652" t="s">
        <v>828</v>
      </c>
      <c r="Q119" s="652" t="s">
        <v>837</v>
      </c>
      <c r="R119" s="539"/>
      <c r="S119" s="539" t="s">
        <v>831</v>
      </c>
      <c r="T119" s="652" t="s">
        <v>3031</v>
      </c>
    </row>
    <row r="120" spans="2:20">
      <c r="B120" s="652" t="s">
        <v>2396</v>
      </c>
      <c r="C120" s="652" t="s">
        <v>567</v>
      </c>
      <c r="D120" s="653">
        <v>365</v>
      </c>
      <c r="E120" s="653">
        <v>370</v>
      </c>
      <c r="F120" s="653">
        <v>0</v>
      </c>
      <c r="G120" s="653">
        <v>0</v>
      </c>
      <c r="H120" s="652" t="s">
        <v>3747</v>
      </c>
      <c r="I120" s="652" t="s">
        <v>2822</v>
      </c>
      <c r="J120" s="652" t="s">
        <v>3758</v>
      </c>
      <c r="K120" s="652" t="s">
        <v>846</v>
      </c>
      <c r="L120" s="539" t="s">
        <v>827</v>
      </c>
      <c r="M120" s="654">
        <v>44261</v>
      </c>
      <c r="N120" s="654">
        <v>44269</v>
      </c>
      <c r="O120" s="653">
        <v>1</v>
      </c>
      <c r="P120" s="652" t="s">
        <v>828</v>
      </c>
      <c r="Q120" s="652" t="s">
        <v>837</v>
      </c>
      <c r="R120" s="539"/>
      <c r="S120" s="539" t="s">
        <v>831</v>
      </c>
      <c r="T120" s="652" t="s">
        <v>3031</v>
      </c>
    </row>
    <row r="121" spans="2:20">
      <c r="B121" s="652" t="s">
        <v>4172</v>
      </c>
      <c r="C121" s="652" t="s">
        <v>873</v>
      </c>
      <c r="D121" s="653">
        <v>98</v>
      </c>
      <c r="E121" s="653">
        <v>103</v>
      </c>
      <c r="F121" s="653">
        <v>0</v>
      </c>
      <c r="G121" s="653">
        <v>0</v>
      </c>
      <c r="H121" s="652" t="s">
        <v>825</v>
      </c>
      <c r="I121" s="652" t="s">
        <v>874</v>
      </c>
      <c r="J121" s="652" t="s">
        <v>3057</v>
      </c>
      <c r="K121" s="652" t="s">
        <v>1108</v>
      </c>
      <c r="L121" s="539" t="s">
        <v>827</v>
      </c>
      <c r="M121" s="654">
        <v>44197</v>
      </c>
      <c r="N121" s="539"/>
      <c r="O121" s="653">
        <v>1</v>
      </c>
      <c r="P121" s="652" t="s">
        <v>828</v>
      </c>
      <c r="Q121" s="652" t="s">
        <v>829</v>
      </c>
      <c r="R121" s="652" t="s">
        <v>830</v>
      </c>
      <c r="S121" s="539" t="s">
        <v>831</v>
      </c>
      <c r="T121" s="539"/>
    </row>
    <row r="122" spans="2:20">
      <c r="B122" s="652" t="s">
        <v>4172</v>
      </c>
      <c r="C122" s="652" t="s">
        <v>932</v>
      </c>
      <c r="D122" s="653">
        <v>93</v>
      </c>
      <c r="E122" s="653">
        <v>98</v>
      </c>
      <c r="F122" s="653">
        <v>0</v>
      </c>
      <c r="G122" s="653">
        <v>0</v>
      </c>
      <c r="H122" s="652" t="s">
        <v>824</v>
      </c>
      <c r="I122" s="652" t="s">
        <v>825</v>
      </c>
      <c r="J122" s="652" t="s">
        <v>1122</v>
      </c>
      <c r="K122" s="652" t="s">
        <v>896</v>
      </c>
      <c r="L122" s="539" t="s">
        <v>827</v>
      </c>
      <c r="M122" s="654">
        <v>44197</v>
      </c>
      <c r="N122" s="539"/>
      <c r="O122" s="653">
        <v>1</v>
      </c>
      <c r="P122" s="652" t="s">
        <v>828</v>
      </c>
      <c r="Q122" s="652" t="s">
        <v>829</v>
      </c>
      <c r="R122" s="652" t="s">
        <v>830</v>
      </c>
      <c r="S122" s="539" t="s">
        <v>831</v>
      </c>
      <c r="T122" s="539"/>
    </row>
    <row r="123" spans="2:20">
      <c r="B123" s="652" t="s">
        <v>871</v>
      </c>
      <c r="C123" s="652" t="s">
        <v>871</v>
      </c>
      <c r="D123" s="653">
        <v>-16</v>
      </c>
      <c r="E123" s="653">
        <v>-11</v>
      </c>
      <c r="F123" s="653">
        <v>0</v>
      </c>
      <c r="G123" s="653">
        <v>0</v>
      </c>
      <c r="H123" s="652" t="s">
        <v>824</v>
      </c>
      <c r="I123" s="652" t="s">
        <v>825</v>
      </c>
      <c r="J123" s="652" t="s">
        <v>2928</v>
      </c>
      <c r="K123" s="652" t="s">
        <v>3614</v>
      </c>
      <c r="L123" s="539" t="s">
        <v>827</v>
      </c>
      <c r="M123" s="654">
        <v>44197</v>
      </c>
      <c r="N123" s="539"/>
      <c r="O123" s="653">
        <v>1</v>
      </c>
      <c r="P123" s="652" t="s">
        <v>919</v>
      </c>
      <c r="Q123" s="652" t="s">
        <v>829</v>
      </c>
      <c r="R123" s="652" t="s">
        <v>830</v>
      </c>
      <c r="S123" s="539" t="s">
        <v>831</v>
      </c>
      <c r="T123" s="652" t="s">
        <v>1972</v>
      </c>
    </row>
    <row r="124" spans="2:20">
      <c r="B124" s="652" t="s">
        <v>871</v>
      </c>
      <c r="C124" s="652" t="s">
        <v>871</v>
      </c>
      <c r="D124" s="653">
        <v>-11</v>
      </c>
      <c r="E124" s="653">
        <v>-6</v>
      </c>
      <c r="F124" s="653">
        <v>0</v>
      </c>
      <c r="G124" s="653">
        <v>0</v>
      </c>
      <c r="H124" s="652" t="s">
        <v>824</v>
      </c>
      <c r="I124" s="652" t="s">
        <v>825</v>
      </c>
      <c r="J124" s="652" t="s">
        <v>2928</v>
      </c>
      <c r="K124" s="652" t="s">
        <v>3614</v>
      </c>
      <c r="L124" s="539" t="s">
        <v>827</v>
      </c>
      <c r="M124" s="654">
        <v>44197</v>
      </c>
      <c r="N124" s="539"/>
      <c r="O124" s="653">
        <v>1</v>
      </c>
      <c r="P124" s="652" t="s">
        <v>920</v>
      </c>
      <c r="Q124" s="652" t="s">
        <v>829</v>
      </c>
      <c r="R124" s="652" t="s">
        <v>830</v>
      </c>
      <c r="S124" s="539" t="s">
        <v>831</v>
      </c>
      <c r="T124" s="652" t="s">
        <v>1971</v>
      </c>
    </row>
    <row r="125" spans="2:20">
      <c r="B125" s="652" t="s">
        <v>871</v>
      </c>
      <c r="C125" s="652" t="s">
        <v>871</v>
      </c>
      <c r="D125" s="653">
        <v>-6</v>
      </c>
      <c r="E125" s="653">
        <v>-1</v>
      </c>
      <c r="F125" s="653">
        <v>0</v>
      </c>
      <c r="G125" s="653">
        <v>0</v>
      </c>
      <c r="H125" s="652" t="s">
        <v>824</v>
      </c>
      <c r="I125" s="652" t="s">
        <v>825</v>
      </c>
      <c r="J125" s="652" t="s">
        <v>2928</v>
      </c>
      <c r="K125" s="652" t="s">
        <v>3614</v>
      </c>
      <c r="L125" s="539" t="s">
        <v>827</v>
      </c>
      <c r="M125" s="654">
        <v>44197</v>
      </c>
      <c r="N125" s="539"/>
      <c r="O125" s="653">
        <v>1</v>
      </c>
      <c r="P125" s="652" t="s">
        <v>921</v>
      </c>
      <c r="Q125" s="652" t="s">
        <v>829</v>
      </c>
      <c r="R125" s="652" t="s">
        <v>830</v>
      </c>
      <c r="S125" s="539" t="s">
        <v>831</v>
      </c>
      <c r="T125" s="652" t="s">
        <v>1970</v>
      </c>
    </row>
    <row r="126" spans="2:20">
      <c r="B126" s="652" t="s">
        <v>922</v>
      </c>
      <c r="C126" s="652" t="s">
        <v>562</v>
      </c>
      <c r="D126" s="653">
        <v>24</v>
      </c>
      <c r="E126" s="653">
        <v>29</v>
      </c>
      <c r="F126" s="653">
        <v>0</v>
      </c>
      <c r="G126" s="653">
        <v>0</v>
      </c>
      <c r="H126" s="652" t="s">
        <v>884</v>
      </c>
      <c r="I126" s="652" t="s">
        <v>885</v>
      </c>
      <c r="J126" s="652" t="s">
        <v>3005</v>
      </c>
      <c r="K126" s="652" t="s">
        <v>857</v>
      </c>
      <c r="L126" s="539" t="s">
        <v>827</v>
      </c>
      <c r="M126" s="654">
        <v>44197</v>
      </c>
      <c r="N126" s="539"/>
      <c r="O126" s="653">
        <v>1</v>
      </c>
      <c r="P126" s="652" t="s">
        <v>828</v>
      </c>
      <c r="Q126" s="652" t="s">
        <v>829</v>
      </c>
      <c r="R126" s="652" t="s">
        <v>830</v>
      </c>
      <c r="S126" s="539" t="s">
        <v>831</v>
      </c>
      <c r="T126" s="539"/>
    </row>
    <row r="127" spans="2:20">
      <c r="B127" s="652" t="s">
        <v>923</v>
      </c>
      <c r="C127" s="652" t="s">
        <v>561</v>
      </c>
      <c r="D127" s="653">
        <v>209</v>
      </c>
      <c r="E127" s="653">
        <v>219</v>
      </c>
      <c r="F127" s="653">
        <v>40</v>
      </c>
      <c r="G127" s="653">
        <v>0</v>
      </c>
      <c r="H127" s="652" t="s">
        <v>824</v>
      </c>
      <c r="I127" s="652" t="s">
        <v>825</v>
      </c>
      <c r="J127" s="652" t="s">
        <v>2404</v>
      </c>
      <c r="K127" s="652" t="s">
        <v>844</v>
      </c>
      <c r="L127" s="539" t="s">
        <v>827</v>
      </c>
      <c r="M127" s="654">
        <v>44214</v>
      </c>
      <c r="N127" s="539"/>
      <c r="O127" s="653">
        <v>1</v>
      </c>
      <c r="P127" s="652" t="s">
        <v>828</v>
      </c>
      <c r="Q127" s="652" t="s">
        <v>829</v>
      </c>
      <c r="R127" s="652" t="s">
        <v>845</v>
      </c>
      <c r="S127" s="539" t="s">
        <v>831</v>
      </c>
      <c r="T127" s="652" t="s">
        <v>1955</v>
      </c>
    </row>
    <row r="128" spans="2:20">
      <c r="B128" s="652" t="s">
        <v>924</v>
      </c>
      <c r="C128" s="652" t="s">
        <v>873</v>
      </c>
      <c r="D128" s="653">
        <v>11</v>
      </c>
      <c r="E128" s="653">
        <v>16</v>
      </c>
      <c r="F128" s="653">
        <v>0</v>
      </c>
      <c r="G128" s="653">
        <v>0</v>
      </c>
      <c r="H128" s="652" t="s">
        <v>825</v>
      </c>
      <c r="I128" s="652" t="s">
        <v>874</v>
      </c>
      <c r="J128" s="652" t="s">
        <v>3057</v>
      </c>
      <c r="K128" s="652" t="s">
        <v>896</v>
      </c>
      <c r="L128" s="539" t="s">
        <v>827</v>
      </c>
      <c r="M128" s="654">
        <v>44197</v>
      </c>
      <c r="N128" s="539"/>
      <c r="O128" s="653">
        <v>1</v>
      </c>
      <c r="P128" s="652" t="s">
        <v>828</v>
      </c>
      <c r="Q128" s="652" t="s">
        <v>829</v>
      </c>
      <c r="R128" s="652" t="s">
        <v>830</v>
      </c>
      <c r="S128" s="539" t="s">
        <v>831</v>
      </c>
      <c r="T128" s="652" t="s">
        <v>1973</v>
      </c>
    </row>
    <row r="129" spans="2:20">
      <c r="B129" s="652" t="s">
        <v>926</v>
      </c>
      <c r="C129" s="652" t="s">
        <v>294</v>
      </c>
      <c r="D129" s="653">
        <v>359</v>
      </c>
      <c r="E129" s="653">
        <v>359</v>
      </c>
      <c r="F129" s="653">
        <v>0</v>
      </c>
      <c r="G129" s="653">
        <v>0</v>
      </c>
      <c r="H129" s="652" t="s">
        <v>874</v>
      </c>
      <c r="I129" s="652" t="s">
        <v>866</v>
      </c>
      <c r="J129" s="652" t="s">
        <v>2229</v>
      </c>
      <c r="K129" s="652" t="s">
        <v>844</v>
      </c>
      <c r="L129" s="539" t="s">
        <v>827</v>
      </c>
      <c r="M129" s="654">
        <v>44261</v>
      </c>
      <c r="N129" s="539"/>
      <c r="O129" s="653">
        <v>2</v>
      </c>
      <c r="P129" s="652" t="s">
        <v>828</v>
      </c>
      <c r="Q129" s="652" t="s">
        <v>837</v>
      </c>
      <c r="R129" s="539"/>
      <c r="S129" s="539" t="s">
        <v>831</v>
      </c>
      <c r="T129" s="652" t="s">
        <v>1967</v>
      </c>
    </row>
    <row r="130" spans="2:20">
      <c r="B130" s="652" t="s">
        <v>927</v>
      </c>
      <c r="C130" s="652" t="s">
        <v>508</v>
      </c>
      <c r="D130" s="653">
        <v>150</v>
      </c>
      <c r="E130" s="653">
        <v>160</v>
      </c>
      <c r="F130" s="653">
        <v>0</v>
      </c>
      <c r="G130" s="653">
        <v>0</v>
      </c>
      <c r="H130" s="652" t="s">
        <v>2235</v>
      </c>
      <c r="I130" s="652" t="s">
        <v>2874</v>
      </c>
      <c r="J130" s="652" t="s">
        <v>3671</v>
      </c>
      <c r="K130" s="652" t="s">
        <v>905</v>
      </c>
      <c r="L130" s="539" t="s">
        <v>827</v>
      </c>
      <c r="M130" s="654">
        <v>44219</v>
      </c>
      <c r="N130" s="539"/>
      <c r="O130" s="653">
        <v>5</v>
      </c>
      <c r="P130" s="652" t="s">
        <v>828</v>
      </c>
      <c r="Q130" s="652" t="s">
        <v>837</v>
      </c>
      <c r="R130" s="539"/>
      <c r="S130" s="539" t="s">
        <v>831</v>
      </c>
      <c r="T130" s="652" t="s">
        <v>1974</v>
      </c>
    </row>
    <row r="131" spans="2:20">
      <c r="B131" s="652" t="s">
        <v>3623</v>
      </c>
      <c r="C131" s="652" t="s">
        <v>908</v>
      </c>
      <c r="D131" s="653">
        <v>161</v>
      </c>
      <c r="E131" s="653">
        <v>166</v>
      </c>
      <c r="F131" s="653">
        <v>0</v>
      </c>
      <c r="G131" s="653">
        <v>0</v>
      </c>
      <c r="H131" s="652" t="s">
        <v>866</v>
      </c>
      <c r="I131" s="652" t="s">
        <v>867</v>
      </c>
      <c r="J131" s="652" t="s">
        <v>989</v>
      </c>
      <c r="K131" s="652" t="s">
        <v>886</v>
      </c>
      <c r="L131" s="539" t="s">
        <v>827</v>
      </c>
      <c r="M131" s="654">
        <v>44197</v>
      </c>
      <c r="N131" s="539"/>
      <c r="O131" s="653">
        <v>1</v>
      </c>
      <c r="P131" s="652" t="s">
        <v>828</v>
      </c>
      <c r="Q131" s="652" t="s">
        <v>829</v>
      </c>
      <c r="R131" s="652" t="s">
        <v>830</v>
      </c>
      <c r="S131" s="539" t="s">
        <v>831</v>
      </c>
      <c r="T131" s="539"/>
    </row>
    <row r="132" spans="2:20">
      <c r="B132" s="652" t="s">
        <v>3052</v>
      </c>
      <c r="C132" s="652" t="s">
        <v>834</v>
      </c>
      <c r="D132" s="653">
        <v>224</v>
      </c>
      <c r="E132" s="653">
        <v>234</v>
      </c>
      <c r="F132" s="653">
        <v>0</v>
      </c>
      <c r="G132" s="653">
        <v>0</v>
      </c>
      <c r="H132" s="652" t="s">
        <v>866</v>
      </c>
      <c r="I132" s="652" t="s">
        <v>867</v>
      </c>
      <c r="J132" s="652" t="s">
        <v>3033</v>
      </c>
      <c r="K132" s="652" t="s">
        <v>3053</v>
      </c>
      <c r="L132" s="539" t="s">
        <v>827</v>
      </c>
      <c r="M132" s="654">
        <v>44270</v>
      </c>
      <c r="N132" s="539"/>
      <c r="O132" s="653">
        <v>2</v>
      </c>
      <c r="P132" s="652" t="s">
        <v>828</v>
      </c>
      <c r="Q132" s="652" t="s">
        <v>837</v>
      </c>
      <c r="R132" s="539"/>
      <c r="S132" s="539" t="s">
        <v>831</v>
      </c>
      <c r="T132" s="652" t="s">
        <v>3054</v>
      </c>
    </row>
    <row r="133" spans="2:20">
      <c r="B133" s="652" t="s">
        <v>3052</v>
      </c>
      <c r="C133" s="652" t="s">
        <v>834</v>
      </c>
      <c r="D133" s="653">
        <v>234</v>
      </c>
      <c r="E133" s="653">
        <v>244</v>
      </c>
      <c r="F133" s="653">
        <v>0</v>
      </c>
      <c r="G133" s="653">
        <v>0</v>
      </c>
      <c r="H133" s="652" t="s">
        <v>866</v>
      </c>
      <c r="I133" s="652" t="s">
        <v>867</v>
      </c>
      <c r="J133" s="652" t="s">
        <v>3033</v>
      </c>
      <c r="K133" s="652" t="s">
        <v>3053</v>
      </c>
      <c r="L133" s="539" t="s">
        <v>827</v>
      </c>
      <c r="M133" s="654">
        <v>44197</v>
      </c>
      <c r="N133" s="654">
        <v>44269</v>
      </c>
      <c r="O133" s="653">
        <v>2</v>
      </c>
      <c r="P133" s="652" t="s">
        <v>828</v>
      </c>
      <c r="Q133" s="652" t="s">
        <v>837</v>
      </c>
      <c r="R133" s="539"/>
      <c r="S133" s="539" t="s">
        <v>831</v>
      </c>
      <c r="T133" s="652" t="s">
        <v>3054</v>
      </c>
    </row>
    <row r="134" spans="2:20">
      <c r="B134" s="652" t="s">
        <v>928</v>
      </c>
      <c r="C134" s="652" t="s">
        <v>928</v>
      </c>
      <c r="D134" s="653">
        <v>190</v>
      </c>
      <c r="E134" s="653">
        <v>195</v>
      </c>
      <c r="F134" s="653">
        <v>0</v>
      </c>
      <c r="G134" s="653">
        <v>0</v>
      </c>
      <c r="H134" s="652" t="s">
        <v>874</v>
      </c>
      <c r="I134" s="652" t="s">
        <v>866</v>
      </c>
      <c r="J134" s="652" t="s">
        <v>4173</v>
      </c>
      <c r="K134" s="652" t="s">
        <v>937</v>
      </c>
      <c r="L134" s="539" t="s">
        <v>827</v>
      </c>
      <c r="M134" s="654">
        <v>44212</v>
      </c>
      <c r="N134" s="539"/>
      <c r="O134" s="653">
        <v>1</v>
      </c>
      <c r="P134" s="652" t="s">
        <v>828</v>
      </c>
      <c r="Q134" s="652" t="s">
        <v>829</v>
      </c>
      <c r="R134" s="652" t="s">
        <v>1254</v>
      </c>
      <c r="S134" s="539" t="s">
        <v>831</v>
      </c>
      <c r="T134" s="539"/>
    </row>
    <row r="135" spans="2:20">
      <c r="B135" s="652" t="s">
        <v>3037</v>
      </c>
      <c r="C135" s="652" t="s">
        <v>870</v>
      </c>
      <c r="D135" s="653">
        <v>333</v>
      </c>
      <c r="E135" s="653">
        <v>338</v>
      </c>
      <c r="F135" s="653">
        <v>0</v>
      </c>
      <c r="G135" s="653">
        <v>0</v>
      </c>
      <c r="H135" s="652" t="s">
        <v>825</v>
      </c>
      <c r="I135" s="652" t="s">
        <v>874</v>
      </c>
      <c r="J135" s="652" t="s">
        <v>989</v>
      </c>
      <c r="K135" s="652" t="s">
        <v>857</v>
      </c>
      <c r="L135" s="539" t="s">
        <v>827</v>
      </c>
      <c r="M135" s="654">
        <v>44197</v>
      </c>
      <c r="N135" s="539"/>
      <c r="O135" s="653">
        <v>2</v>
      </c>
      <c r="P135" s="652" t="s">
        <v>828</v>
      </c>
      <c r="Q135" s="652" t="s">
        <v>837</v>
      </c>
      <c r="R135" s="539"/>
      <c r="S135" s="539" t="s">
        <v>831</v>
      </c>
      <c r="T135" s="652" t="s">
        <v>3060</v>
      </c>
    </row>
    <row r="136" spans="2:20">
      <c r="B136" s="652" t="s">
        <v>929</v>
      </c>
      <c r="C136" s="652" t="s">
        <v>508</v>
      </c>
      <c r="D136" s="653">
        <v>65</v>
      </c>
      <c r="E136" s="653">
        <v>70</v>
      </c>
      <c r="F136" s="653">
        <v>0</v>
      </c>
      <c r="G136" s="653">
        <v>0</v>
      </c>
      <c r="H136" s="652" t="s">
        <v>2235</v>
      </c>
      <c r="I136" s="652" t="s">
        <v>2874</v>
      </c>
      <c r="J136" s="652" t="s">
        <v>3671</v>
      </c>
      <c r="K136" s="652" t="s">
        <v>852</v>
      </c>
      <c r="L136" s="539" t="s">
        <v>827</v>
      </c>
      <c r="M136" s="654">
        <v>44205</v>
      </c>
      <c r="N136" s="539"/>
      <c r="O136" s="653">
        <v>1</v>
      </c>
      <c r="P136" s="652" t="s">
        <v>828</v>
      </c>
      <c r="Q136" s="652" t="s">
        <v>829</v>
      </c>
      <c r="R136" s="652" t="s">
        <v>830</v>
      </c>
      <c r="S136" s="539" t="s">
        <v>831</v>
      </c>
      <c r="T136" s="652" t="s">
        <v>1969</v>
      </c>
    </row>
    <row r="137" spans="2:20">
      <c r="B137" s="652" t="s">
        <v>929</v>
      </c>
      <c r="C137" s="652" t="s">
        <v>929</v>
      </c>
      <c r="D137" s="653">
        <v>-40</v>
      </c>
      <c r="E137" s="653">
        <v>-30</v>
      </c>
      <c r="F137" s="653">
        <v>0</v>
      </c>
      <c r="G137" s="653">
        <v>0</v>
      </c>
      <c r="H137" s="652" t="s">
        <v>824</v>
      </c>
      <c r="I137" s="652" t="s">
        <v>825</v>
      </c>
      <c r="J137" s="652" t="s">
        <v>895</v>
      </c>
      <c r="K137" s="652" t="s">
        <v>1103</v>
      </c>
      <c r="L137" s="539" t="s">
        <v>827</v>
      </c>
      <c r="M137" s="654">
        <v>44144</v>
      </c>
      <c r="N137" s="539"/>
      <c r="O137" s="653">
        <v>1</v>
      </c>
      <c r="P137" s="652" t="s">
        <v>1116</v>
      </c>
      <c r="Q137" s="652" t="s">
        <v>829</v>
      </c>
      <c r="R137" s="652" t="s">
        <v>830</v>
      </c>
      <c r="S137" s="539" t="s">
        <v>831</v>
      </c>
      <c r="T137" s="652" t="s">
        <v>1969</v>
      </c>
    </row>
    <row r="138" spans="2:20">
      <c r="B138" s="652" t="s">
        <v>929</v>
      </c>
      <c r="C138" s="652" t="s">
        <v>929</v>
      </c>
      <c r="D138" s="653">
        <v>-65</v>
      </c>
      <c r="E138" s="653">
        <v>-55</v>
      </c>
      <c r="F138" s="653">
        <v>0</v>
      </c>
      <c r="G138" s="653">
        <v>0</v>
      </c>
      <c r="H138" s="652" t="s">
        <v>824</v>
      </c>
      <c r="I138" s="652" t="s">
        <v>825</v>
      </c>
      <c r="J138" s="652" t="s">
        <v>895</v>
      </c>
      <c r="K138" s="652" t="s">
        <v>1103</v>
      </c>
      <c r="L138" s="539" t="s">
        <v>827</v>
      </c>
      <c r="M138" s="654">
        <v>44144</v>
      </c>
      <c r="N138" s="539"/>
      <c r="O138" s="653">
        <v>1</v>
      </c>
      <c r="P138" s="652" t="s">
        <v>919</v>
      </c>
      <c r="Q138" s="652" t="s">
        <v>829</v>
      </c>
      <c r="R138" s="652" t="s">
        <v>830</v>
      </c>
      <c r="S138" s="539" t="s">
        <v>831</v>
      </c>
      <c r="T138" s="652" t="s">
        <v>1969</v>
      </c>
    </row>
    <row r="139" spans="2:20">
      <c r="B139" s="652" t="s">
        <v>929</v>
      </c>
      <c r="C139" s="652" t="s">
        <v>929</v>
      </c>
      <c r="D139" s="653">
        <v>-15</v>
      </c>
      <c r="E139" s="653">
        <v>-5</v>
      </c>
      <c r="F139" s="653">
        <v>0</v>
      </c>
      <c r="G139" s="653">
        <v>0</v>
      </c>
      <c r="H139" s="652" t="s">
        <v>824</v>
      </c>
      <c r="I139" s="652" t="s">
        <v>825</v>
      </c>
      <c r="J139" s="652" t="s">
        <v>895</v>
      </c>
      <c r="K139" s="652" t="s">
        <v>1103</v>
      </c>
      <c r="L139" s="539" t="s">
        <v>827</v>
      </c>
      <c r="M139" s="654">
        <v>44144</v>
      </c>
      <c r="N139" s="539"/>
      <c r="O139" s="653">
        <v>1</v>
      </c>
      <c r="P139" s="652" t="s">
        <v>1004</v>
      </c>
      <c r="Q139" s="652" t="s">
        <v>829</v>
      </c>
      <c r="R139" s="652" t="s">
        <v>830</v>
      </c>
      <c r="S139" s="539" t="s">
        <v>831</v>
      </c>
      <c r="T139" s="652" t="s">
        <v>1969</v>
      </c>
    </row>
    <row r="140" spans="2:20">
      <c r="B140" s="652" t="s">
        <v>930</v>
      </c>
      <c r="C140" s="652" t="s">
        <v>931</v>
      </c>
      <c r="D140" s="653">
        <v>81</v>
      </c>
      <c r="E140" s="653">
        <v>86</v>
      </c>
      <c r="F140" s="653">
        <v>0</v>
      </c>
      <c r="G140" s="653">
        <v>0</v>
      </c>
      <c r="H140" s="652" t="s">
        <v>867</v>
      </c>
      <c r="I140" s="652" t="s">
        <v>874</v>
      </c>
      <c r="J140" s="652" t="s">
        <v>3376</v>
      </c>
      <c r="K140" s="652" t="s">
        <v>857</v>
      </c>
      <c r="L140" s="539" t="s">
        <v>827</v>
      </c>
      <c r="M140" s="654">
        <v>44270</v>
      </c>
      <c r="N140" s="539"/>
      <c r="O140" s="653">
        <v>1</v>
      </c>
      <c r="P140" s="652" t="s">
        <v>828</v>
      </c>
      <c r="Q140" s="652" t="s">
        <v>829</v>
      </c>
      <c r="R140" s="652" t="s">
        <v>830</v>
      </c>
      <c r="S140" s="539" t="s">
        <v>831</v>
      </c>
      <c r="T140" s="539"/>
    </row>
    <row r="141" spans="2:20">
      <c r="B141" s="652" t="s">
        <v>930</v>
      </c>
      <c r="C141" s="652" t="s">
        <v>931</v>
      </c>
      <c r="D141" s="653">
        <v>101</v>
      </c>
      <c r="E141" s="653">
        <v>106</v>
      </c>
      <c r="F141" s="653">
        <v>0</v>
      </c>
      <c r="G141" s="653">
        <v>0</v>
      </c>
      <c r="H141" s="652" t="s">
        <v>867</v>
      </c>
      <c r="I141" s="652" t="s">
        <v>874</v>
      </c>
      <c r="J141" s="652" t="s">
        <v>3376</v>
      </c>
      <c r="K141" s="652" t="s">
        <v>857</v>
      </c>
      <c r="L141" s="539" t="s">
        <v>827</v>
      </c>
      <c r="M141" s="654">
        <v>44261</v>
      </c>
      <c r="N141" s="654">
        <v>44269</v>
      </c>
      <c r="O141" s="653">
        <v>1</v>
      </c>
      <c r="P141" s="652" t="s">
        <v>828</v>
      </c>
      <c r="Q141" s="652" t="s">
        <v>829</v>
      </c>
      <c r="R141" s="652" t="s">
        <v>830</v>
      </c>
      <c r="S141" s="539" t="s">
        <v>831</v>
      </c>
      <c r="T141" s="539"/>
    </row>
    <row r="142" spans="2:20">
      <c r="B142" s="652" t="s">
        <v>932</v>
      </c>
      <c r="C142" s="652" t="s">
        <v>873</v>
      </c>
      <c r="D142" s="653">
        <v>29</v>
      </c>
      <c r="E142" s="653">
        <v>34</v>
      </c>
      <c r="F142" s="653">
        <v>0</v>
      </c>
      <c r="G142" s="653">
        <v>0</v>
      </c>
      <c r="H142" s="652" t="s">
        <v>825</v>
      </c>
      <c r="I142" s="652" t="s">
        <v>874</v>
      </c>
      <c r="J142" s="652" t="s">
        <v>3057</v>
      </c>
      <c r="K142" s="652" t="s">
        <v>937</v>
      </c>
      <c r="L142" s="539" t="s">
        <v>827</v>
      </c>
      <c r="M142" s="654">
        <v>44197</v>
      </c>
      <c r="N142" s="539"/>
      <c r="O142" s="653">
        <v>1</v>
      </c>
      <c r="P142" s="652" t="s">
        <v>828</v>
      </c>
      <c r="Q142" s="652" t="s">
        <v>829</v>
      </c>
      <c r="R142" s="652" t="s">
        <v>830</v>
      </c>
      <c r="S142" s="539" t="s">
        <v>831</v>
      </c>
      <c r="T142" s="652" t="s">
        <v>1976</v>
      </c>
    </row>
    <row r="143" spans="2:20">
      <c r="B143" s="652" t="s">
        <v>932</v>
      </c>
      <c r="C143" s="652" t="s">
        <v>932</v>
      </c>
      <c r="D143" s="653">
        <v>24</v>
      </c>
      <c r="E143" s="653">
        <v>29</v>
      </c>
      <c r="F143" s="653">
        <v>0</v>
      </c>
      <c r="G143" s="653">
        <v>0</v>
      </c>
      <c r="H143" s="652" t="s">
        <v>824</v>
      </c>
      <c r="I143" s="652" t="s">
        <v>825</v>
      </c>
      <c r="J143" s="652" t="s">
        <v>1122</v>
      </c>
      <c r="K143" s="652" t="s">
        <v>2916</v>
      </c>
      <c r="L143" s="539" t="s">
        <v>827</v>
      </c>
      <c r="M143" s="654">
        <v>44197</v>
      </c>
      <c r="N143" s="539"/>
      <c r="O143" s="653">
        <v>1</v>
      </c>
      <c r="P143" s="652" t="s">
        <v>947</v>
      </c>
      <c r="Q143" s="652" t="s">
        <v>829</v>
      </c>
      <c r="R143" s="652" t="s">
        <v>830</v>
      </c>
      <c r="S143" s="539" t="s">
        <v>831</v>
      </c>
      <c r="T143" s="652" t="s">
        <v>1976</v>
      </c>
    </row>
    <row r="144" spans="2:20">
      <c r="B144" s="652" t="s">
        <v>932</v>
      </c>
      <c r="C144" s="652" t="s">
        <v>932</v>
      </c>
      <c r="D144" s="653">
        <v>29</v>
      </c>
      <c r="E144" s="653">
        <v>34</v>
      </c>
      <c r="F144" s="653">
        <v>0</v>
      </c>
      <c r="G144" s="653">
        <v>0</v>
      </c>
      <c r="H144" s="652" t="s">
        <v>824</v>
      </c>
      <c r="I144" s="652" t="s">
        <v>825</v>
      </c>
      <c r="J144" s="652" t="s">
        <v>1122</v>
      </c>
      <c r="K144" s="652" t="s">
        <v>2916</v>
      </c>
      <c r="L144" s="539" t="s">
        <v>827</v>
      </c>
      <c r="M144" s="654">
        <v>44197</v>
      </c>
      <c r="N144" s="539"/>
      <c r="O144" s="653">
        <v>1</v>
      </c>
      <c r="P144" s="652" t="s">
        <v>921</v>
      </c>
      <c r="Q144" s="652" t="s">
        <v>829</v>
      </c>
      <c r="R144" s="652" t="s">
        <v>830</v>
      </c>
      <c r="S144" s="539" t="s">
        <v>831</v>
      </c>
      <c r="T144" s="652" t="s">
        <v>1976</v>
      </c>
    </row>
    <row r="145" spans="2:20">
      <c r="B145" s="652" t="s">
        <v>933</v>
      </c>
      <c r="C145" s="652" t="s">
        <v>294</v>
      </c>
      <c r="D145" s="653">
        <v>279</v>
      </c>
      <c r="E145" s="653">
        <v>279</v>
      </c>
      <c r="F145" s="653">
        <v>40</v>
      </c>
      <c r="G145" s="653">
        <v>0</v>
      </c>
      <c r="H145" s="652" t="s">
        <v>874</v>
      </c>
      <c r="I145" s="652" t="s">
        <v>866</v>
      </c>
      <c r="J145" s="652" t="s">
        <v>2229</v>
      </c>
      <c r="K145" s="652" t="s">
        <v>844</v>
      </c>
      <c r="L145" s="539" t="s">
        <v>827</v>
      </c>
      <c r="M145" s="654">
        <v>44261</v>
      </c>
      <c r="N145" s="539"/>
      <c r="O145" s="653">
        <v>2</v>
      </c>
      <c r="P145" s="652" t="s">
        <v>828</v>
      </c>
      <c r="Q145" s="652" t="s">
        <v>837</v>
      </c>
      <c r="R145" s="539"/>
      <c r="S145" s="539" t="s">
        <v>831</v>
      </c>
      <c r="T145" s="652" t="s">
        <v>1967</v>
      </c>
    </row>
    <row r="146" spans="2:20">
      <c r="B146" s="652" t="s">
        <v>2455</v>
      </c>
      <c r="C146" s="652" t="s">
        <v>562</v>
      </c>
      <c r="D146" s="653">
        <v>-26</v>
      </c>
      <c r="E146" s="653">
        <v>-21</v>
      </c>
      <c r="F146" s="653">
        <v>0</v>
      </c>
      <c r="G146" s="653">
        <v>0</v>
      </c>
      <c r="H146" s="652" t="s">
        <v>884</v>
      </c>
      <c r="I146" s="652" t="s">
        <v>885</v>
      </c>
      <c r="J146" s="652" t="s">
        <v>3005</v>
      </c>
      <c r="K146" s="652" t="s">
        <v>886</v>
      </c>
      <c r="L146" s="539" t="s">
        <v>827</v>
      </c>
      <c r="M146" s="654">
        <v>44197</v>
      </c>
      <c r="N146" s="539"/>
      <c r="O146" s="653">
        <v>1</v>
      </c>
      <c r="P146" s="652" t="s">
        <v>828</v>
      </c>
      <c r="Q146" s="652" t="s">
        <v>829</v>
      </c>
      <c r="R146" s="652" t="s">
        <v>830</v>
      </c>
      <c r="S146" s="539" t="s">
        <v>831</v>
      </c>
      <c r="T146" s="539"/>
    </row>
    <row r="147" spans="2:20">
      <c r="B147" s="652" t="s">
        <v>934</v>
      </c>
      <c r="C147" s="652" t="s">
        <v>566</v>
      </c>
      <c r="D147" s="653">
        <v>118</v>
      </c>
      <c r="E147" s="653">
        <v>123</v>
      </c>
      <c r="F147" s="653">
        <v>0</v>
      </c>
      <c r="G147" s="653">
        <v>0</v>
      </c>
      <c r="H147" s="652" t="s">
        <v>866</v>
      </c>
      <c r="I147" s="652" t="s">
        <v>867</v>
      </c>
      <c r="J147" s="652" t="s">
        <v>3759</v>
      </c>
      <c r="K147" s="652" t="s">
        <v>935</v>
      </c>
      <c r="L147" s="539" t="s">
        <v>827</v>
      </c>
      <c r="M147" s="654">
        <v>44270</v>
      </c>
      <c r="N147" s="539"/>
      <c r="O147" s="653">
        <v>1</v>
      </c>
      <c r="P147" s="652" t="s">
        <v>828</v>
      </c>
      <c r="Q147" s="652" t="s">
        <v>829</v>
      </c>
      <c r="R147" s="652" t="s">
        <v>830</v>
      </c>
      <c r="S147" s="539" t="s">
        <v>831</v>
      </c>
      <c r="T147" s="652" t="s">
        <v>2580</v>
      </c>
    </row>
    <row r="148" spans="2:20">
      <c r="B148" s="652" t="s">
        <v>934</v>
      </c>
      <c r="C148" s="652" t="s">
        <v>566</v>
      </c>
      <c r="D148" s="653">
        <v>133</v>
      </c>
      <c r="E148" s="653">
        <v>138</v>
      </c>
      <c r="F148" s="653">
        <v>0</v>
      </c>
      <c r="G148" s="653">
        <v>0</v>
      </c>
      <c r="H148" s="652" t="s">
        <v>866</v>
      </c>
      <c r="I148" s="652" t="s">
        <v>867</v>
      </c>
      <c r="J148" s="652" t="s">
        <v>3759</v>
      </c>
      <c r="K148" s="652" t="s">
        <v>935</v>
      </c>
      <c r="L148" s="539" t="s">
        <v>827</v>
      </c>
      <c r="M148" s="654">
        <v>44261</v>
      </c>
      <c r="N148" s="654">
        <v>44269</v>
      </c>
      <c r="O148" s="653">
        <v>1</v>
      </c>
      <c r="P148" s="652" t="s">
        <v>828</v>
      </c>
      <c r="Q148" s="652" t="s">
        <v>829</v>
      </c>
      <c r="R148" s="652" t="s">
        <v>830</v>
      </c>
      <c r="S148" s="539" t="s">
        <v>831</v>
      </c>
      <c r="T148" s="652" t="s">
        <v>2580</v>
      </c>
    </row>
    <row r="149" spans="2:20">
      <c r="B149" s="652" t="s">
        <v>936</v>
      </c>
      <c r="C149" s="652" t="s">
        <v>567</v>
      </c>
      <c r="D149" s="653">
        <v>62</v>
      </c>
      <c r="E149" s="653">
        <v>67</v>
      </c>
      <c r="F149" s="653">
        <v>90</v>
      </c>
      <c r="G149" s="653">
        <v>0</v>
      </c>
      <c r="H149" s="652" t="s">
        <v>3747</v>
      </c>
      <c r="I149" s="652" t="s">
        <v>2822</v>
      </c>
      <c r="J149" s="652" t="s">
        <v>3758</v>
      </c>
      <c r="K149" s="652" t="s">
        <v>896</v>
      </c>
      <c r="L149" s="539" t="s">
        <v>827</v>
      </c>
      <c r="M149" s="654">
        <v>44270</v>
      </c>
      <c r="N149" s="539"/>
      <c r="O149" s="653">
        <v>1</v>
      </c>
      <c r="P149" s="652" t="s">
        <v>828</v>
      </c>
      <c r="Q149" s="652" t="s">
        <v>829</v>
      </c>
      <c r="R149" s="652" t="s">
        <v>830</v>
      </c>
      <c r="S149" s="539" t="s">
        <v>831</v>
      </c>
      <c r="T149" s="652" t="s">
        <v>1977</v>
      </c>
    </row>
    <row r="150" spans="2:20">
      <c r="B150" s="652" t="s">
        <v>936</v>
      </c>
      <c r="C150" s="652" t="s">
        <v>567</v>
      </c>
      <c r="D150" s="653">
        <v>82</v>
      </c>
      <c r="E150" s="653">
        <v>87</v>
      </c>
      <c r="F150" s="653">
        <v>90</v>
      </c>
      <c r="G150" s="653">
        <v>0</v>
      </c>
      <c r="H150" s="652" t="s">
        <v>3747</v>
      </c>
      <c r="I150" s="652" t="s">
        <v>2822</v>
      </c>
      <c r="J150" s="652" t="s">
        <v>3758</v>
      </c>
      <c r="K150" s="652" t="s">
        <v>896</v>
      </c>
      <c r="L150" s="539" t="s">
        <v>827</v>
      </c>
      <c r="M150" s="654">
        <v>44261</v>
      </c>
      <c r="N150" s="654">
        <v>44269</v>
      </c>
      <c r="O150" s="653">
        <v>1</v>
      </c>
      <c r="P150" s="652" t="s">
        <v>828</v>
      </c>
      <c r="Q150" s="652" t="s">
        <v>829</v>
      </c>
      <c r="R150" s="652" t="s">
        <v>830</v>
      </c>
      <c r="S150" s="539" t="s">
        <v>831</v>
      </c>
      <c r="T150" s="652" t="s">
        <v>1977</v>
      </c>
    </row>
    <row r="151" spans="2:20">
      <c r="B151" s="652" t="s">
        <v>938</v>
      </c>
      <c r="C151" s="652" t="s">
        <v>873</v>
      </c>
      <c r="D151" s="653">
        <v>-27</v>
      </c>
      <c r="E151" s="653">
        <v>-22</v>
      </c>
      <c r="F151" s="653">
        <v>45</v>
      </c>
      <c r="G151" s="653">
        <v>0</v>
      </c>
      <c r="H151" s="652" t="s">
        <v>825</v>
      </c>
      <c r="I151" s="652" t="s">
        <v>874</v>
      </c>
      <c r="J151" s="652" t="s">
        <v>3057</v>
      </c>
      <c r="K151" s="652" t="s">
        <v>937</v>
      </c>
      <c r="L151" s="539" t="s">
        <v>827</v>
      </c>
      <c r="M151" s="654">
        <v>44197</v>
      </c>
      <c r="N151" s="539"/>
      <c r="O151" s="653">
        <v>1</v>
      </c>
      <c r="P151" s="652" t="s">
        <v>828</v>
      </c>
      <c r="Q151" s="652" t="s">
        <v>829</v>
      </c>
      <c r="R151" s="652" t="s">
        <v>830</v>
      </c>
      <c r="S151" s="539" t="s">
        <v>831</v>
      </c>
      <c r="T151" s="652" t="s">
        <v>1975</v>
      </c>
    </row>
    <row r="152" spans="2:20">
      <c r="B152" s="652" t="s">
        <v>939</v>
      </c>
      <c r="C152" s="652" t="s">
        <v>878</v>
      </c>
      <c r="D152" s="653">
        <v>82</v>
      </c>
      <c r="E152" s="653">
        <v>87</v>
      </c>
      <c r="F152" s="653">
        <v>0</v>
      </c>
      <c r="G152" s="653">
        <v>0</v>
      </c>
      <c r="H152" s="652" t="s">
        <v>866</v>
      </c>
      <c r="I152" s="652" t="s">
        <v>867</v>
      </c>
      <c r="J152" s="652" t="s">
        <v>1122</v>
      </c>
      <c r="K152" s="652" t="s">
        <v>937</v>
      </c>
      <c r="L152" s="539" t="s">
        <v>827</v>
      </c>
      <c r="M152" s="654">
        <v>44270</v>
      </c>
      <c r="N152" s="539"/>
      <c r="O152" s="653">
        <v>1</v>
      </c>
      <c r="P152" s="652" t="s">
        <v>828</v>
      </c>
      <c r="Q152" s="652" t="s">
        <v>829</v>
      </c>
      <c r="R152" s="652" t="s">
        <v>830</v>
      </c>
      <c r="S152" s="539" t="s">
        <v>831</v>
      </c>
      <c r="T152" s="539"/>
    </row>
    <row r="153" spans="2:20">
      <c r="B153" s="652" t="s">
        <v>939</v>
      </c>
      <c r="C153" s="652" t="s">
        <v>878</v>
      </c>
      <c r="D153" s="653">
        <v>102</v>
      </c>
      <c r="E153" s="653">
        <v>107</v>
      </c>
      <c r="F153" s="653">
        <v>0</v>
      </c>
      <c r="G153" s="653">
        <v>0</v>
      </c>
      <c r="H153" s="652" t="s">
        <v>866</v>
      </c>
      <c r="I153" s="652" t="s">
        <v>867</v>
      </c>
      <c r="J153" s="652" t="s">
        <v>1122</v>
      </c>
      <c r="K153" s="652" t="s">
        <v>937</v>
      </c>
      <c r="L153" s="539" t="s">
        <v>827</v>
      </c>
      <c r="M153" s="654">
        <v>44261</v>
      </c>
      <c r="N153" s="654">
        <v>44269</v>
      </c>
      <c r="O153" s="653">
        <v>1</v>
      </c>
      <c r="P153" s="652" t="s">
        <v>828</v>
      </c>
      <c r="Q153" s="652" t="s">
        <v>829</v>
      </c>
      <c r="R153" s="652" t="s">
        <v>830</v>
      </c>
      <c r="S153" s="539" t="s">
        <v>831</v>
      </c>
      <c r="T153" s="539"/>
    </row>
    <row r="154" spans="2:20">
      <c r="B154" s="652" t="s">
        <v>940</v>
      </c>
      <c r="C154" s="652" t="s">
        <v>567</v>
      </c>
      <c r="D154" s="653">
        <v>62</v>
      </c>
      <c r="E154" s="653">
        <v>67</v>
      </c>
      <c r="F154" s="653">
        <v>90</v>
      </c>
      <c r="G154" s="653">
        <v>0</v>
      </c>
      <c r="H154" s="652" t="s">
        <v>3747</v>
      </c>
      <c r="I154" s="652" t="s">
        <v>2822</v>
      </c>
      <c r="J154" s="652" t="s">
        <v>3758</v>
      </c>
      <c r="K154" s="652" t="s">
        <v>896</v>
      </c>
      <c r="L154" s="539" t="s">
        <v>827</v>
      </c>
      <c r="M154" s="654">
        <v>44270</v>
      </c>
      <c r="N154" s="539"/>
      <c r="O154" s="653">
        <v>1</v>
      </c>
      <c r="P154" s="652" t="s">
        <v>828</v>
      </c>
      <c r="Q154" s="652" t="s">
        <v>829</v>
      </c>
      <c r="R154" s="652" t="s">
        <v>830</v>
      </c>
      <c r="S154" s="539" t="s">
        <v>831</v>
      </c>
      <c r="T154" s="652" t="s">
        <v>1977</v>
      </c>
    </row>
    <row r="155" spans="2:20">
      <c r="B155" s="652" t="s">
        <v>940</v>
      </c>
      <c r="C155" s="652" t="s">
        <v>567</v>
      </c>
      <c r="D155" s="653">
        <v>82</v>
      </c>
      <c r="E155" s="653">
        <v>87</v>
      </c>
      <c r="F155" s="653">
        <v>90</v>
      </c>
      <c r="G155" s="653">
        <v>0</v>
      </c>
      <c r="H155" s="652" t="s">
        <v>3747</v>
      </c>
      <c r="I155" s="652" t="s">
        <v>2822</v>
      </c>
      <c r="J155" s="652" t="s">
        <v>3758</v>
      </c>
      <c r="K155" s="652" t="s">
        <v>896</v>
      </c>
      <c r="L155" s="539" t="s">
        <v>827</v>
      </c>
      <c r="M155" s="654">
        <v>44261</v>
      </c>
      <c r="N155" s="654">
        <v>44269</v>
      </c>
      <c r="O155" s="653">
        <v>1</v>
      </c>
      <c r="P155" s="652" t="s">
        <v>828</v>
      </c>
      <c r="Q155" s="652" t="s">
        <v>829</v>
      </c>
      <c r="R155" s="652" t="s">
        <v>830</v>
      </c>
      <c r="S155" s="539" t="s">
        <v>831</v>
      </c>
      <c r="T155" s="652" t="s">
        <v>1977</v>
      </c>
    </row>
    <row r="156" spans="2:20">
      <c r="B156" s="652" t="s">
        <v>941</v>
      </c>
      <c r="C156" s="652" t="s">
        <v>562</v>
      </c>
      <c r="D156" s="653">
        <v>-16</v>
      </c>
      <c r="E156" s="653">
        <v>-11</v>
      </c>
      <c r="F156" s="653">
        <v>0</v>
      </c>
      <c r="G156" s="653">
        <v>0</v>
      </c>
      <c r="H156" s="652" t="s">
        <v>884</v>
      </c>
      <c r="I156" s="652" t="s">
        <v>885</v>
      </c>
      <c r="J156" s="652" t="s">
        <v>3005</v>
      </c>
      <c r="K156" s="652" t="s">
        <v>886</v>
      </c>
      <c r="L156" s="539" t="s">
        <v>827</v>
      </c>
      <c r="M156" s="654">
        <v>44197</v>
      </c>
      <c r="N156" s="539"/>
      <c r="O156" s="653">
        <v>1</v>
      </c>
      <c r="P156" s="652" t="s">
        <v>828</v>
      </c>
      <c r="Q156" s="652" t="s">
        <v>829</v>
      </c>
      <c r="R156" s="652" t="s">
        <v>830</v>
      </c>
      <c r="S156" s="539" t="s">
        <v>831</v>
      </c>
      <c r="T156" s="539"/>
    </row>
    <row r="157" spans="2:20">
      <c r="B157" s="652" t="s">
        <v>942</v>
      </c>
      <c r="C157" s="652" t="s">
        <v>871</v>
      </c>
      <c r="D157" s="653">
        <v>9</v>
      </c>
      <c r="E157" s="653">
        <v>14</v>
      </c>
      <c r="F157" s="653">
        <v>0</v>
      </c>
      <c r="G157" s="653">
        <v>0</v>
      </c>
      <c r="H157" s="652" t="s">
        <v>824</v>
      </c>
      <c r="I157" s="652" t="s">
        <v>825</v>
      </c>
      <c r="J157" s="652" t="s">
        <v>2928</v>
      </c>
      <c r="K157" s="652" t="s">
        <v>896</v>
      </c>
      <c r="L157" s="539" t="s">
        <v>827</v>
      </c>
      <c r="M157" s="654">
        <v>44197</v>
      </c>
      <c r="N157" s="539"/>
      <c r="O157" s="653">
        <v>1</v>
      </c>
      <c r="P157" s="652" t="s">
        <v>828</v>
      </c>
      <c r="Q157" s="652" t="s">
        <v>829</v>
      </c>
      <c r="R157" s="652" t="s">
        <v>830</v>
      </c>
      <c r="S157" s="539" t="s">
        <v>831</v>
      </c>
      <c r="T157" s="652" t="s">
        <v>1953</v>
      </c>
    </row>
    <row r="158" spans="2:20">
      <c r="B158" s="652" t="s">
        <v>943</v>
      </c>
      <c r="C158" s="652" t="s">
        <v>508</v>
      </c>
      <c r="D158" s="653">
        <v>130</v>
      </c>
      <c r="E158" s="653">
        <v>135</v>
      </c>
      <c r="F158" s="653">
        <v>0</v>
      </c>
      <c r="G158" s="653">
        <v>0</v>
      </c>
      <c r="H158" s="652" t="s">
        <v>2235</v>
      </c>
      <c r="I158" s="652" t="s">
        <v>2874</v>
      </c>
      <c r="J158" s="652" t="s">
        <v>3671</v>
      </c>
      <c r="K158" s="652" t="s">
        <v>852</v>
      </c>
      <c r="L158" s="539" t="s">
        <v>827</v>
      </c>
      <c r="M158" s="654">
        <v>44219</v>
      </c>
      <c r="N158" s="539"/>
      <c r="O158" s="653">
        <v>1</v>
      </c>
      <c r="P158" s="652" t="s">
        <v>828</v>
      </c>
      <c r="Q158" s="652" t="s">
        <v>837</v>
      </c>
      <c r="R158" s="539"/>
      <c r="S158" s="539" t="s">
        <v>831</v>
      </c>
      <c r="T158" s="652" t="s">
        <v>3032</v>
      </c>
    </row>
    <row r="159" spans="2:20">
      <c r="B159" s="652" t="s">
        <v>944</v>
      </c>
      <c r="C159" s="652" t="s">
        <v>945</v>
      </c>
      <c r="D159" s="653">
        <v>96</v>
      </c>
      <c r="E159" s="653">
        <v>101</v>
      </c>
      <c r="F159" s="653">
        <v>0</v>
      </c>
      <c r="G159" s="653">
        <v>0</v>
      </c>
      <c r="H159" s="652" t="s">
        <v>2961</v>
      </c>
      <c r="I159" s="652" t="s">
        <v>843</v>
      </c>
      <c r="J159" s="652" t="s">
        <v>2351</v>
      </c>
      <c r="K159" s="652" t="s">
        <v>925</v>
      </c>
      <c r="L159" s="539" t="s">
        <v>827</v>
      </c>
      <c r="M159" s="654">
        <v>44270</v>
      </c>
      <c r="N159" s="539"/>
      <c r="O159" s="653">
        <v>1</v>
      </c>
      <c r="P159" s="652" t="s">
        <v>921</v>
      </c>
      <c r="Q159" s="652" t="s">
        <v>829</v>
      </c>
      <c r="R159" s="652" t="s">
        <v>830</v>
      </c>
      <c r="S159" s="539" t="s">
        <v>831</v>
      </c>
      <c r="T159" s="652" t="s">
        <v>1970</v>
      </c>
    </row>
    <row r="160" spans="2:20">
      <c r="B160" s="652" t="s">
        <v>944</v>
      </c>
      <c r="C160" s="652" t="s">
        <v>945</v>
      </c>
      <c r="D160" s="653">
        <v>126</v>
      </c>
      <c r="E160" s="653">
        <v>131</v>
      </c>
      <c r="F160" s="653">
        <v>0</v>
      </c>
      <c r="G160" s="653">
        <v>0</v>
      </c>
      <c r="H160" s="652" t="s">
        <v>2961</v>
      </c>
      <c r="I160" s="652" t="s">
        <v>843</v>
      </c>
      <c r="J160" s="652" t="s">
        <v>2351</v>
      </c>
      <c r="K160" s="652" t="s">
        <v>925</v>
      </c>
      <c r="L160" s="539" t="s">
        <v>827</v>
      </c>
      <c r="M160" s="654">
        <v>44261</v>
      </c>
      <c r="N160" s="654">
        <v>44269</v>
      </c>
      <c r="O160" s="653">
        <v>1</v>
      </c>
      <c r="P160" s="652" t="s">
        <v>921</v>
      </c>
      <c r="Q160" s="652" t="s">
        <v>829</v>
      </c>
      <c r="R160" s="652" t="s">
        <v>830</v>
      </c>
      <c r="S160" s="539" t="s">
        <v>831</v>
      </c>
      <c r="T160" s="652" t="s">
        <v>1970</v>
      </c>
    </row>
    <row r="161" spans="2:20">
      <c r="B161" s="652" t="s">
        <v>944</v>
      </c>
      <c r="C161" s="652" t="s">
        <v>945</v>
      </c>
      <c r="D161" s="653">
        <v>86</v>
      </c>
      <c r="E161" s="653">
        <v>91</v>
      </c>
      <c r="F161" s="653">
        <v>0</v>
      </c>
      <c r="G161" s="653">
        <v>0</v>
      </c>
      <c r="H161" s="652" t="s">
        <v>2961</v>
      </c>
      <c r="I161" s="652" t="s">
        <v>843</v>
      </c>
      <c r="J161" s="652" t="s">
        <v>2351</v>
      </c>
      <c r="K161" s="652" t="s">
        <v>925</v>
      </c>
      <c r="L161" s="539" t="s">
        <v>827</v>
      </c>
      <c r="M161" s="654">
        <v>44270</v>
      </c>
      <c r="N161" s="539"/>
      <c r="O161" s="653">
        <v>1</v>
      </c>
      <c r="P161" s="652" t="s">
        <v>947</v>
      </c>
      <c r="Q161" s="652" t="s">
        <v>829</v>
      </c>
      <c r="R161" s="652" t="s">
        <v>830</v>
      </c>
      <c r="S161" s="539" t="s">
        <v>831</v>
      </c>
      <c r="T161" s="652" t="s">
        <v>1971</v>
      </c>
    </row>
    <row r="162" spans="2:20">
      <c r="B162" s="652" t="s">
        <v>944</v>
      </c>
      <c r="C162" s="652" t="s">
        <v>945</v>
      </c>
      <c r="D162" s="653">
        <v>116</v>
      </c>
      <c r="E162" s="653">
        <v>121</v>
      </c>
      <c r="F162" s="653">
        <v>0</v>
      </c>
      <c r="G162" s="653">
        <v>0</v>
      </c>
      <c r="H162" s="652" t="s">
        <v>2961</v>
      </c>
      <c r="I162" s="652" t="s">
        <v>843</v>
      </c>
      <c r="J162" s="652" t="s">
        <v>2351</v>
      </c>
      <c r="K162" s="652" t="s">
        <v>925</v>
      </c>
      <c r="L162" s="539" t="s">
        <v>827</v>
      </c>
      <c r="M162" s="654">
        <v>44261</v>
      </c>
      <c r="N162" s="654">
        <v>44269</v>
      </c>
      <c r="O162" s="653">
        <v>1</v>
      </c>
      <c r="P162" s="652" t="s">
        <v>947</v>
      </c>
      <c r="Q162" s="652" t="s">
        <v>829</v>
      </c>
      <c r="R162" s="652" t="s">
        <v>830</v>
      </c>
      <c r="S162" s="539" t="s">
        <v>831</v>
      </c>
      <c r="T162" s="652" t="s">
        <v>1971</v>
      </c>
    </row>
    <row r="163" spans="2:20">
      <c r="B163" s="652" t="s">
        <v>944</v>
      </c>
      <c r="C163" s="652" t="s">
        <v>948</v>
      </c>
      <c r="D163" s="653">
        <v>86</v>
      </c>
      <c r="E163" s="653">
        <v>91</v>
      </c>
      <c r="F163" s="653">
        <v>0</v>
      </c>
      <c r="G163" s="653">
        <v>0</v>
      </c>
      <c r="H163" s="652" t="s">
        <v>866</v>
      </c>
      <c r="I163" s="652" t="s">
        <v>867</v>
      </c>
      <c r="J163" s="652" t="s">
        <v>1122</v>
      </c>
      <c r="K163" s="652" t="s">
        <v>946</v>
      </c>
      <c r="L163" s="539" t="s">
        <v>827</v>
      </c>
      <c r="M163" s="654">
        <v>44270</v>
      </c>
      <c r="N163" s="539"/>
      <c r="O163" s="653">
        <v>1</v>
      </c>
      <c r="P163" s="652" t="s">
        <v>947</v>
      </c>
      <c r="Q163" s="652" t="s">
        <v>829</v>
      </c>
      <c r="R163" s="652" t="s">
        <v>830</v>
      </c>
      <c r="S163" s="539" t="s">
        <v>831</v>
      </c>
      <c r="T163" s="652" t="s">
        <v>1971</v>
      </c>
    </row>
    <row r="164" spans="2:20">
      <c r="B164" s="652" t="s">
        <v>944</v>
      </c>
      <c r="C164" s="652" t="s">
        <v>948</v>
      </c>
      <c r="D164" s="653">
        <v>116</v>
      </c>
      <c r="E164" s="653">
        <v>121</v>
      </c>
      <c r="F164" s="653">
        <v>0</v>
      </c>
      <c r="G164" s="653">
        <v>0</v>
      </c>
      <c r="H164" s="652" t="s">
        <v>866</v>
      </c>
      <c r="I164" s="652" t="s">
        <v>867</v>
      </c>
      <c r="J164" s="652" t="s">
        <v>1122</v>
      </c>
      <c r="K164" s="652" t="s">
        <v>946</v>
      </c>
      <c r="L164" s="539" t="s">
        <v>827</v>
      </c>
      <c r="M164" s="654">
        <v>44261</v>
      </c>
      <c r="N164" s="654">
        <v>44269</v>
      </c>
      <c r="O164" s="653">
        <v>1</v>
      </c>
      <c r="P164" s="652" t="s">
        <v>947</v>
      </c>
      <c r="Q164" s="652" t="s">
        <v>829</v>
      </c>
      <c r="R164" s="652" t="s">
        <v>830</v>
      </c>
      <c r="S164" s="539" t="s">
        <v>831</v>
      </c>
      <c r="T164" s="652" t="s">
        <v>1971</v>
      </c>
    </row>
    <row r="165" spans="2:20">
      <c r="B165" s="652" t="s">
        <v>944</v>
      </c>
      <c r="C165" s="652" t="s">
        <v>948</v>
      </c>
      <c r="D165" s="653">
        <v>96</v>
      </c>
      <c r="E165" s="653">
        <v>101</v>
      </c>
      <c r="F165" s="653">
        <v>0</v>
      </c>
      <c r="G165" s="653">
        <v>0</v>
      </c>
      <c r="H165" s="652" t="s">
        <v>866</v>
      </c>
      <c r="I165" s="652" t="s">
        <v>867</v>
      </c>
      <c r="J165" s="652" t="s">
        <v>1122</v>
      </c>
      <c r="K165" s="652" t="s">
        <v>946</v>
      </c>
      <c r="L165" s="539" t="s">
        <v>827</v>
      </c>
      <c r="M165" s="654">
        <v>44270</v>
      </c>
      <c r="N165" s="539"/>
      <c r="O165" s="653">
        <v>1</v>
      </c>
      <c r="P165" s="652" t="s">
        <v>921</v>
      </c>
      <c r="Q165" s="652" t="s">
        <v>829</v>
      </c>
      <c r="R165" s="652" t="s">
        <v>830</v>
      </c>
      <c r="S165" s="539" t="s">
        <v>831</v>
      </c>
      <c r="T165" s="652" t="s">
        <v>1970</v>
      </c>
    </row>
    <row r="166" spans="2:20">
      <c r="B166" s="652" t="s">
        <v>944</v>
      </c>
      <c r="C166" s="652" t="s">
        <v>948</v>
      </c>
      <c r="D166" s="653">
        <v>126</v>
      </c>
      <c r="E166" s="653">
        <v>131</v>
      </c>
      <c r="F166" s="653">
        <v>0</v>
      </c>
      <c r="G166" s="653">
        <v>0</v>
      </c>
      <c r="H166" s="652" t="s">
        <v>866</v>
      </c>
      <c r="I166" s="652" t="s">
        <v>867</v>
      </c>
      <c r="J166" s="652" t="s">
        <v>1122</v>
      </c>
      <c r="K166" s="652" t="s">
        <v>946</v>
      </c>
      <c r="L166" s="539" t="s">
        <v>827</v>
      </c>
      <c r="M166" s="654">
        <v>44261</v>
      </c>
      <c r="N166" s="654">
        <v>44269</v>
      </c>
      <c r="O166" s="653">
        <v>1</v>
      </c>
      <c r="P166" s="652" t="s">
        <v>921</v>
      </c>
      <c r="Q166" s="652" t="s">
        <v>829</v>
      </c>
      <c r="R166" s="652" t="s">
        <v>830</v>
      </c>
      <c r="S166" s="539" t="s">
        <v>831</v>
      </c>
      <c r="T166" s="652" t="s">
        <v>1970</v>
      </c>
    </row>
    <row r="167" spans="2:20">
      <c r="B167" s="652" t="s">
        <v>1904</v>
      </c>
      <c r="C167" s="652" t="s">
        <v>945</v>
      </c>
      <c r="D167" s="653">
        <v>31</v>
      </c>
      <c r="E167" s="653">
        <v>36</v>
      </c>
      <c r="F167" s="653">
        <v>70</v>
      </c>
      <c r="G167" s="653">
        <v>0</v>
      </c>
      <c r="H167" s="652" t="s">
        <v>2961</v>
      </c>
      <c r="I167" s="652" t="s">
        <v>843</v>
      </c>
      <c r="J167" s="652" t="s">
        <v>2351</v>
      </c>
      <c r="K167" s="652" t="s">
        <v>925</v>
      </c>
      <c r="L167" s="539" t="s">
        <v>827</v>
      </c>
      <c r="M167" s="654">
        <v>44270</v>
      </c>
      <c r="N167" s="539"/>
      <c r="O167" s="653">
        <v>1</v>
      </c>
      <c r="P167" s="652" t="s">
        <v>828</v>
      </c>
      <c r="Q167" s="652" t="s">
        <v>829</v>
      </c>
      <c r="R167" s="652" t="s">
        <v>830</v>
      </c>
      <c r="S167" s="539" t="s">
        <v>832</v>
      </c>
      <c r="T167" s="652" t="s">
        <v>1952</v>
      </c>
    </row>
    <row r="168" spans="2:20">
      <c r="B168" s="652" t="s">
        <v>1904</v>
      </c>
      <c r="C168" s="652" t="s">
        <v>945</v>
      </c>
      <c r="D168" s="653">
        <v>61</v>
      </c>
      <c r="E168" s="653">
        <v>66</v>
      </c>
      <c r="F168" s="653">
        <v>70</v>
      </c>
      <c r="G168" s="653">
        <v>0</v>
      </c>
      <c r="H168" s="652" t="s">
        <v>2961</v>
      </c>
      <c r="I168" s="652" t="s">
        <v>843</v>
      </c>
      <c r="J168" s="652" t="s">
        <v>2351</v>
      </c>
      <c r="K168" s="652" t="s">
        <v>925</v>
      </c>
      <c r="L168" s="539" t="s">
        <v>827</v>
      </c>
      <c r="M168" s="654">
        <v>44261</v>
      </c>
      <c r="N168" s="654">
        <v>44269</v>
      </c>
      <c r="O168" s="653">
        <v>1</v>
      </c>
      <c r="P168" s="652" t="s">
        <v>828</v>
      </c>
      <c r="Q168" s="652" t="s">
        <v>829</v>
      </c>
      <c r="R168" s="652" t="s">
        <v>830</v>
      </c>
      <c r="S168" s="539" t="s">
        <v>832</v>
      </c>
      <c r="T168" s="652" t="s">
        <v>1952</v>
      </c>
    </row>
    <row r="169" spans="2:20">
      <c r="B169" s="652" t="s">
        <v>1904</v>
      </c>
      <c r="C169" s="652" t="s">
        <v>948</v>
      </c>
      <c r="D169" s="653">
        <v>31</v>
      </c>
      <c r="E169" s="653">
        <v>36</v>
      </c>
      <c r="F169" s="653">
        <v>70</v>
      </c>
      <c r="G169" s="653">
        <v>0</v>
      </c>
      <c r="H169" s="652" t="s">
        <v>866</v>
      </c>
      <c r="I169" s="652" t="s">
        <v>867</v>
      </c>
      <c r="J169" s="652" t="s">
        <v>1122</v>
      </c>
      <c r="K169" s="652" t="s">
        <v>1086</v>
      </c>
      <c r="L169" s="539" t="s">
        <v>827</v>
      </c>
      <c r="M169" s="654">
        <v>44270</v>
      </c>
      <c r="N169" s="539"/>
      <c r="O169" s="653">
        <v>1</v>
      </c>
      <c r="P169" s="652" t="s">
        <v>828</v>
      </c>
      <c r="Q169" s="652" t="s">
        <v>829</v>
      </c>
      <c r="R169" s="652" t="s">
        <v>830</v>
      </c>
      <c r="S169" s="539" t="s">
        <v>832</v>
      </c>
      <c r="T169" s="652" t="s">
        <v>1952</v>
      </c>
    </row>
    <row r="170" spans="2:20">
      <c r="B170" s="652" t="s">
        <v>1904</v>
      </c>
      <c r="C170" s="652" t="s">
        <v>948</v>
      </c>
      <c r="D170" s="653">
        <v>61</v>
      </c>
      <c r="E170" s="653">
        <v>66</v>
      </c>
      <c r="F170" s="653">
        <v>70</v>
      </c>
      <c r="G170" s="653">
        <v>0</v>
      </c>
      <c r="H170" s="652" t="s">
        <v>866</v>
      </c>
      <c r="I170" s="652" t="s">
        <v>867</v>
      </c>
      <c r="J170" s="652" t="s">
        <v>1122</v>
      </c>
      <c r="K170" s="652" t="s">
        <v>1086</v>
      </c>
      <c r="L170" s="539" t="s">
        <v>827</v>
      </c>
      <c r="M170" s="654">
        <v>44261</v>
      </c>
      <c r="N170" s="654">
        <v>44269</v>
      </c>
      <c r="O170" s="653">
        <v>1</v>
      </c>
      <c r="P170" s="652" t="s">
        <v>828</v>
      </c>
      <c r="Q170" s="652" t="s">
        <v>829</v>
      </c>
      <c r="R170" s="652" t="s">
        <v>830</v>
      </c>
      <c r="S170" s="539" t="s">
        <v>832</v>
      </c>
      <c r="T170" s="652" t="s">
        <v>1952</v>
      </c>
    </row>
    <row r="171" spans="2:20">
      <c r="B171" s="652" t="s">
        <v>1468</v>
      </c>
      <c r="C171" s="652" t="s">
        <v>834</v>
      </c>
      <c r="D171" s="653">
        <v>304</v>
      </c>
      <c r="E171" s="653">
        <v>314</v>
      </c>
      <c r="F171" s="653">
        <v>0</v>
      </c>
      <c r="G171" s="653">
        <v>0</v>
      </c>
      <c r="H171" s="652" t="s">
        <v>866</v>
      </c>
      <c r="I171" s="652" t="s">
        <v>867</v>
      </c>
      <c r="J171" s="652" t="s">
        <v>3033</v>
      </c>
      <c r="K171" s="652" t="s">
        <v>849</v>
      </c>
      <c r="L171" s="539" t="s">
        <v>827</v>
      </c>
      <c r="M171" s="654">
        <v>44270</v>
      </c>
      <c r="N171" s="539"/>
      <c r="O171" s="653">
        <v>2</v>
      </c>
      <c r="P171" s="652" t="s">
        <v>828</v>
      </c>
      <c r="Q171" s="652" t="s">
        <v>837</v>
      </c>
      <c r="R171" s="539"/>
      <c r="S171" s="539" t="s">
        <v>831</v>
      </c>
      <c r="T171" s="652" t="s">
        <v>2893</v>
      </c>
    </row>
    <row r="172" spans="2:20">
      <c r="B172" s="652" t="s">
        <v>1468</v>
      </c>
      <c r="C172" s="652" t="s">
        <v>834</v>
      </c>
      <c r="D172" s="653">
        <v>314</v>
      </c>
      <c r="E172" s="653">
        <v>324</v>
      </c>
      <c r="F172" s="653">
        <v>0</v>
      </c>
      <c r="G172" s="653">
        <v>0</v>
      </c>
      <c r="H172" s="652" t="s">
        <v>866</v>
      </c>
      <c r="I172" s="652" t="s">
        <v>867</v>
      </c>
      <c r="J172" s="652" t="s">
        <v>3033</v>
      </c>
      <c r="K172" s="652" t="s">
        <v>849</v>
      </c>
      <c r="L172" s="539" t="s">
        <v>827</v>
      </c>
      <c r="M172" s="654">
        <v>44197</v>
      </c>
      <c r="N172" s="654">
        <v>44269</v>
      </c>
      <c r="O172" s="653">
        <v>2</v>
      </c>
      <c r="P172" s="652" t="s">
        <v>828</v>
      </c>
      <c r="Q172" s="652" t="s">
        <v>837</v>
      </c>
      <c r="R172" s="539"/>
      <c r="S172" s="539" t="s">
        <v>831</v>
      </c>
      <c r="T172" s="652" t="s">
        <v>2893</v>
      </c>
    </row>
    <row r="173" spans="2:20">
      <c r="B173" s="652" t="s">
        <v>949</v>
      </c>
      <c r="C173" s="652" t="s">
        <v>859</v>
      </c>
      <c r="D173" s="653">
        <v>225</v>
      </c>
      <c r="E173" s="653">
        <v>675</v>
      </c>
      <c r="F173" s="653">
        <v>0</v>
      </c>
      <c r="G173" s="653">
        <v>0</v>
      </c>
      <c r="H173" s="652" t="s">
        <v>866</v>
      </c>
      <c r="I173" s="652" t="s">
        <v>867</v>
      </c>
      <c r="J173" s="652" t="s">
        <v>875</v>
      </c>
      <c r="K173" s="652" t="s">
        <v>849</v>
      </c>
      <c r="L173" s="539" t="s">
        <v>827</v>
      </c>
      <c r="M173" s="654">
        <v>44197</v>
      </c>
      <c r="N173" s="539"/>
      <c r="O173" s="653">
        <v>1</v>
      </c>
      <c r="P173" s="652" t="s">
        <v>828</v>
      </c>
      <c r="Q173" s="652" t="s">
        <v>837</v>
      </c>
      <c r="R173" s="539"/>
      <c r="S173" s="539" t="s">
        <v>831</v>
      </c>
      <c r="T173" s="539"/>
    </row>
    <row r="174" spans="2:20">
      <c r="B174" s="652" t="s">
        <v>2628</v>
      </c>
      <c r="C174" s="652" t="s">
        <v>567</v>
      </c>
      <c r="D174" s="653">
        <v>293</v>
      </c>
      <c r="E174" s="653">
        <v>298</v>
      </c>
      <c r="F174" s="653">
        <v>0</v>
      </c>
      <c r="G174" s="653">
        <v>0</v>
      </c>
      <c r="H174" s="652" t="s">
        <v>3747</v>
      </c>
      <c r="I174" s="652" t="s">
        <v>2822</v>
      </c>
      <c r="J174" s="652" t="s">
        <v>3758</v>
      </c>
      <c r="K174" s="652" t="s">
        <v>857</v>
      </c>
      <c r="L174" s="539" t="s">
        <v>827</v>
      </c>
      <c r="M174" s="654">
        <v>44270</v>
      </c>
      <c r="N174" s="539"/>
      <c r="O174" s="653">
        <v>1</v>
      </c>
      <c r="P174" s="652" t="s">
        <v>828</v>
      </c>
      <c r="Q174" s="652" t="s">
        <v>837</v>
      </c>
      <c r="R174" s="539"/>
      <c r="S174" s="539" t="s">
        <v>831</v>
      </c>
      <c r="T174" s="652" t="s">
        <v>2629</v>
      </c>
    </row>
    <row r="175" spans="2:20">
      <c r="B175" s="652" t="s">
        <v>2628</v>
      </c>
      <c r="C175" s="652" t="s">
        <v>567</v>
      </c>
      <c r="D175" s="653">
        <v>313</v>
      </c>
      <c r="E175" s="653">
        <v>318</v>
      </c>
      <c r="F175" s="653">
        <v>0</v>
      </c>
      <c r="G175" s="653">
        <v>0</v>
      </c>
      <c r="H175" s="652" t="s">
        <v>3747</v>
      </c>
      <c r="I175" s="652" t="s">
        <v>2822</v>
      </c>
      <c r="J175" s="652" t="s">
        <v>3758</v>
      </c>
      <c r="K175" s="652" t="s">
        <v>857</v>
      </c>
      <c r="L175" s="539" t="s">
        <v>827</v>
      </c>
      <c r="M175" s="654">
        <v>44261</v>
      </c>
      <c r="N175" s="654">
        <v>44269</v>
      </c>
      <c r="O175" s="653">
        <v>1</v>
      </c>
      <c r="P175" s="652" t="s">
        <v>828</v>
      </c>
      <c r="Q175" s="652" t="s">
        <v>837</v>
      </c>
      <c r="R175" s="539"/>
      <c r="S175" s="539" t="s">
        <v>831</v>
      </c>
      <c r="T175" s="652" t="s">
        <v>2629</v>
      </c>
    </row>
    <row r="176" spans="2:20">
      <c r="B176" s="652" t="s">
        <v>950</v>
      </c>
      <c r="C176" s="652" t="s">
        <v>951</v>
      </c>
      <c r="D176" s="653">
        <v>250</v>
      </c>
      <c r="E176" s="653">
        <v>260</v>
      </c>
      <c r="F176" s="653">
        <v>40</v>
      </c>
      <c r="G176" s="653">
        <v>40</v>
      </c>
      <c r="H176" s="652" t="s">
        <v>860</v>
      </c>
      <c r="I176" s="652" t="s">
        <v>1229</v>
      </c>
      <c r="J176" s="652" t="s">
        <v>2456</v>
      </c>
      <c r="K176" s="652" t="s">
        <v>844</v>
      </c>
      <c r="L176" s="539" t="s">
        <v>827</v>
      </c>
      <c r="M176" s="654">
        <v>44214</v>
      </c>
      <c r="N176" s="539"/>
      <c r="O176" s="653">
        <v>3</v>
      </c>
      <c r="P176" s="652" t="s">
        <v>828</v>
      </c>
      <c r="Q176" s="652" t="s">
        <v>829</v>
      </c>
      <c r="R176" s="652" t="s">
        <v>845</v>
      </c>
      <c r="S176" s="539" t="s">
        <v>831</v>
      </c>
      <c r="T176" s="652" t="s">
        <v>1979</v>
      </c>
    </row>
    <row r="177" spans="2:20">
      <c r="B177" s="652" t="s">
        <v>952</v>
      </c>
      <c r="C177" s="652" t="s">
        <v>562</v>
      </c>
      <c r="D177" s="653">
        <v>-26</v>
      </c>
      <c r="E177" s="653">
        <v>-21</v>
      </c>
      <c r="F177" s="653">
        <v>0</v>
      </c>
      <c r="G177" s="653">
        <v>0</v>
      </c>
      <c r="H177" s="652" t="s">
        <v>884</v>
      </c>
      <c r="I177" s="652" t="s">
        <v>885</v>
      </c>
      <c r="J177" s="652" t="s">
        <v>3005</v>
      </c>
      <c r="K177" s="652" t="s">
        <v>886</v>
      </c>
      <c r="L177" s="539" t="s">
        <v>827</v>
      </c>
      <c r="M177" s="654">
        <v>44197</v>
      </c>
      <c r="N177" s="539"/>
      <c r="O177" s="653">
        <v>1</v>
      </c>
      <c r="P177" s="652" t="s">
        <v>828</v>
      </c>
      <c r="Q177" s="652" t="s">
        <v>829</v>
      </c>
      <c r="R177" s="652" t="s">
        <v>830</v>
      </c>
      <c r="S177" s="539" t="s">
        <v>831</v>
      </c>
      <c r="T177" s="539"/>
    </row>
    <row r="178" spans="2:20">
      <c r="B178" s="652" t="s">
        <v>3814</v>
      </c>
      <c r="C178" s="652" t="s">
        <v>570</v>
      </c>
      <c r="D178" s="653">
        <v>63</v>
      </c>
      <c r="E178" s="653">
        <v>68</v>
      </c>
      <c r="F178" s="653">
        <v>0</v>
      </c>
      <c r="G178" s="653">
        <v>0</v>
      </c>
      <c r="H178" s="652" t="s">
        <v>3613</v>
      </c>
      <c r="I178" s="652" t="s">
        <v>1925</v>
      </c>
      <c r="J178" s="652" t="s">
        <v>3248</v>
      </c>
      <c r="K178" s="652" t="s">
        <v>1256</v>
      </c>
      <c r="L178" s="539" t="s">
        <v>853</v>
      </c>
      <c r="M178" s="654">
        <v>44197</v>
      </c>
      <c r="N178" s="539"/>
      <c r="O178" s="653">
        <v>1</v>
      </c>
      <c r="P178" s="652" t="s">
        <v>919</v>
      </c>
      <c r="Q178" s="652" t="s">
        <v>829</v>
      </c>
      <c r="R178" s="652" t="s">
        <v>830</v>
      </c>
      <c r="S178" s="539" t="s">
        <v>831</v>
      </c>
      <c r="T178" s="652" t="s">
        <v>2004</v>
      </c>
    </row>
    <row r="179" spans="2:20">
      <c r="B179" s="652" t="s">
        <v>3814</v>
      </c>
      <c r="C179" s="652" t="s">
        <v>570</v>
      </c>
      <c r="D179" s="653">
        <v>48</v>
      </c>
      <c r="E179" s="653">
        <v>53</v>
      </c>
      <c r="F179" s="653">
        <v>0</v>
      </c>
      <c r="G179" s="653">
        <v>0</v>
      </c>
      <c r="H179" s="652" t="s">
        <v>3613</v>
      </c>
      <c r="I179" s="652" t="s">
        <v>1925</v>
      </c>
      <c r="J179" s="652" t="s">
        <v>3248</v>
      </c>
      <c r="K179" s="652" t="s">
        <v>1256</v>
      </c>
      <c r="L179" s="539" t="s">
        <v>854</v>
      </c>
      <c r="M179" s="654">
        <v>44197</v>
      </c>
      <c r="N179" s="539"/>
      <c r="O179" s="653">
        <v>1</v>
      </c>
      <c r="P179" s="652" t="s">
        <v>965</v>
      </c>
      <c r="Q179" s="652" t="s">
        <v>829</v>
      </c>
      <c r="R179" s="652" t="s">
        <v>830</v>
      </c>
      <c r="S179" s="539" t="s">
        <v>831</v>
      </c>
      <c r="T179" s="539"/>
    </row>
    <row r="180" spans="2:20">
      <c r="B180" s="652" t="s">
        <v>3814</v>
      </c>
      <c r="C180" s="652" t="s">
        <v>570</v>
      </c>
      <c r="D180" s="653">
        <v>88</v>
      </c>
      <c r="E180" s="653">
        <v>93</v>
      </c>
      <c r="F180" s="653">
        <v>0</v>
      </c>
      <c r="G180" s="653">
        <v>0</v>
      </c>
      <c r="H180" s="652" t="s">
        <v>3613</v>
      </c>
      <c r="I180" s="652" t="s">
        <v>1925</v>
      </c>
      <c r="J180" s="652" t="s">
        <v>3248</v>
      </c>
      <c r="K180" s="652" t="s">
        <v>1256</v>
      </c>
      <c r="L180" s="539" t="s">
        <v>853</v>
      </c>
      <c r="M180" s="654">
        <v>44197</v>
      </c>
      <c r="N180" s="539"/>
      <c r="O180" s="653">
        <v>1</v>
      </c>
      <c r="P180" s="652" t="s">
        <v>965</v>
      </c>
      <c r="Q180" s="652" t="s">
        <v>829</v>
      </c>
      <c r="R180" s="652" t="s">
        <v>830</v>
      </c>
      <c r="S180" s="539" t="s">
        <v>831</v>
      </c>
      <c r="T180" s="539"/>
    </row>
    <row r="181" spans="2:20">
      <c r="B181" s="652" t="s">
        <v>3814</v>
      </c>
      <c r="C181" s="652" t="s">
        <v>570</v>
      </c>
      <c r="D181" s="653">
        <v>23</v>
      </c>
      <c r="E181" s="653">
        <v>28</v>
      </c>
      <c r="F181" s="653">
        <v>0</v>
      </c>
      <c r="G181" s="653">
        <v>0</v>
      </c>
      <c r="H181" s="652" t="s">
        <v>3613</v>
      </c>
      <c r="I181" s="652" t="s">
        <v>1925</v>
      </c>
      <c r="J181" s="652" t="s">
        <v>3248</v>
      </c>
      <c r="K181" s="652" t="s">
        <v>1256</v>
      </c>
      <c r="L181" s="539" t="s">
        <v>854</v>
      </c>
      <c r="M181" s="654">
        <v>44197</v>
      </c>
      <c r="N181" s="539"/>
      <c r="O181" s="653">
        <v>1</v>
      </c>
      <c r="P181" s="652" t="s">
        <v>919</v>
      </c>
      <c r="Q181" s="652" t="s">
        <v>829</v>
      </c>
      <c r="R181" s="652" t="s">
        <v>830</v>
      </c>
      <c r="S181" s="539" t="s">
        <v>831</v>
      </c>
      <c r="T181" s="539"/>
    </row>
    <row r="182" spans="2:20">
      <c r="B182" s="652" t="s">
        <v>953</v>
      </c>
      <c r="C182" s="652" t="s">
        <v>562</v>
      </c>
      <c r="D182" s="653">
        <v>-6</v>
      </c>
      <c r="E182" s="653">
        <v>-1</v>
      </c>
      <c r="F182" s="653">
        <v>0</v>
      </c>
      <c r="G182" s="653">
        <v>0</v>
      </c>
      <c r="H182" s="652" t="s">
        <v>884</v>
      </c>
      <c r="I182" s="652" t="s">
        <v>885</v>
      </c>
      <c r="J182" s="652" t="s">
        <v>3005</v>
      </c>
      <c r="K182" s="652" t="s">
        <v>886</v>
      </c>
      <c r="L182" s="539" t="s">
        <v>827</v>
      </c>
      <c r="M182" s="654">
        <v>44197</v>
      </c>
      <c r="N182" s="539"/>
      <c r="O182" s="653">
        <v>1</v>
      </c>
      <c r="P182" s="652" t="s">
        <v>828</v>
      </c>
      <c r="Q182" s="652" t="s">
        <v>829</v>
      </c>
      <c r="R182" s="652" t="s">
        <v>830</v>
      </c>
      <c r="S182" s="539" t="s">
        <v>831</v>
      </c>
      <c r="T182" s="539"/>
    </row>
    <row r="183" spans="2:20">
      <c r="B183" s="652" t="s">
        <v>3534</v>
      </c>
      <c r="C183" s="652" t="s">
        <v>856</v>
      </c>
      <c r="D183" s="653">
        <v>65</v>
      </c>
      <c r="E183" s="653">
        <v>75</v>
      </c>
      <c r="F183" s="653">
        <v>0</v>
      </c>
      <c r="G183" s="653">
        <v>0</v>
      </c>
      <c r="H183" s="652" t="s">
        <v>2353</v>
      </c>
      <c r="I183" s="652" t="s">
        <v>2817</v>
      </c>
      <c r="J183" s="652" t="s">
        <v>2354</v>
      </c>
      <c r="K183" s="652" t="s">
        <v>984</v>
      </c>
      <c r="L183" s="539" t="s">
        <v>827</v>
      </c>
      <c r="M183" s="654">
        <v>44166</v>
      </c>
      <c r="N183" s="539"/>
      <c r="O183" s="653">
        <v>1</v>
      </c>
      <c r="P183" s="652" t="s">
        <v>828</v>
      </c>
      <c r="Q183" s="652" t="s">
        <v>837</v>
      </c>
      <c r="R183" s="539"/>
      <c r="S183" s="539" t="s">
        <v>831</v>
      </c>
      <c r="T183" s="652" t="s">
        <v>3492</v>
      </c>
    </row>
    <row r="184" spans="2:20">
      <c r="B184" s="652" t="s">
        <v>955</v>
      </c>
      <c r="C184" s="652" t="s">
        <v>567</v>
      </c>
      <c r="D184" s="653">
        <v>62</v>
      </c>
      <c r="E184" s="653">
        <v>67</v>
      </c>
      <c r="F184" s="653">
        <v>90</v>
      </c>
      <c r="G184" s="653">
        <v>0</v>
      </c>
      <c r="H184" s="652" t="s">
        <v>3747</v>
      </c>
      <c r="I184" s="652" t="s">
        <v>2822</v>
      </c>
      <c r="J184" s="652" t="s">
        <v>3758</v>
      </c>
      <c r="K184" s="652" t="s">
        <v>886</v>
      </c>
      <c r="L184" s="539" t="s">
        <v>827</v>
      </c>
      <c r="M184" s="654">
        <v>44270</v>
      </c>
      <c r="N184" s="539"/>
      <c r="O184" s="653">
        <v>1</v>
      </c>
      <c r="P184" s="652" t="s">
        <v>828</v>
      </c>
      <c r="Q184" s="652" t="s">
        <v>829</v>
      </c>
      <c r="R184" s="652" t="s">
        <v>830</v>
      </c>
      <c r="S184" s="539" t="s">
        <v>831</v>
      </c>
      <c r="T184" s="652" t="s">
        <v>1980</v>
      </c>
    </row>
    <row r="185" spans="2:20">
      <c r="B185" s="652" t="s">
        <v>955</v>
      </c>
      <c r="C185" s="652" t="s">
        <v>567</v>
      </c>
      <c r="D185" s="653">
        <v>82</v>
      </c>
      <c r="E185" s="653">
        <v>87</v>
      </c>
      <c r="F185" s="653">
        <v>90</v>
      </c>
      <c r="G185" s="653">
        <v>0</v>
      </c>
      <c r="H185" s="652" t="s">
        <v>3747</v>
      </c>
      <c r="I185" s="652" t="s">
        <v>2822</v>
      </c>
      <c r="J185" s="652" t="s">
        <v>3758</v>
      </c>
      <c r="K185" s="652" t="s">
        <v>886</v>
      </c>
      <c r="L185" s="539" t="s">
        <v>827</v>
      </c>
      <c r="M185" s="654">
        <v>44261</v>
      </c>
      <c r="N185" s="654">
        <v>44269</v>
      </c>
      <c r="O185" s="653">
        <v>1</v>
      </c>
      <c r="P185" s="652" t="s">
        <v>828</v>
      </c>
      <c r="Q185" s="652" t="s">
        <v>829</v>
      </c>
      <c r="R185" s="652" t="s">
        <v>830</v>
      </c>
      <c r="S185" s="539" t="s">
        <v>831</v>
      </c>
      <c r="T185" s="652" t="s">
        <v>1980</v>
      </c>
    </row>
    <row r="186" spans="2:20">
      <c r="B186" s="652" t="s">
        <v>956</v>
      </c>
      <c r="C186" s="652" t="s">
        <v>878</v>
      </c>
      <c r="D186" s="653">
        <v>82</v>
      </c>
      <c r="E186" s="653">
        <v>87</v>
      </c>
      <c r="F186" s="653">
        <v>0</v>
      </c>
      <c r="G186" s="653">
        <v>0</v>
      </c>
      <c r="H186" s="652" t="s">
        <v>866</v>
      </c>
      <c r="I186" s="652" t="s">
        <v>867</v>
      </c>
      <c r="J186" s="652" t="s">
        <v>1122</v>
      </c>
      <c r="K186" s="652" t="s">
        <v>937</v>
      </c>
      <c r="L186" s="539" t="s">
        <v>827</v>
      </c>
      <c r="M186" s="654">
        <v>44270</v>
      </c>
      <c r="N186" s="539"/>
      <c r="O186" s="653">
        <v>1</v>
      </c>
      <c r="P186" s="652" t="s">
        <v>828</v>
      </c>
      <c r="Q186" s="652" t="s">
        <v>829</v>
      </c>
      <c r="R186" s="652" t="s">
        <v>830</v>
      </c>
      <c r="S186" s="539" t="s">
        <v>831</v>
      </c>
      <c r="T186" s="539"/>
    </row>
    <row r="187" spans="2:20">
      <c r="B187" s="652" t="s">
        <v>956</v>
      </c>
      <c r="C187" s="652" t="s">
        <v>878</v>
      </c>
      <c r="D187" s="653">
        <v>102</v>
      </c>
      <c r="E187" s="653">
        <v>107</v>
      </c>
      <c r="F187" s="653">
        <v>0</v>
      </c>
      <c r="G187" s="653">
        <v>0</v>
      </c>
      <c r="H187" s="652" t="s">
        <v>866</v>
      </c>
      <c r="I187" s="652" t="s">
        <v>867</v>
      </c>
      <c r="J187" s="652" t="s">
        <v>1122</v>
      </c>
      <c r="K187" s="652" t="s">
        <v>937</v>
      </c>
      <c r="L187" s="539" t="s">
        <v>827</v>
      </c>
      <c r="M187" s="654">
        <v>44261</v>
      </c>
      <c r="N187" s="654">
        <v>44269</v>
      </c>
      <c r="O187" s="653">
        <v>1</v>
      </c>
      <c r="P187" s="652" t="s">
        <v>828</v>
      </c>
      <c r="Q187" s="652" t="s">
        <v>829</v>
      </c>
      <c r="R187" s="652" t="s">
        <v>830</v>
      </c>
      <c r="S187" s="539" t="s">
        <v>831</v>
      </c>
      <c r="T187" s="539"/>
    </row>
    <row r="188" spans="2:20">
      <c r="B188" s="652" t="s">
        <v>297</v>
      </c>
      <c r="C188" s="652" t="s">
        <v>910</v>
      </c>
      <c r="D188" s="653">
        <v>177</v>
      </c>
      <c r="E188" s="653">
        <v>187</v>
      </c>
      <c r="F188" s="653">
        <v>0</v>
      </c>
      <c r="G188" s="653">
        <v>0</v>
      </c>
      <c r="H188" s="652" t="s">
        <v>861</v>
      </c>
      <c r="I188" s="652" t="s">
        <v>836</v>
      </c>
      <c r="J188" s="652" t="s">
        <v>3717</v>
      </c>
      <c r="K188" s="652" t="s">
        <v>840</v>
      </c>
      <c r="L188" s="539" t="s">
        <v>827</v>
      </c>
      <c r="M188" s="654">
        <v>44261</v>
      </c>
      <c r="N188" s="539"/>
      <c r="O188" s="653">
        <v>1</v>
      </c>
      <c r="P188" s="652" t="s">
        <v>828</v>
      </c>
      <c r="Q188" s="652" t="s">
        <v>829</v>
      </c>
      <c r="R188" s="652" t="s">
        <v>830</v>
      </c>
      <c r="S188" s="539" t="s">
        <v>831</v>
      </c>
      <c r="T188" s="652" t="s">
        <v>1967</v>
      </c>
    </row>
    <row r="189" spans="2:20">
      <c r="B189" s="652" t="s">
        <v>1906</v>
      </c>
      <c r="C189" s="652" t="s">
        <v>945</v>
      </c>
      <c r="D189" s="653">
        <v>31</v>
      </c>
      <c r="E189" s="653">
        <v>36</v>
      </c>
      <c r="F189" s="653">
        <v>70</v>
      </c>
      <c r="G189" s="653">
        <v>0</v>
      </c>
      <c r="H189" s="652" t="s">
        <v>2961</v>
      </c>
      <c r="I189" s="652" t="s">
        <v>843</v>
      </c>
      <c r="J189" s="652" t="s">
        <v>2351</v>
      </c>
      <c r="K189" s="652" t="s">
        <v>925</v>
      </c>
      <c r="L189" s="539" t="s">
        <v>827</v>
      </c>
      <c r="M189" s="654">
        <v>44270</v>
      </c>
      <c r="N189" s="539"/>
      <c r="O189" s="653">
        <v>1</v>
      </c>
      <c r="P189" s="652" t="s">
        <v>828</v>
      </c>
      <c r="Q189" s="652" t="s">
        <v>829</v>
      </c>
      <c r="R189" s="652" t="s">
        <v>830</v>
      </c>
      <c r="S189" s="539" t="s">
        <v>832</v>
      </c>
      <c r="T189" s="652" t="s">
        <v>1952</v>
      </c>
    </row>
    <row r="190" spans="2:20">
      <c r="B190" s="652" t="s">
        <v>1906</v>
      </c>
      <c r="C190" s="652" t="s">
        <v>945</v>
      </c>
      <c r="D190" s="653">
        <v>61</v>
      </c>
      <c r="E190" s="653">
        <v>66</v>
      </c>
      <c r="F190" s="653">
        <v>70</v>
      </c>
      <c r="G190" s="653">
        <v>0</v>
      </c>
      <c r="H190" s="652" t="s">
        <v>2961</v>
      </c>
      <c r="I190" s="652" t="s">
        <v>843</v>
      </c>
      <c r="J190" s="652" t="s">
        <v>2351</v>
      </c>
      <c r="K190" s="652" t="s">
        <v>925</v>
      </c>
      <c r="L190" s="539" t="s">
        <v>827</v>
      </c>
      <c r="M190" s="654">
        <v>44261</v>
      </c>
      <c r="N190" s="654">
        <v>44269</v>
      </c>
      <c r="O190" s="653">
        <v>1</v>
      </c>
      <c r="P190" s="652" t="s">
        <v>828</v>
      </c>
      <c r="Q190" s="652" t="s">
        <v>829</v>
      </c>
      <c r="R190" s="652" t="s">
        <v>830</v>
      </c>
      <c r="S190" s="539" t="s">
        <v>832</v>
      </c>
      <c r="T190" s="652" t="s">
        <v>1952</v>
      </c>
    </row>
    <row r="191" spans="2:20">
      <c r="B191" s="652" t="s">
        <v>1906</v>
      </c>
      <c r="C191" s="652" t="s">
        <v>948</v>
      </c>
      <c r="D191" s="653">
        <v>31</v>
      </c>
      <c r="E191" s="653">
        <v>36</v>
      </c>
      <c r="F191" s="653">
        <v>70</v>
      </c>
      <c r="G191" s="653">
        <v>0</v>
      </c>
      <c r="H191" s="652" t="s">
        <v>866</v>
      </c>
      <c r="I191" s="652" t="s">
        <v>867</v>
      </c>
      <c r="J191" s="652" t="s">
        <v>1122</v>
      </c>
      <c r="K191" s="652" t="s">
        <v>1086</v>
      </c>
      <c r="L191" s="539" t="s">
        <v>827</v>
      </c>
      <c r="M191" s="654">
        <v>44270</v>
      </c>
      <c r="N191" s="539"/>
      <c r="O191" s="653">
        <v>1</v>
      </c>
      <c r="P191" s="652" t="s">
        <v>828</v>
      </c>
      <c r="Q191" s="652" t="s">
        <v>829</v>
      </c>
      <c r="R191" s="652" t="s">
        <v>830</v>
      </c>
      <c r="S191" s="539" t="s">
        <v>832</v>
      </c>
      <c r="T191" s="652" t="s">
        <v>1952</v>
      </c>
    </row>
    <row r="192" spans="2:20">
      <c r="B192" s="652" t="s">
        <v>1906</v>
      </c>
      <c r="C192" s="652" t="s">
        <v>948</v>
      </c>
      <c r="D192" s="653">
        <v>61</v>
      </c>
      <c r="E192" s="653">
        <v>66</v>
      </c>
      <c r="F192" s="653">
        <v>70</v>
      </c>
      <c r="G192" s="653">
        <v>0</v>
      </c>
      <c r="H192" s="652" t="s">
        <v>866</v>
      </c>
      <c r="I192" s="652" t="s">
        <v>867</v>
      </c>
      <c r="J192" s="652" t="s">
        <v>1122</v>
      </c>
      <c r="K192" s="652" t="s">
        <v>1086</v>
      </c>
      <c r="L192" s="539" t="s">
        <v>827</v>
      </c>
      <c r="M192" s="654">
        <v>44261</v>
      </c>
      <c r="N192" s="654">
        <v>44269</v>
      </c>
      <c r="O192" s="653">
        <v>1</v>
      </c>
      <c r="P192" s="652" t="s">
        <v>828</v>
      </c>
      <c r="Q192" s="652" t="s">
        <v>829</v>
      </c>
      <c r="R192" s="652" t="s">
        <v>830</v>
      </c>
      <c r="S192" s="539" t="s">
        <v>832</v>
      </c>
      <c r="T192" s="652" t="s">
        <v>1952</v>
      </c>
    </row>
    <row r="193" spans="2:20">
      <c r="B193" s="652" t="s">
        <v>957</v>
      </c>
      <c r="C193" s="652" t="s">
        <v>873</v>
      </c>
      <c r="D193" s="653">
        <v>-34</v>
      </c>
      <c r="E193" s="653">
        <v>-29</v>
      </c>
      <c r="F193" s="653">
        <v>45</v>
      </c>
      <c r="G193" s="653">
        <v>0</v>
      </c>
      <c r="H193" s="652" t="s">
        <v>825</v>
      </c>
      <c r="I193" s="652" t="s">
        <v>874</v>
      </c>
      <c r="J193" s="652" t="s">
        <v>3057</v>
      </c>
      <c r="K193" s="652" t="s">
        <v>976</v>
      </c>
      <c r="L193" s="539" t="s">
        <v>827</v>
      </c>
      <c r="M193" s="654">
        <v>44197</v>
      </c>
      <c r="N193" s="539"/>
      <c r="O193" s="653">
        <v>1</v>
      </c>
      <c r="P193" s="652" t="s">
        <v>828</v>
      </c>
      <c r="Q193" s="652" t="s">
        <v>829</v>
      </c>
      <c r="R193" s="652" t="s">
        <v>830</v>
      </c>
      <c r="S193" s="539" t="s">
        <v>831</v>
      </c>
      <c r="T193" s="652" t="s">
        <v>2620</v>
      </c>
    </row>
    <row r="194" spans="2:20">
      <c r="B194" s="652" t="s">
        <v>958</v>
      </c>
      <c r="C194" s="652" t="s">
        <v>567</v>
      </c>
      <c r="D194" s="653">
        <v>120</v>
      </c>
      <c r="E194" s="653">
        <v>125</v>
      </c>
      <c r="F194" s="653">
        <v>0</v>
      </c>
      <c r="G194" s="653">
        <v>0</v>
      </c>
      <c r="H194" s="652" t="s">
        <v>3747</v>
      </c>
      <c r="I194" s="652" t="s">
        <v>2822</v>
      </c>
      <c r="J194" s="652" t="s">
        <v>3758</v>
      </c>
      <c r="K194" s="652" t="s">
        <v>896</v>
      </c>
      <c r="L194" s="539" t="s">
        <v>827</v>
      </c>
      <c r="M194" s="654">
        <v>44270</v>
      </c>
      <c r="N194" s="539"/>
      <c r="O194" s="653">
        <v>1</v>
      </c>
      <c r="P194" s="652" t="s">
        <v>828</v>
      </c>
      <c r="Q194" s="652" t="s">
        <v>829</v>
      </c>
      <c r="R194" s="652" t="s">
        <v>830</v>
      </c>
      <c r="S194" s="539" t="s">
        <v>831</v>
      </c>
      <c r="T194" s="652" t="s">
        <v>1981</v>
      </c>
    </row>
    <row r="195" spans="2:20">
      <c r="B195" s="652" t="s">
        <v>958</v>
      </c>
      <c r="C195" s="652" t="s">
        <v>567</v>
      </c>
      <c r="D195" s="653">
        <v>140</v>
      </c>
      <c r="E195" s="653">
        <v>145</v>
      </c>
      <c r="F195" s="653">
        <v>0</v>
      </c>
      <c r="G195" s="653">
        <v>0</v>
      </c>
      <c r="H195" s="652" t="s">
        <v>3747</v>
      </c>
      <c r="I195" s="652" t="s">
        <v>2822</v>
      </c>
      <c r="J195" s="652" t="s">
        <v>3758</v>
      </c>
      <c r="K195" s="652" t="s">
        <v>896</v>
      </c>
      <c r="L195" s="539" t="s">
        <v>827</v>
      </c>
      <c r="M195" s="654">
        <v>44261</v>
      </c>
      <c r="N195" s="654">
        <v>44269</v>
      </c>
      <c r="O195" s="653">
        <v>1</v>
      </c>
      <c r="P195" s="652" t="s">
        <v>828</v>
      </c>
      <c r="Q195" s="652" t="s">
        <v>829</v>
      </c>
      <c r="R195" s="652" t="s">
        <v>830</v>
      </c>
      <c r="S195" s="539" t="s">
        <v>831</v>
      </c>
      <c r="T195" s="652" t="s">
        <v>1981</v>
      </c>
    </row>
    <row r="196" spans="2:20">
      <c r="B196" s="652" t="s">
        <v>959</v>
      </c>
      <c r="C196" s="652" t="s">
        <v>567</v>
      </c>
      <c r="D196" s="653">
        <v>30</v>
      </c>
      <c r="E196" s="653">
        <v>35</v>
      </c>
      <c r="F196" s="653">
        <v>90</v>
      </c>
      <c r="G196" s="653">
        <v>0</v>
      </c>
      <c r="H196" s="652" t="s">
        <v>3747</v>
      </c>
      <c r="I196" s="652" t="s">
        <v>2822</v>
      </c>
      <c r="J196" s="652" t="s">
        <v>3758</v>
      </c>
      <c r="K196" s="652" t="s">
        <v>896</v>
      </c>
      <c r="L196" s="539" t="s">
        <v>827</v>
      </c>
      <c r="M196" s="654">
        <v>44270</v>
      </c>
      <c r="N196" s="539"/>
      <c r="O196" s="653">
        <v>1</v>
      </c>
      <c r="P196" s="652" t="s">
        <v>828</v>
      </c>
      <c r="Q196" s="652" t="s">
        <v>829</v>
      </c>
      <c r="R196" s="652" t="s">
        <v>830</v>
      </c>
      <c r="S196" s="539" t="s">
        <v>831</v>
      </c>
      <c r="T196" s="652" t="s">
        <v>1980</v>
      </c>
    </row>
    <row r="197" spans="2:20">
      <c r="B197" s="652" t="s">
        <v>959</v>
      </c>
      <c r="C197" s="652" t="s">
        <v>567</v>
      </c>
      <c r="D197" s="653">
        <v>50</v>
      </c>
      <c r="E197" s="653">
        <v>55</v>
      </c>
      <c r="F197" s="653">
        <v>90</v>
      </c>
      <c r="G197" s="653">
        <v>0</v>
      </c>
      <c r="H197" s="652" t="s">
        <v>3747</v>
      </c>
      <c r="I197" s="652" t="s">
        <v>2822</v>
      </c>
      <c r="J197" s="652" t="s">
        <v>3758</v>
      </c>
      <c r="K197" s="652" t="s">
        <v>896</v>
      </c>
      <c r="L197" s="539" t="s">
        <v>827</v>
      </c>
      <c r="M197" s="654">
        <v>44261</v>
      </c>
      <c r="N197" s="654">
        <v>44269</v>
      </c>
      <c r="O197" s="653">
        <v>1</v>
      </c>
      <c r="P197" s="652" t="s">
        <v>828</v>
      </c>
      <c r="Q197" s="652" t="s">
        <v>829</v>
      </c>
      <c r="R197" s="652" t="s">
        <v>830</v>
      </c>
      <c r="S197" s="539" t="s">
        <v>831</v>
      </c>
      <c r="T197" s="652" t="s">
        <v>1980</v>
      </c>
    </row>
    <row r="198" spans="2:20">
      <c r="B198" s="652" t="s">
        <v>2370</v>
      </c>
      <c r="C198" s="652" t="s">
        <v>567</v>
      </c>
      <c r="D198" s="653">
        <v>30</v>
      </c>
      <c r="E198" s="653">
        <v>35</v>
      </c>
      <c r="F198" s="653">
        <v>90</v>
      </c>
      <c r="G198" s="653">
        <v>0</v>
      </c>
      <c r="H198" s="652" t="s">
        <v>3747</v>
      </c>
      <c r="I198" s="652" t="s">
        <v>2822</v>
      </c>
      <c r="J198" s="652" t="s">
        <v>3758</v>
      </c>
      <c r="K198" s="652" t="s">
        <v>896</v>
      </c>
      <c r="L198" s="539" t="s">
        <v>827</v>
      </c>
      <c r="M198" s="654">
        <v>44270</v>
      </c>
      <c r="N198" s="539"/>
      <c r="O198" s="653">
        <v>1</v>
      </c>
      <c r="P198" s="652" t="s">
        <v>828</v>
      </c>
      <c r="Q198" s="652" t="s">
        <v>829</v>
      </c>
      <c r="R198" s="652" t="s">
        <v>830</v>
      </c>
      <c r="S198" s="539" t="s">
        <v>831</v>
      </c>
      <c r="T198" s="652" t="s">
        <v>1980</v>
      </c>
    </row>
    <row r="199" spans="2:20">
      <c r="B199" s="652" t="s">
        <v>2370</v>
      </c>
      <c r="C199" s="652" t="s">
        <v>567</v>
      </c>
      <c r="D199" s="653">
        <v>50</v>
      </c>
      <c r="E199" s="653">
        <v>55</v>
      </c>
      <c r="F199" s="653">
        <v>90</v>
      </c>
      <c r="G199" s="653">
        <v>0</v>
      </c>
      <c r="H199" s="652" t="s">
        <v>3747</v>
      </c>
      <c r="I199" s="652" t="s">
        <v>2822</v>
      </c>
      <c r="J199" s="652" t="s">
        <v>3758</v>
      </c>
      <c r="K199" s="652" t="s">
        <v>896</v>
      </c>
      <c r="L199" s="539" t="s">
        <v>827</v>
      </c>
      <c r="M199" s="654">
        <v>44261</v>
      </c>
      <c r="N199" s="654">
        <v>44269</v>
      </c>
      <c r="O199" s="653">
        <v>1</v>
      </c>
      <c r="P199" s="652" t="s">
        <v>828</v>
      </c>
      <c r="Q199" s="652" t="s">
        <v>829</v>
      </c>
      <c r="R199" s="652" t="s">
        <v>830</v>
      </c>
      <c r="S199" s="539" t="s">
        <v>831</v>
      </c>
      <c r="T199" s="652" t="s">
        <v>1980</v>
      </c>
    </row>
    <row r="200" spans="2:20">
      <c r="B200" s="652" t="s">
        <v>960</v>
      </c>
      <c r="C200" s="652" t="s">
        <v>562</v>
      </c>
      <c r="D200" s="653">
        <v>-26</v>
      </c>
      <c r="E200" s="653">
        <v>-21</v>
      </c>
      <c r="F200" s="653">
        <v>0</v>
      </c>
      <c r="G200" s="653">
        <v>0</v>
      </c>
      <c r="H200" s="652" t="s">
        <v>884</v>
      </c>
      <c r="I200" s="652" t="s">
        <v>885</v>
      </c>
      <c r="J200" s="652" t="s">
        <v>3005</v>
      </c>
      <c r="K200" s="652" t="s">
        <v>886</v>
      </c>
      <c r="L200" s="539" t="s">
        <v>827</v>
      </c>
      <c r="M200" s="654">
        <v>44197</v>
      </c>
      <c r="N200" s="539"/>
      <c r="O200" s="653">
        <v>1</v>
      </c>
      <c r="P200" s="652" t="s">
        <v>828</v>
      </c>
      <c r="Q200" s="652" t="s">
        <v>829</v>
      </c>
      <c r="R200" s="652" t="s">
        <v>830</v>
      </c>
      <c r="S200" s="539" t="s">
        <v>831</v>
      </c>
      <c r="T200" s="539"/>
    </row>
    <row r="201" spans="2:20">
      <c r="B201" s="652" t="s">
        <v>961</v>
      </c>
      <c r="C201" s="652" t="s">
        <v>878</v>
      </c>
      <c r="D201" s="653">
        <v>72</v>
      </c>
      <c r="E201" s="653">
        <v>77</v>
      </c>
      <c r="F201" s="653">
        <v>0</v>
      </c>
      <c r="G201" s="653">
        <v>0</v>
      </c>
      <c r="H201" s="652" t="s">
        <v>866</v>
      </c>
      <c r="I201" s="652" t="s">
        <v>867</v>
      </c>
      <c r="J201" s="652" t="s">
        <v>1122</v>
      </c>
      <c r="K201" s="652" t="s">
        <v>937</v>
      </c>
      <c r="L201" s="539" t="s">
        <v>827</v>
      </c>
      <c r="M201" s="654">
        <v>44270</v>
      </c>
      <c r="N201" s="539"/>
      <c r="O201" s="653">
        <v>1</v>
      </c>
      <c r="P201" s="652" t="s">
        <v>828</v>
      </c>
      <c r="Q201" s="652" t="s">
        <v>829</v>
      </c>
      <c r="R201" s="652" t="s">
        <v>830</v>
      </c>
      <c r="S201" s="539" t="s">
        <v>831</v>
      </c>
      <c r="T201" s="539"/>
    </row>
    <row r="202" spans="2:20">
      <c r="B202" s="652" t="s">
        <v>961</v>
      </c>
      <c r="C202" s="652" t="s">
        <v>878</v>
      </c>
      <c r="D202" s="653">
        <v>92</v>
      </c>
      <c r="E202" s="653">
        <v>97</v>
      </c>
      <c r="F202" s="653">
        <v>0</v>
      </c>
      <c r="G202" s="653">
        <v>0</v>
      </c>
      <c r="H202" s="652" t="s">
        <v>866</v>
      </c>
      <c r="I202" s="652" t="s">
        <v>867</v>
      </c>
      <c r="J202" s="652" t="s">
        <v>1122</v>
      </c>
      <c r="K202" s="652" t="s">
        <v>937</v>
      </c>
      <c r="L202" s="539" t="s">
        <v>827</v>
      </c>
      <c r="M202" s="654">
        <v>44261</v>
      </c>
      <c r="N202" s="654">
        <v>44269</v>
      </c>
      <c r="O202" s="653">
        <v>1</v>
      </c>
      <c r="P202" s="652" t="s">
        <v>828</v>
      </c>
      <c r="Q202" s="652" t="s">
        <v>829</v>
      </c>
      <c r="R202" s="652" t="s">
        <v>830</v>
      </c>
      <c r="S202" s="539" t="s">
        <v>831</v>
      </c>
      <c r="T202" s="539"/>
    </row>
    <row r="203" spans="2:20">
      <c r="B203" s="652" t="s">
        <v>962</v>
      </c>
      <c r="C203" s="652" t="s">
        <v>561</v>
      </c>
      <c r="D203" s="653">
        <v>259</v>
      </c>
      <c r="E203" s="653">
        <v>269</v>
      </c>
      <c r="F203" s="653">
        <v>40</v>
      </c>
      <c r="G203" s="653">
        <v>0</v>
      </c>
      <c r="H203" s="652" t="s">
        <v>824</v>
      </c>
      <c r="I203" s="652" t="s">
        <v>825</v>
      </c>
      <c r="J203" s="652" t="s">
        <v>2404</v>
      </c>
      <c r="K203" s="652" t="s">
        <v>849</v>
      </c>
      <c r="L203" s="539" t="s">
        <v>827</v>
      </c>
      <c r="M203" s="654">
        <v>44214</v>
      </c>
      <c r="N203" s="539"/>
      <c r="O203" s="653">
        <v>1</v>
      </c>
      <c r="P203" s="652" t="s">
        <v>828</v>
      </c>
      <c r="Q203" s="652" t="s">
        <v>829</v>
      </c>
      <c r="R203" s="652" t="s">
        <v>845</v>
      </c>
      <c r="S203" s="539" t="s">
        <v>831</v>
      </c>
      <c r="T203" s="652" t="s">
        <v>1955</v>
      </c>
    </row>
    <row r="204" spans="2:20">
      <c r="B204" s="652" t="s">
        <v>963</v>
      </c>
      <c r="C204" s="652" t="s">
        <v>562</v>
      </c>
      <c r="D204" s="653">
        <v>14</v>
      </c>
      <c r="E204" s="653">
        <v>19</v>
      </c>
      <c r="F204" s="653">
        <v>0</v>
      </c>
      <c r="G204" s="653">
        <v>0</v>
      </c>
      <c r="H204" s="652" t="s">
        <v>884</v>
      </c>
      <c r="I204" s="652" t="s">
        <v>885</v>
      </c>
      <c r="J204" s="652" t="s">
        <v>3005</v>
      </c>
      <c r="K204" s="652" t="s">
        <v>857</v>
      </c>
      <c r="L204" s="539" t="s">
        <v>827</v>
      </c>
      <c r="M204" s="654">
        <v>44197</v>
      </c>
      <c r="N204" s="539"/>
      <c r="O204" s="653">
        <v>1</v>
      </c>
      <c r="P204" s="652" t="s">
        <v>828</v>
      </c>
      <c r="Q204" s="652" t="s">
        <v>829</v>
      </c>
      <c r="R204" s="652" t="s">
        <v>830</v>
      </c>
      <c r="S204" s="539" t="s">
        <v>831</v>
      </c>
      <c r="T204" s="539"/>
    </row>
    <row r="205" spans="2:20">
      <c r="B205" s="652" t="s">
        <v>964</v>
      </c>
      <c r="C205" s="652" t="s">
        <v>964</v>
      </c>
      <c r="D205" s="653">
        <v>10</v>
      </c>
      <c r="E205" s="653">
        <v>15</v>
      </c>
      <c r="F205" s="653">
        <v>0</v>
      </c>
      <c r="G205" s="653">
        <v>0</v>
      </c>
      <c r="H205" s="652" t="s">
        <v>866</v>
      </c>
      <c r="I205" s="652" t="s">
        <v>867</v>
      </c>
      <c r="J205" s="652" t="s">
        <v>875</v>
      </c>
      <c r="K205" s="652" t="s">
        <v>1121</v>
      </c>
      <c r="L205" s="539" t="s">
        <v>853</v>
      </c>
      <c r="M205" s="654">
        <v>44270</v>
      </c>
      <c r="N205" s="539"/>
      <c r="O205" s="653">
        <v>1</v>
      </c>
      <c r="P205" s="652" t="s">
        <v>919</v>
      </c>
      <c r="Q205" s="652" t="s">
        <v>829</v>
      </c>
      <c r="R205" s="652" t="s">
        <v>830</v>
      </c>
      <c r="S205" s="539" t="s">
        <v>831</v>
      </c>
      <c r="T205" s="652" t="s">
        <v>1983</v>
      </c>
    </row>
    <row r="206" spans="2:20">
      <c r="B206" s="652" t="s">
        <v>964</v>
      </c>
      <c r="C206" s="652" t="s">
        <v>964</v>
      </c>
      <c r="D206" s="653">
        <v>20</v>
      </c>
      <c r="E206" s="653">
        <v>25</v>
      </c>
      <c r="F206" s="653">
        <v>0</v>
      </c>
      <c r="G206" s="653">
        <v>0</v>
      </c>
      <c r="H206" s="652" t="s">
        <v>866</v>
      </c>
      <c r="I206" s="652" t="s">
        <v>867</v>
      </c>
      <c r="J206" s="652" t="s">
        <v>875</v>
      </c>
      <c r="K206" s="652" t="s">
        <v>1121</v>
      </c>
      <c r="L206" s="539" t="s">
        <v>853</v>
      </c>
      <c r="M206" s="654">
        <v>44186</v>
      </c>
      <c r="N206" s="654">
        <v>44269</v>
      </c>
      <c r="O206" s="653">
        <v>1</v>
      </c>
      <c r="P206" s="652" t="s">
        <v>919</v>
      </c>
      <c r="Q206" s="652" t="s">
        <v>829</v>
      </c>
      <c r="R206" s="652" t="s">
        <v>830</v>
      </c>
      <c r="S206" s="539" t="s">
        <v>831</v>
      </c>
      <c r="T206" s="652" t="s">
        <v>1983</v>
      </c>
    </row>
    <row r="207" spans="2:20">
      <c r="B207" s="652" t="s">
        <v>964</v>
      </c>
      <c r="C207" s="652" t="s">
        <v>964</v>
      </c>
      <c r="D207" s="653">
        <v>-30</v>
      </c>
      <c r="E207" s="653">
        <v>-25</v>
      </c>
      <c r="F207" s="653">
        <v>0</v>
      </c>
      <c r="G207" s="653">
        <v>0</v>
      </c>
      <c r="H207" s="652" t="s">
        <v>866</v>
      </c>
      <c r="I207" s="652" t="s">
        <v>867</v>
      </c>
      <c r="J207" s="652" t="s">
        <v>875</v>
      </c>
      <c r="K207" s="652" t="s">
        <v>1121</v>
      </c>
      <c r="L207" s="539" t="s">
        <v>854</v>
      </c>
      <c r="M207" s="654">
        <v>44270</v>
      </c>
      <c r="N207" s="539"/>
      <c r="O207" s="653">
        <v>1</v>
      </c>
      <c r="P207" s="652" t="s">
        <v>919</v>
      </c>
      <c r="Q207" s="652" t="s">
        <v>829</v>
      </c>
      <c r="R207" s="652" t="s">
        <v>830</v>
      </c>
      <c r="S207" s="539" t="s">
        <v>831</v>
      </c>
      <c r="T207" s="652" t="s">
        <v>1982</v>
      </c>
    </row>
    <row r="208" spans="2:20">
      <c r="B208" s="652" t="s">
        <v>964</v>
      </c>
      <c r="C208" s="652" t="s">
        <v>964</v>
      </c>
      <c r="D208" s="653">
        <v>-20</v>
      </c>
      <c r="E208" s="653">
        <v>-15</v>
      </c>
      <c r="F208" s="653">
        <v>0</v>
      </c>
      <c r="G208" s="653">
        <v>0</v>
      </c>
      <c r="H208" s="652" t="s">
        <v>866</v>
      </c>
      <c r="I208" s="652" t="s">
        <v>867</v>
      </c>
      <c r="J208" s="652" t="s">
        <v>875</v>
      </c>
      <c r="K208" s="652" t="s">
        <v>1121</v>
      </c>
      <c r="L208" s="539" t="s">
        <v>854</v>
      </c>
      <c r="M208" s="654">
        <v>44186</v>
      </c>
      <c r="N208" s="654">
        <v>44269</v>
      </c>
      <c r="O208" s="653">
        <v>1</v>
      </c>
      <c r="P208" s="652" t="s">
        <v>919</v>
      </c>
      <c r="Q208" s="652" t="s">
        <v>829</v>
      </c>
      <c r="R208" s="652" t="s">
        <v>830</v>
      </c>
      <c r="S208" s="539" t="s">
        <v>831</v>
      </c>
      <c r="T208" s="652" t="s">
        <v>1982</v>
      </c>
    </row>
    <row r="209" spans="2:20">
      <c r="B209" s="652" t="s">
        <v>964</v>
      </c>
      <c r="C209" s="652" t="s">
        <v>964</v>
      </c>
      <c r="D209" s="653">
        <v>15</v>
      </c>
      <c r="E209" s="653">
        <v>20</v>
      </c>
      <c r="F209" s="653">
        <v>0</v>
      </c>
      <c r="G209" s="653">
        <v>0</v>
      </c>
      <c r="H209" s="652" t="s">
        <v>866</v>
      </c>
      <c r="I209" s="652" t="s">
        <v>867</v>
      </c>
      <c r="J209" s="652" t="s">
        <v>875</v>
      </c>
      <c r="K209" s="652" t="s">
        <v>1121</v>
      </c>
      <c r="L209" s="539" t="s">
        <v>853</v>
      </c>
      <c r="M209" s="654">
        <v>44270</v>
      </c>
      <c r="N209" s="539"/>
      <c r="O209" s="653">
        <v>1</v>
      </c>
      <c r="P209" s="652" t="s">
        <v>965</v>
      </c>
      <c r="Q209" s="652" t="s">
        <v>829</v>
      </c>
      <c r="R209" s="652" t="s">
        <v>830</v>
      </c>
      <c r="S209" s="539" t="s">
        <v>831</v>
      </c>
      <c r="T209" s="652" t="s">
        <v>1983</v>
      </c>
    </row>
    <row r="210" spans="2:20">
      <c r="B210" s="652" t="s">
        <v>964</v>
      </c>
      <c r="C210" s="652" t="s">
        <v>964</v>
      </c>
      <c r="D210" s="653">
        <v>25</v>
      </c>
      <c r="E210" s="653">
        <v>30</v>
      </c>
      <c r="F210" s="653">
        <v>0</v>
      </c>
      <c r="G210" s="653">
        <v>0</v>
      </c>
      <c r="H210" s="652" t="s">
        <v>866</v>
      </c>
      <c r="I210" s="652" t="s">
        <v>867</v>
      </c>
      <c r="J210" s="652" t="s">
        <v>875</v>
      </c>
      <c r="K210" s="652" t="s">
        <v>1121</v>
      </c>
      <c r="L210" s="539" t="s">
        <v>853</v>
      </c>
      <c r="M210" s="654">
        <v>44186</v>
      </c>
      <c r="N210" s="654">
        <v>44269</v>
      </c>
      <c r="O210" s="653">
        <v>1</v>
      </c>
      <c r="P210" s="652" t="s">
        <v>965</v>
      </c>
      <c r="Q210" s="652" t="s">
        <v>829</v>
      </c>
      <c r="R210" s="652" t="s">
        <v>830</v>
      </c>
      <c r="S210" s="539" t="s">
        <v>831</v>
      </c>
      <c r="T210" s="652" t="s">
        <v>1983</v>
      </c>
    </row>
    <row r="211" spans="2:20">
      <c r="B211" s="652" t="s">
        <v>964</v>
      </c>
      <c r="C211" s="652" t="s">
        <v>964</v>
      </c>
      <c r="D211" s="653">
        <v>-25</v>
      </c>
      <c r="E211" s="653">
        <v>-20</v>
      </c>
      <c r="F211" s="653">
        <v>0</v>
      </c>
      <c r="G211" s="653">
        <v>0</v>
      </c>
      <c r="H211" s="652" t="s">
        <v>866</v>
      </c>
      <c r="I211" s="652" t="s">
        <v>867</v>
      </c>
      <c r="J211" s="652" t="s">
        <v>875</v>
      </c>
      <c r="K211" s="652" t="s">
        <v>1121</v>
      </c>
      <c r="L211" s="539" t="s">
        <v>854</v>
      </c>
      <c r="M211" s="654">
        <v>44270</v>
      </c>
      <c r="N211" s="539"/>
      <c r="O211" s="653">
        <v>1</v>
      </c>
      <c r="P211" s="652" t="s">
        <v>965</v>
      </c>
      <c r="Q211" s="652" t="s">
        <v>829</v>
      </c>
      <c r="R211" s="652" t="s">
        <v>830</v>
      </c>
      <c r="S211" s="539" t="s">
        <v>831</v>
      </c>
      <c r="T211" s="652" t="s">
        <v>1982</v>
      </c>
    </row>
    <row r="212" spans="2:20">
      <c r="B212" s="652" t="s">
        <v>964</v>
      </c>
      <c r="C212" s="652" t="s">
        <v>964</v>
      </c>
      <c r="D212" s="653">
        <v>-15</v>
      </c>
      <c r="E212" s="653">
        <v>-10</v>
      </c>
      <c r="F212" s="653">
        <v>0</v>
      </c>
      <c r="G212" s="653">
        <v>0</v>
      </c>
      <c r="H212" s="652" t="s">
        <v>866</v>
      </c>
      <c r="I212" s="652" t="s">
        <v>867</v>
      </c>
      <c r="J212" s="652" t="s">
        <v>875</v>
      </c>
      <c r="K212" s="652" t="s">
        <v>1121</v>
      </c>
      <c r="L212" s="539" t="s">
        <v>854</v>
      </c>
      <c r="M212" s="654">
        <v>44186</v>
      </c>
      <c r="N212" s="654">
        <v>44269</v>
      </c>
      <c r="O212" s="653">
        <v>1</v>
      </c>
      <c r="P212" s="652" t="s">
        <v>965</v>
      </c>
      <c r="Q212" s="652" t="s">
        <v>829</v>
      </c>
      <c r="R212" s="652" t="s">
        <v>830</v>
      </c>
      <c r="S212" s="539" t="s">
        <v>831</v>
      </c>
      <c r="T212" s="652" t="s">
        <v>1982</v>
      </c>
    </row>
    <row r="213" spans="2:20">
      <c r="B213" s="652" t="s">
        <v>966</v>
      </c>
      <c r="C213" s="652" t="s">
        <v>945</v>
      </c>
      <c r="D213" s="653">
        <v>31</v>
      </c>
      <c r="E213" s="653">
        <v>36</v>
      </c>
      <c r="F213" s="653">
        <v>70</v>
      </c>
      <c r="G213" s="653">
        <v>0</v>
      </c>
      <c r="H213" s="652" t="s">
        <v>2961</v>
      </c>
      <c r="I213" s="652" t="s">
        <v>843</v>
      </c>
      <c r="J213" s="652" t="s">
        <v>2351</v>
      </c>
      <c r="K213" s="652" t="s">
        <v>925</v>
      </c>
      <c r="L213" s="539" t="s">
        <v>827</v>
      </c>
      <c r="M213" s="654">
        <v>44270</v>
      </c>
      <c r="N213" s="539"/>
      <c r="O213" s="653">
        <v>1</v>
      </c>
      <c r="P213" s="652" t="s">
        <v>828</v>
      </c>
      <c r="Q213" s="652" t="s">
        <v>829</v>
      </c>
      <c r="R213" s="652" t="s">
        <v>830</v>
      </c>
      <c r="S213" s="539" t="s">
        <v>832</v>
      </c>
      <c r="T213" s="652" t="s">
        <v>1952</v>
      </c>
    </row>
    <row r="214" spans="2:20">
      <c r="B214" s="652" t="s">
        <v>966</v>
      </c>
      <c r="C214" s="652" t="s">
        <v>945</v>
      </c>
      <c r="D214" s="653">
        <v>61</v>
      </c>
      <c r="E214" s="653">
        <v>66</v>
      </c>
      <c r="F214" s="653">
        <v>70</v>
      </c>
      <c r="G214" s="653">
        <v>0</v>
      </c>
      <c r="H214" s="652" t="s">
        <v>2961</v>
      </c>
      <c r="I214" s="652" t="s">
        <v>843</v>
      </c>
      <c r="J214" s="652" t="s">
        <v>2351</v>
      </c>
      <c r="K214" s="652" t="s">
        <v>925</v>
      </c>
      <c r="L214" s="539" t="s">
        <v>827</v>
      </c>
      <c r="M214" s="654">
        <v>44261</v>
      </c>
      <c r="N214" s="654">
        <v>44269</v>
      </c>
      <c r="O214" s="653">
        <v>1</v>
      </c>
      <c r="P214" s="652" t="s">
        <v>828</v>
      </c>
      <c r="Q214" s="652" t="s">
        <v>829</v>
      </c>
      <c r="R214" s="652" t="s">
        <v>830</v>
      </c>
      <c r="S214" s="539" t="s">
        <v>832</v>
      </c>
      <c r="T214" s="652" t="s">
        <v>1952</v>
      </c>
    </row>
    <row r="215" spans="2:20">
      <c r="B215" s="652" t="s">
        <v>966</v>
      </c>
      <c r="C215" s="652" t="s">
        <v>948</v>
      </c>
      <c r="D215" s="653">
        <v>31</v>
      </c>
      <c r="E215" s="653">
        <v>36</v>
      </c>
      <c r="F215" s="653">
        <v>70</v>
      </c>
      <c r="G215" s="653">
        <v>0</v>
      </c>
      <c r="H215" s="652" t="s">
        <v>866</v>
      </c>
      <c r="I215" s="652" t="s">
        <v>867</v>
      </c>
      <c r="J215" s="652" t="s">
        <v>1122</v>
      </c>
      <c r="K215" s="652" t="s">
        <v>1086</v>
      </c>
      <c r="L215" s="539" t="s">
        <v>827</v>
      </c>
      <c r="M215" s="654">
        <v>44270</v>
      </c>
      <c r="N215" s="539"/>
      <c r="O215" s="653">
        <v>1</v>
      </c>
      <c r="P215" s="652" t="s">
        <v>828</v>
      </c>
      <c r="Q215" s="652" t="s">
        <v>829</v>
      </c>
      <c r="R215" s="652" t="s">
        <v>830</v>
      </c>
      <c r="S215" s="539" t="s">
        <v>832</v>
      </c>
      <c r="T215" s="652" t="s">
        <v>1952</v>
      </c>
    </row>
    <row r="216" spans="2:20">
      <c r="B216" s="652" t="s">
        <v>966</v>
      </c>
      <c r="C216" s="652" t="s">
        <v>948</v>
      </c>
      <c r="D216" s="653">
        <v>61</v>
      </c>
      <c r="E216" s="653">
        <v>66</v>
      </c>
      <c r="F216" s="653">
        <v>70</v>
      </c>
      <c r="G216" s="653">
        <v>0</v>
      </c>
      <c r="H216" s="652" t="s">
        <v>866</v>
      </c>
      <c r="I216" s="652" t="s">
        <v>867</v>
      </c>
      <c r="J216" s="652" t="s">
        <v>1122</v>
      </c>
      <c r="K216" s="652" t="s">
        <v>1086</v>
      </c>
      <c r="L216" s="539" t="s">
        <v>827</v>
      </c>
      <c r="M216" s="654">
        <v>44261</v>
      </c>
      <c r="N216" s="654">
        <v>44269</v>
      </c>
      <c r="O216" s="653">
        <v>1</v>
      </c>
      <c r="P216" s="652" t="s">
        <v>828</v>
      </c>
      <c r="Q216" s="652" t="s">
        <v>829</v>
      </c>
      <c r="R216" s="652" t="s">
        <v>830</v>
      </c>
      <c r="S216" s="539" t="s">
        <v>832</v>
      </c>
      <c r="T216" s="652" t="s">
        <v>1952</v>
      </c>
    </row>
    <row r="217" spans="2:20">
      <c r="B217" s="652" t="s">
        <v>967</v>
      </c>
      <c r="C217" s="652" t="s">
        <v>873</v>
      </c>
      <c r="D217" s="653">
        <v>-27</v>
      </c>
      <c r="E217" s="653">
        <v>-22</v>
      </c>
      <c r="F217" s="653">
        <v>45</v>
      </c>
      <c r="G217" s="653">
        <v>0</v>
      </c>
      <c r="H217" s="652" t="s">
        <v>825</v>
      </c>
      <c r="I217" s="652" t="s">
        <v>874</v>
      </c>
      <c r="J217" s="652" t="s">
        <v>3057</v>
      </c>
      <c r="K217" s="652" t="s">
        <v>976</v>
      </c>
      <c r="L217" s="539" t="s">
        <v>827</v>
      </c>
      <c r="M217" s="654">
        <v>44197</v>
      </c>
      <c r="N217" s="539"/>
      <c r="O217" s="653">
        <v>1</v>
      </c>
      <c r="P217" s="652" t="s">
        <v>828</v>
      </c>
      <c r="Q217" s="652" t="s">
        <v>829</v>
      </c>
      <c r="R217" s="652" t="s">
        <v>830</v>
      </c>
      <c r="S217" s="539" t="s">
        <v>832</v>
      </c>
      <c r="T217" s="652" t="s">
        <v>2620</v>
      </c>
    </row>
    <row r="218" spans="2:20">
      <c r="B218" s="652" t="s">
        <v>968</v>
      </c>
      <c r="C218" s="652" t="s">
        <v>892</v>
      </c>
      <c r="D218" s="653">
        <v>0</v>
      </c>
      <c r="E218" s="653">
        <v>5</v>
      </c>
      <c r="F218" s="653">
        <v>90</v>
      </c>
      <c r="G218" s="653">
        <v>0</v>
      </c>
      <c r="H218" s="652" t="s">
        <v>824</v>
      </c>
      <c r="I218" s="652" t="s">
        <v>825</v>
      </c>
      <c r="J218" s="652" t="s">
        <v>1122</v>
      </c>
      <c r="K218" s="652" t="s">
        <v>969</v>
      </c>
      <c r="L218" s="539" t="s">
        <v>827</v>
      </c>
      <c r="M218" s="654">
        <v>44270</v>
      </c>
      <c r="N218" s="539"/>
      <c r="O218" s="653">
        <v>1</v>
      </c>
      <c r="P218" s="652" t="s">
        <v>828</v>
      </c>
      <c r="Q218" s="652" t="s">
        <v>829</v>
      </c>
      <c r="R218" s="652" t="s">
        <v>830</v>
      </c>
      <c r="S218" s="539" t="s">
        <v>831</v>
      </c>
      <c r="T218" s="539"/>
    </row>
    <row r="219" spans="2:20">
      <c r="B219" s="652" t="s">
        <v>968</v>
      </c>
      <c r="C219" s="652" t="s">
        <v>892</v>
      </c>
      <c r="D219" s="653">
        <v>20</v>
      </c>
      <c r="E219" s="653">
        <v>25</v>
      </c>
      <c r="F219" s="653">
        <v>90</v>
      </c>
      <c r="G219" s="653">
        <v>0</v>
      </c>
      <c r="H219" s="652" t="s">
        <v>824</v>
      </c>
      <c r="I219" s="652" t="s">
        <v>825</v>
      </c>
      <c r="J219" s="652" t="s">
        <v>1122</v>
      </c>
      <c r="K219" s="652" t="s">
        <v>969</v>
      </c>
      <c r="L219" s="539" t="s">
        <v>827</v>
      </c>
      <c r="M219" s="654">
        <v>44261</v>
      </c>
      <c r="N219" s="654">
        <v>44269</v>
      </c>
      <c r="O219" s="653">
        <v>1</v>
      </c>
      <c r="P219" s="652" t="s">
        <v>828</v>
      </c>
      <c r="Q219" s="652" t="s">
        <v>829</v>
      </c>
      <c r="R219" s="652" t="s">
        <v>830</v>
      </c>
      <c r="S219" s="539" t="s">
        <v>831</v>
      </c>
      <c r="T219" s="539"/>
    </row>
    <row r="220" spans="2:20">
      <c r="B220" s="652" t="s">
        <v>970</v>
      </c>
      <c r="C220" s="652" t="s">
        <v>568</v>
      </c>
      <c r="D220" s="653">
        <v>56</v>
      </c>
      <c r="E220" s="653">
        <v>61</v>
      </c>
      <c r="F220" s="653">
        <v>0</v>
      </c>
      <c r="G220" s="653">
        <v>0</v>
      </c>
      <c r="H220" s="652" t="s">
        <v>825</v>
      </c>
      <c r="I220" s="652" t="s">
        <v>874</v>
      </c>
      <c r="J220" s="652" t="s">
        <v>2231</v>
      </c>
      <c r="K220" s="652" t="s">
        <v>971</v>
      </c>
      <c r="L220" s="539" t="s">
        <v>827</v>
      </c>
      <c r="M220" s="654">
        <v>44197</v>
      </c>
      <c r="N220" s="539"/>
      <c r="O220" s="653">
        <v>1</v>
      </c>
      <c r="P220" s="652" t="s">
        <v>828</v>
      </c>
      <c r="Q220" s="652" t="s">
        <v>829</v>
      </c>
      <c r="R220" s="652" t="s">
        <v>830</v>
      </c>
      <c r="S220" s="539" t="s">
        <v>831</v>
      </c>
      <c r="T220" s="652" t="s">
        <v>4357</v>
      </c>
    </row>
    <row r="221" spans="2:20">
      <c r="B221" s="652" t="s">
        <v>973</v>
      </c>
      <c r="C221" s="652" t="s">
        <v>973</v>
      </c>
      <c r="D221" s="653">
        <v>1</v>
      </c>
      <c r="E221" s="653">
        <v>6</v>
      </c>
      <c r="F221" s="653">
        <v>0</v>
      </c>
      <c r="G221" s="653">
        <v>0</v>
      </c>
      <c r="H221" s="652" t="s">
        <v>825</v>
      </c>
      <c r="I221" s="652" t="s">
        <v>874</v>
      </c>
      <c r="J221" s="652" t="s">
        <v>3057</v>
      </c>
      <c r="K221" s="652" t="s">
        <v>925</v>
      </c>
      <c r="L221" s="539" t="s">
        <v>827</v>
      </c>
      <c r="M221" s="654">
        <v>44197</v>
      </c>
      <c r="N221" s="539"/>
      <c r="O221" s="653">
        <v>0</v>
      </c>
      <c r="P221" s="652" t="s">
        <v>947</v>
      </c>
      <c r="Q221" s="652" t="s">
        <v>829</v>
      </c>
      <c r="R221" s="652" t="s">
        <v>830</v>
      </c>
      <c r="S221" s="539" t="s">
        <v>831</v>
      </c>
      <c r="T221" s="652" t="s">
        <v>2630</v>
      </c>
    </row>
    <row r="222" spans="2:20">
      <c r="B222" s="652" t="s">
        <v>973</v>
      </c>
      <c r="C222" s="652" t="s">
        <v>973</v>
      </c>
      <c r="D222" s="653">
        <v>6</v>
      </c>
      <c r="E222" s="653">
        <v>11</v>
      </c>
      <c r="F222" s="653">
        <v>0</v>
      </c>
      <c r="G222" s="653">
        <v>0</v>
      </c>
      <c r="H222" s="652" t="s">
        <v>825</v>
      </c>
      <c r="I222" s="652" t="s">
        <v>874</v>
      </c>
      <c r="J222" s="652" t="s">
        <v>3057</v>
      </c>
      <c r="K222" s="652" t="s">
        <v>925</v>
      </c>
      <c r="L222" s="539" t="s">
        <v>827</v>
      </c>
      <c r="M222" s="654">
        <v>44197</v>
      </c>
      <c r="N222" s="539"/>
      <c r="O222" s="653">
        <v>0</v>
      </c>
      <c r="P222" s="652" t="s">
        <v>921</v>
      </c>
      <c r="Q222" s="652" t="s">
        <v>829</v>
      </c>
      <c r="R222" s="652" t="s">
        <v>830</v>
      </c>
      <c r="S222" s="539" t="s">
        <v>831</v>
      </c>
      <c r="T222" s="652" t="s">
        <v>2630</v>
      </c>
    </row>
    <row r="223" spans="2:20">
      <c r="B223" s="652" t="s">
        <v>951</v>
      </c>
      <c r="C223" s="652" t="s">
        <v>951</v>
      </c>
      <c r="D223" s="653">
        <v>95</v>
      </c>
      <c r="E223" s="653">
        <v>105</v>
      </c>
      <c r="F223" s="653">
        <v>40</v>
      </c>
      <c r="G223" s="653">
        <v>40</v>
      </c>
      <c r="H223" s="652" t="s">
        <v>860</v>
      </c>
      <c r="I223" s="652" t="s">
        <v>1229</v>
      </c>
      <c r="J223" s="652" t="s">
        <v>2456</v>
      </c>
      <c r="K223" s="652" t="s">
        <v>3017</v>
      </c>
      <c r="L223" s="539" t="s">
        <v>827</v>
      </c>
      <c r="M223" s="654">
        <v>44214</v>
      </c>
      <c r="N223" s="539"/>
      <c r="O223" s="653">
        <v>1</v>
      </c>
      <c r="P223" s="652" t="s">
        <v>828</v>
      </c>
      <c r="Q223" s="652" t="s">
        <v>829</v>
      </c>
      <c r="R223" s="652" t="s">
        <v>845</v>
      </c>
      <c r="S223" s="539" t="s">
        <v>831</v>
      </c>
      <c r="T223" s="652" t="s">
        <v>1954</v>
      </c>
    </row>
    <row r="224" spans="2:20">
      <c r="B224" s="652" t="s">
        <v>569</v>
      </c>
      <c r="C224" s="652" t="s">
        <v>569</v>
      </c>
      <c r="D224" s="653">
        <v>58</v>
      </c>
      <c r="E224" s="653">
        <v>68</v>
      </c>
      <c r="F224" s="653">
        <v>20</v>
      </c>
      <c r="G224" s="653">
        <v>45</v>
      </c>
      <c r="H224" s="652" t="s">
        <v>842</v>
      </c>
      <c r="I224" s="652" t="s">
        <v>885</v>
      </c>
      <c r="J224" s="652" t="s">
        <v>2892</v>
      </c>
      <c r="K224" s="652" t="s">
        <v>925</v>
      </c>
      <c r="L224" s="539" t="s">
        <v>827</v>
      </c>
      <c r="M224" s="654">
        <v>44214</v>
      </c>
      <c r="N224" s="539"/>
      <c r="O224" s="653">
        <v>1</v>
      </c>
      <c r="P224" s="652" t="s">
        <v>828</v>
      </c>
      <c r="Q224" s="652" t="s">
        <v>829</v>
      </c>
      <c r="R224" s="652" t="s">
        <v>845</v>
      </c>
      <c r="S224" s="539" t="s">
        <v>831</v>
      </c>
      <c r="T224" s="652" t="s">
        <v>1955</v>
      </c>
    </row>
    <row r="225" spans="2:20">
      <c r="B225" s="652" t="s">
        <v>1469</v>
      </c>
      <c r="C225" s="652" t="s">
        <v>834</v>
      </c>
      <c r="D225" s="653">
        <v>284</v>
      </c>
      <c r="E225" s="653">
        <v>294</v>
      </c>
      <c r="F225" s="653">
        <v>0</v>
      </c>
      <c r="G225" s="653">
        <v>0</v>
      </c>
      <c r="H225" s="652" t="s">
        <v>866</v>
      </c>
      <c r="I225" s="652" t="s">
        <v>867</v>
      </c>
      <c r="J225" s="652" t="s">
        <v>3033</v>
      </c>
      <c r="K225" s="652" t="s">
        <v>844</v>
      </c>
      <c r="L225" s="539" t="s">
        <v>827</v>
      </c>
      <c r="M225" s="654">
        <v>44270</v>
      </c>
      <c r="N225" s="539"/>
      <c r="O225" s="653">
        <v>1</v>
      </c>
      <c r="P225" s="652" t="s">
        <v>828</v>
      </c>
      <c r="Q225" s="652" t="s">
        <v>837</v>
      </c>
      <c r="R225" s="539"/>
      <c r="S225" s="539" t="s">
        <v>831</v>
      </c>
      <c r="T225" s="652" t="s">
        <v>2894</v>
      </c>
    </row>
    <row r="226" spans="2:20">
      <c r="B226" s="652" t="s">
        <v>1469</v>
      </c>
      <c r="C226" s="652" t="s">
        <v>834</v>
      </c>
      <c r="D226" s="653">
        <v>294</v>
      </c>
      <c r="E226" s="653">
        <v>304</v>
      </c>
      <c r="F226" s="653">
        <v>0</v>
      </c>
      <c r="G226" s="653">
        <v>0</v>
      </c>
      <c r="H226" s="652" t="s">
        <v>866</v>
      </c>
      <c r="I226" s="652" t="s">
        <v>867</v>
      </c>
      <c r="J226" s="652" t="s">
        <v>3033</v>
      </c>
      <c r="K226" s="652" t="s">
        <v>844</v>
      </c>
      <c r="L226" s="539" t="s">
        <v>827</v>
      </c>
      <c r="M226" s="654">
        <v>44197</v>
      </c>
      <c r="N226" s="654">
        <v>44269</v>
      </c>
      <c r="O226" s="653">
        <v>1</v>
      </c>
      <c r="P226" s="652" t="s">
        <v>828</v>
      </c>
      <c r="Q226" s="652" t="s">
        <v>837</v>
      </c>
      <c r="R226" s="539"/>
      <c r="S226" s="539" t="s">
        <v>831</v>
      </c>
      <c r="T226" s="652" t="s">
        <v>2894</v>
      </c>
    </row>
    <row r="227" spans="2:20">
      <c r="B227" s="652" t="s">
        <v>974</v>
      </c>
      <c r="C227" s="652" t="s">
        <v>975</v>
      </c>
      <c r="D227" s="653">
        <v>93</v>
      </c>
      <c r="E227" s="653">
        <v>98</v>
      </c>
      <c r="F227" s="653">
        <v>0</v>
      </c>
      <c r="G227" s="653">
        <v>0</v>
      </c>
      <c r="H227" s="652" t="s">
        <v>867</v>
      </c>
      <c r="I227" s="652" t="s">
        <v>874</v>
      </c>
      <c r="J227" s="652" t="s">
        <v>3788</v>
      </c>
      <c r="K227" s="652" t="s">
        <v>886</v>
      </c>
      <c r="L227" s="539" t="s">
        <v>827</v>
      </c>
      <c r="M227" s="654">
        <v>44197</v>
      </c>
      <c r="N227" s="539"/>
      <c r="O227" s="653">
        <v>1</v>
      </c>
      <c r="P227" s="652" t="s">
        <v>828</v>
      </c>
      <c r="Q227" s="652" t="s">
        <v>829</v>
      </c>
      <c r="R227" s="652" t="s">
        <v>830</v>
      </c>
      <c r="S227" s="539" t="s">
        <v>831</v>
      </c>
      <c r="T227" s="652" t="s">
        <v>1953</v>
      </c>
    </row>
    <row r="228" spans="2:20">
      <c r="B228" s="652" t="s">
        <v>3329</v>
      </c>
      <c r="C228" s="652" t="s">
        <v>871</v>
      </c>
      <c r="D228" s="653">
        <v>48</v>
      </c>
      <c r="E228" s="653">
        <v>53</v>
      </c>
      <c r="F228" s="653">
        <v>0</v>
      </c>
      <c r="G228" s="653">
        <v>0</v>
      </c>
      <c r="H228" s="652" t="s">
        <v>824</v>
      </c>
      <c r="I228" s="652" t="s">
        <v>825</v>
      </c>
      <c r="J228" s="652" t="s">
        <v>2928</v>
      </c>
      <c r="K228" s="652" t="s">
        <v>976</v>
      </c>
      <c r="L228" s="539" t="s">
        <v>827</v>
      </c>
      <c r="M228" s="654">
        <v>44197</v>
      </c>
      <c r="N228" s="539"/>
      <c r="O228" s="653">
        <v>1</v>
      </c>
      <c r="P228" s="652" t="s">
        <v>828</v>
      </c>
      <c r="Q228" s="652" t="s">
        <v>829</v>
      </c>
      <c r="R228" s="652" t="s">
        <v>830</v>
      </c>
      <c r="S228" s="539" t="s">
        <v>831</v>
      </c>
      <c r="T228" s="539"/>
    </row>
    <row r="229" spans="2:20">
      <c r="B229" s="652" t="s">
        <v>977</v>
      </c>
      <c r="C229" s="652" t="s">
        <v>570</v>
      </c>
      <c r="D229" s="653">
        <v>48</v>
      </c>
      <c r="E229" s="653">
        <v>53</v>
      </c>
      <c r="F229" s="653">
        <v>0</v>
      </c>
      <c r="G229" s="653">
        <v>0</v>
      </c>
      <c r="H229" s="652" t="s">
        <v>3613</v>
      </c>
      <c r="I229" s="652" t="s">
        <v>1925</v>
      </c>
      <c r="J229" s="652" t="s">
        <v>3248</v>
      </c>
      <c r="K229" s="652" t="s">
        <v>937</v>
      </c>
      <c r="L229" s="539" t="s">
        <v>854</v>
      </c>
      <c r="M229" s="654">
        <v>44197</v>
      </c>
      <c r="N229" s="539"/>
      <c r="O229" s="653">
        <v>1</v>
      </c>
      <c r="P229" s="652" t="s">
        <v>965</v>
      </c>
      <c r="Q229" s="652" t="s">
        <v>829</v>
      </c>
      <c r="R229" s="652" t="s">
        <v>830</v>
      </c>
      <c r="S229" s="539" t="s">
        <v>831</v>
      </c>
      <c r="T229" s="539"/>
    </row>
    <row r="230" spans="2:20">
      <c r="B230" s="652" t="s">
        <v>977</v>
      </c>
      <c r="C230" s="652" t="s">
        <v>570</v>
      </c>
      <c r="D230" s="653">
        <v>23</v>
      </c>
      <c r="E230" s="653">
        <v>28</v>
      </c>
      <c r="F230" s="653">
        <v>0</v>
      </c>
      <c r="G230" s="653">
        <v>0</v>
      </c>
      <c r="H230" s="652" t="s">
        <v>3613</v>
      </c>
      <c r="I230" s="652" t="s">
        <v>1925</v>
      </c>
      <c r="J230" s="652" t="s">
        <v>3248</v>
      </c>
      <c r="K230" s="652" t="s">
        <v>937</v>
      </c>
      <c r="L230" s="539" t="s">
        <v>854</v>
      </c>
      <c r="M230" s="654">
        <v>44197</v>
      </c>
      <c r="N230" s="539"/>
      <c r="O230" s="653">
        <v>1</v>
      </c>
      <c r="P230" s="652" t="s">
        <v>919</v>
      </c>
      <c r="Q230" s="652" t="s">
        <v>829</v>
      </c>
      <c r="R230" s="652" t="s">
        <v>830</v>
      </c>
      <c r="S230" s="539" t="s">
        <v>831</v>
      </c>
      <c r="T230" s="539"/>
    </row>
    <row r="231" spans="2:20">
      <c r="B231" s="652" t="s">
        <v>977</v>
      </c>
      <c r="C231" s="652" t="s">
        <v>570</v>
      </c>
      <c r="D231" s="653">
        <v>63</v>
      </c>
      <c r="E231" s="653">
        <v>68</v>
      </c>
      <c r="F231" s="653">
        <v>0</v>
      </c>
      <c r="G231" s="653">
        <v>0</v>
      </c>
      <c r="H231" s="652" t="s">
        <v>3613</v>
      </c>
      <c r="I231" s="652" t="s">
        <v>1925</v>
      </c>
      <c r="J231" s="652" t="s">
        <v>3248</v>
      </c>
      <c r="K231" s="652" t="s">
        <v>937</v>
      </c>
      <c r="L231" s="539" t="s">
        <v>853</v>
      </c>
      <c r="M231" s="654">
        <v>44197</v>
      </c>
      <c r="N231" s="539"/>
      <c r="O231" s="653">
        <v>1</v>
      </c>
      <c r="P231" s="652" t="s">
        <v>919</v>
      </c>
      <c r="Q231" s="652" t="s">
        <v>829</v>
      </c>
      <c r="R231" s="652" t="s">
        <v>830</v>
      </c>
      <c r="S231" s="539" t="s">
        <v>831</v>
      </c>
      <c r="T231" s="539"/>
    </row>
    <row r="232" spans="2:20">
      <c r="B232" s="652" t="s">
        <v>977</v>
      </c>
      <c r="C232" s="652" t="s">
        <v>570</v>
      </c>
      <c r="D232" s="653">
        <v>88</v>
      </c>
      <c r="E232" s="653">
        <v>93</v>
      </c>
      <c r="F232" s="653">
        <v>0</v>
      </c>
      <c r="G232" s="653">
        <v>0</v>
      </c>
      <c r="H232" s="652" t="s">
        <v>3613</v>
      </c>
      <c r="I232" s="652" t="s">
        <v>1925</v>
      </c>
      <c r="J232" s="652" t="s">
        <v>3248</v>
      </c>
      <c r="K232" s="652" t="s">
        <v>937</v>
      </c>
      <c r="L232" s="539" t="s">
        <v>853</v>
      </c>
      <c r="M232" s="654">
        <v>44197</v>
      </c>
      <c r="N232" s="539"/>
      <c r="O232" s="653">
        <v>1</v>
      </c>
      <c r="P232" s="652" t="s">
        <v>965</v>
      </c>
      <c r="Q232" s="652" t="s">
        <v>829</v>
      </c>
      <c r="R232" s="652" t="s">
        <v>830</v>
      </c>
      <c r="S232" s="539" t="s">
        <v>831</v>
      </c>
      <c r="T232" s="539"/>
    </row>
    <row r="233" spans="2:20">
      <c r="B233" s="652" t="s">
        <v>863</v>
      </c>
      <c r="C233" s="652" t="s">
        <v>863</v>
      </c>
      <c r="D233" s="653">
        <v>-60</v>
      </c>
      <c r="E233" s="653">
        <v>-50</v>
      </c>
      <c r="F233" s="653">
        <v>0</v>
      </c>
      <c r="G233" s="653">
        <v>0</v>
      </c>
      <c r="H233" s="652" t="s">
        <v>864</v>
      </c>
      <c r="I233" s="652" t="s">
        <v>2818</v>
      </c>
      <c r="J233" s="652" t="s">
        <v>2223</v>
      </c>
      <c r="K233" s="652" t="s">
        <v>978</v>
      </c>
      <c r="L233" s="539" t="s">
        <v>827</v>
      </c>
      <c r="M233" s="654">
        <v>44210</v>
      </c>
      <c r="N233" s="539"/>
      <c r="O233" s="653">
        <v>1</v>
      </c>
      <c r="P233" s="652" t="s">
        <v>965</v>
      </c>
      <c r="Q233" s="652" t="s">
        <v>829</v>
      </c>
      <c r="R233" s="652" t="s">
        <v>830</v>
      </c>
      <c r="S233" s="539" t="s">
        <v>831</v>
      </c>
      <c r="T233" s="652" t="s">
        <v>1984</v>
      </c>
    </row>
    <row r="234" spans="2:20">
      <c r="B234" s="652" t="s">
        <v>863</v>
      </c>
      <c r="C234" s="652" t="s">
        <v>863</v>
      </c>
      <c r="D234" s="653">
        <v>-70</v>
      </c>
      <c r="E234" s="653">
        <v>-60</v>
      </c>
      <c r="F234" s="653">
        <v>0</v>
      </c>
      <c r="G234" s="653">
        <v>0</v>
      </c>
      <c r="H234" s="652" t="s">
        <v>864</v>
      </c>
      <c r="I234" s="652" t="s">
        <v>2818</v>
      </c>
      <c r="J234" s="652" t="s">
        <v>2223</v>
      </c>
      <c r="K234" s="652" t="s">
        <v>978</v>
      </c>
      <c r="L234" s="539" t="s">
        <v>827</v>
      </c>
      <c r="M234" s="654">
        <v>44210</v>
      </c>
      <c r="N234" s="539"/>
      <c r="O234" s="653">
        <v>1</v>
      </c>
      <c r="P234" s="652" t="s">
        <v>919</v>
      </c>
      <c r="Q234" s="652" t="s">
        <v>829</v>
      </c>
      <c r="R234" s="652" t="s">
        <v>830</v>
      </c>
      <c r="S234" s="539" t="s">
        <v>831</v>
      </c>
      <c r="T234" s="652" t="s">
        <v>1984</v>
      </c>
    </row>
    <row r="235" spans="2:20">
      <c r="B235" s="652" t="s">
        <v>979</v>
      </c>
      <c r="C235" s="652" t="s">
        <v>980</v>
      </c>
      <c r="D235" s="653">
        <v>29</v>
      </c>
      <c r="E235" s="653">
        <v>34</v>
      </c>
      <c r="F235" s="653">
        <v>0</v>
      </c>
      <c r="G235" s="653">
        <v>0</v>
      </c>
      <c r="H235" s="652" t="s">
        <v>911</v>
      </c>
      <c r="I235" s="652" t="s">
        <v>879</v>
      </c>
      <c r="J235" s="652" t="s">
        <v>1122</v>
      </c>
      <c r="K235" s="652" t="s">
        <v>935</v>
      </c>
      <c r="L235" s="539" t="s">
        <v>827</v>
      </c>
      <c r="M235" s="654">
        <v>44270</v>
      </c>
      <c r="N235" s="539"/>
      <c r="O235" s="653">
        <v>1</v>
      </c>
      <c r="P235" s="652" t="s">
        <v>828</v>
      </c>
      <c r="Q235" s="652" t="s">
        <v>829</v>
      </c>
      <c r="R235" s="652" t="s">
        <v>830</v>
      </c>
      <c r="S235" s="539" t="s">
        <v>831</v>
      </c>
      <c r="T235" s="652" t="s">
        <v>1953</v>
      </c>
    </row>
    <row r="236" spans="2:20">
      <c r="B236" s="652" t="s">
        <v>979</v>
      </c>
      <c r="C236" s="652" t="s">
        <v>980</v>
      </c>
      <c r="D236" s="653">
        <v>34</v>
      </c>
      <c r="E236" s="653">
        <v>39</v>
      </c>
      <c r="F236" s="653">
        <v>0</v>
      </c>
      <c r="G236" s="653">
        <v>0</v>
      </c>
      <c r="H236" s="652" t="s">
        <v>911</v>
      </c>
      <c r="I236" s="652" t="s">
        <v>879</v>
      </c>
      <c r="J236" s="652" t="s">
        <v>1122</v>
      </c>
      <c r="K236" s="652" t="s">
        <v>935</v>
      </c>
      <c r="L236" s="539" t="s">
        <v>827</v>
      </c>
      <c r="M236" s="654">
        <v>44197</v>
      </c>
      <c r="N236" s="654">
        <v>44269</v>
      </c>
      <c r="O236" s="653">
        <v>1</v>
      </c>
      <c r="P236" s="652" t="s">
        <v>828</v>
      </c>
      <c r="Q236" s="652" t="s">
        <v>829</v>
      </c>
      <c r="R236" s="652" t="s">
        <v>830</v>
      </c>
      <c r="S236" s="539" t="s">
        <v>831</v>
      </c>
      <c r="T236" s="652" t="s">
        <v>1953</v>
      </c>
    </row>
    <row r="237" spans="2:20">
      <c r="B237" s="652" t="s">
        <v>3330</v>
      </c>
      <c r="C237" s="652" t="s">
        <v>871</v>
      </c>
      <c r="D237" s="653">
        <v>48</v>
      </c>
      <c r="E237" s="653">
        <v>53</v>
      </c>
      <c r="F237" s="653">
        <v>0</v>
      </c>
      <c r="G237" s="653">
        <v>0</v>
      </c>
      <c r="H237" s="652" t="s">
        <v>824</v>
      </c>
      <c r="I237" s="652" t="s">
        <v>825</v>
      </c>
      <c r="J237" s="652" t="s">
        <v>2928</v>
      </c>
      <c r="K237" s="652" t="s">
        <v>976</v>
      </c>
      <c r="L237" s="539" t="s">
        <v>827</v>
      </c>
      <c r="M237" s="654">
        <v>44197</v>
      </c>
      <c r="N237" s="539"/>
      <c r="O237" s="653">
        <v>1</v>
      </c>
      <c r="P237" s="652" t="s">
        <v>828</v>
      </c>
      <c r="Q237" s="652" t="s">
        <v>829</v>
      </c>
      <c r="R237" s="652" t="s">
        <v>830</v>
      </c>
      <c r="S237" s="539" t="s">
        <v>831</v>
      </c>
      <c r="T237" s="539"/>
    </row>
    <row r="238" spans="2:20">
      <c r="B238" s="652" t="s">
        <v>3331</v>
      </c>
      <c r="C238" s="652" t="s">
        <v>871</v>
      </c>
      <c r="D238" s="653">
        <v>48</v>
      </c>
      <c r="E238" s="653">
        <v>53</v>
      </c>
      <c r="F238" s="653">
        <v>0</v>
      </c>
      <c r="G238" s="653">
        <v>0</v>
      </c>
      <c r="H238" s="652" t="s">
        <v>824</v>
      </c>
      <c r="I238" s="652" t="s">
        <v>825</v>
      </c>
      <c r="J238" s="652" t="s">
        <v>2928</v>
      </c>
      <c r="K238" s="652" t="s">
        <v>976</v>
      </c>
      <c r="L238" s="539" t="s">
        <v>827</v>
      </c>
      <c r="M238" s="654">
        <v>44197</v>
      </c>
      <c r="N238" s="539"/>
      <c r="O238" s="653">
        <v>1</v>
      </c>
      <c r="P238" s="652" t="s">
        <v>828</v>
      </c>
      <c r="Q238" s="652" t="s">
        <v>829</v>
      </c>
      <c r="R238" s="652" t="s">
        <v>830</v>
      </c>
      <c r="S238" s="539" t="s">
        <v>831</v>
      </c>
      <c r="T238" s="539"/>
    </row>
    <row r="239" spans="2:20">
      <c r="B239" s="652" t="s">
        <v>981</v>
      </c>
      <c r="C239" s="652" t="s">
        <v>562</v>
      </c>
      <c r="D239" s="653">
        <v>24</v>
      </c>
      <c r="E239" s="653">
        <v>29</v>
      </c>
      <c r="F239" s="653">
        <v>0</v>
      </c>
      <c r="G239" s="653">
        <v>0</v>
      </c>
      <c r="H239" s="652" t="s">
        <v>884</v>
      </c>
      <c r="I239" s="652" t="s">
        <v>885</v>
      </c>
      <c r="J239" s="652" t="s">
        <v>3005</v>
      </c>
      <c r="K239" s="652" t="s">
        <v>857</v>
      </c>
      <c r="L239" s="539" t="s">
        <v>827</v>
      </c>
      <c r="M239" s="654">
        <v>44197</v>
      </c>
      <c r="N239" s="539"/>
      <c r="O239" s="653">
        <v>1</v>
      </c>
      <c r="P239" s="652" t="s">
        <v>828</v>
      </c>
      <c r="Q239" s="652" t="s">
        <v>829</v>
      </c>
      <c r="R239" s="652" t="s">
        <v>830</v>
      </c>
      <c r="S239" s="539" t="s">
        <v>831</v>
      </c>
      <c r="T239" s="539"/>
    </row>
    <row r="240" spans="2:20">
      <c r="B240" s="652" t="s">
        <v>982</v>
      </c>
      <c r="C240" s="652" t="s">
        <v>868</v>
      </c>
      <c r="D240" s="653">
        <v>139</v>
      </c>
      <c r="E240" s="653">
        <v>144</v>
      </c>
      <c r="F240" s="653">
        <v>0</v>
      </c>
      <c r="G240" s="653">
        <v>0</v>
      </c>
      <c r="H240" s="652" t="s">
        <v>2475</v>
      </c>
      <c r="I240" s="652" t="s">
        <v>1146</v>
      </c>
      <c r="J240" s="652" t="s">
        <v>2476</v>
      </c>
      <c r="K240" s="652" t="s">
        <v>896</v>
      </c>
      <c r="L240" s="539" t="s">
        <v>827</v>
      </c>
      <c r="M240" s="654">
        <v>44197</v>
      </c>
      <c r="N240" s="539"/>
      <c r="O240" s="653">
        <v>1</v>
      </c>
      <c r="P240" s="652" t="s">
        <v>828</v>
      </c>
      <c r="Q240" s="652" t="s">
        <v>829</v>
      </c>
      <c r="R240" s="652" t="s">
        <v>845</v>
      </c>
      <c r="S240" s="539" t="s">
        <v>831</v>
      </c>
      <c r="T240" s="652" t="s">
        <v>1962</v>
      </c>
    </row>
    <row r="241" spans="2:20">
      <c r="B241" s="652" t="s">
        <v>983</v>
      </c>
      <c r="C241" s="652" t="s">
        <v>983</v>
      </c>
      <c r="D241" s="653">
        <v>75</v>
      </c>
      <c r="E241" s="653">
        <v>85</v>
      </c>
      <c r="F241" s="653">
        <v>0</v>
      </c>
      <c r="G241" s="653">
        <v>0</v>
      </c>
      <c r="H241" s="652" t="s">
        <v>824</v>
      </c>
      <c r="I241" s="652" t="s">
        <v>879</v>
      </c>
      <c r="J241" s="652" t="s">
        <v>1011</v>
      </c>
      <c r="K241" s="652" t="s">
        <v>984</v>
      </c>
      <c r="L241" s="539" t="s">
        <v>827</v>
      </c>
      <c r="M241" s="654">
        <v>44256</v>
      </c>
      <c r="N241" s="539"/>
      <c r="O241" s="653">
        <v>1</v>
      </c>
      <c r="P241" s="652" t="s">
        <v>828</v>
      </c>
      <c r="Q241" s="652" t="s">
        <v>837</v>
      </c>
      <c r="R241" s="539"/>
      <c r="S241" s="539" t="s">
        <v>831</v>
      </c>
      <c r="T241" s="652" t="s">
        <v>3493</v>
      </c>
    </row>
    <row r="242" spans="2:20">
      <c r="B242" s="652" t="s">
        <v>900</v>
      </c>
      <c r="C242" s="652" t="s">
        <v>900</v>
      </c>
      <c r="D242" s="653">
        <v>129</v>
      </c>
      <c r="E242" s="653">
        <v>139</v>
      </c>
      <c r="F242" s="653">
        <v>30</v>
      </c>
      <c r="G242" s="653">
        <v>25</v>
      </c>
      <c r="H242" s="652" t="s">
        <v>891</v>
      </c>
      <c r="I242" s="652" t="s">
        <v>836</v>
      </c>
      <c r="J242" s="652" t="s">
        <v>2408</v>
      </c>
      <c r="K242" s="652" t="s">
        <v>925</v>
      </c>
      <c r="L242" s="539" t="s">
        <v>827</v>
      </c>
      <c r="M242" s="654">
        <v>44214</v>
      </c>
      <c r="N242" s="539"/>
      <c r="O242" s="653">
        <v>1</v>
      </c>
      <c r="P242" s="652" t="s">
        <v>828</v>
      </c>
      <c r="Q242" s="652" t="s">
        <v>829</v>
      </c>
      <c r="R242" s="652" t="s">
        <v>845</v>
      </c>
      <c r="S242" s="539" t="s">
        <v>831</v>
      </c>
      <c r="T242" s="652" t="s">
        <v>1985</v>
      </c>
    </row>
    <row r="243" spans="2:20">
      <c r="B243" s="652" t="s">
        <v>985</v>
      </c>
      <c r="C243" s="652" t="s">
        <v>562</v>
      </c>
      <c r="D243" s="653">
        <v>24</v>
      </c>
      <c r="E243" s="653">
        <v>29</v>
      </c>
      <c r="F243" s="653">
        <v>0</v>
      </c>
      <c r="G243" s="653">
        <v>0</v>
      </c>
      <c r="H243" s="652" t="s">
        <v>884</v>
      </c>
      <c r="I243" s="652" t="s">
        <v>885</v>
      </c>
      <c r="J243" s="652" t="s">
        <v>3005</v>
      </c>
      <c r="K243" s="652" t="s">
        <v>857</v>
      </c>
      <c r="L243" s="539" t="s">
        <v>827</v>
      </c>
      <c r="M243" s="654">
        <v>44197</v>
      </c>
      <c r="N243" s="539"/>
      <c r="O243" s="653">
        <v>1</v>
      </c>
      <c r="P243" s="652" t="s">
        <v>828</v>
      </c>
      <c r="Q243" s="652" t="s">
        <v>829</v>
      </c>
      <c r="R243" s="652" t="s">
        <v>830</v>
      </c>
      <c r="S243" s="539" t="s">
        <v>831</v>
      </c>
      <c r="T243" s="539"/>
    </row>
    <row r="244" spans="2:20">
      <c r="B244" s="652" t="s">
        <v>986</v>
      </c>
      <c r="C244" s="652" t="s">
        <v>562</v>
      </c>
      <c r="D244" s="653">
        <v>24</v>
      </c>
      <c r="E244" s="653">
        <v>29</v>
      </c>
      <c r="F244" s="653">
        <v>0</v>
      </c>
      <c r="G244" s="653">
        <v>0</v>
      </c>
      <c r="H244" s="652" t="s">
        <v>884</v>
      </c>
      <c r="I244" s="652" t="s">
        <v>885</v>
      </c>
      <c r="J244" s="652" t="s">
        <v>3005</v>
      </c>
      <c r="K244" s="652" t="s">
        <v>857</v>
      </c>
      <c r="L244" s="539" t="s">
        <v>827</v>
      </c>
      <c r="M244" s="654">
        <v>44197</v>
      </c>
      <c r="N244" s="539"/>
      <c r="O244" s="653">
        <v>1</v>
      </c>
      <c r="P244" s="652" t="s">
        <v>828</v>
      </c>
      <c r="Q244" s="652" t="s">
        <v>829</v>
      </c>
      <c r="R244" s="652" t="s">
        <v>830</v>
      </c>
      <c r="S244" s="539" t="s">
        <v>831</v>
      </c>
      <c r="T244" s="539"/>
    </row>
    <row r="245" spans="2:20">
      <c r="B245" s="652" t="s">
        <v>2381</v>
      </c>
      <c r="C245" s="652" t="s">
        <v>848</v>
      </c>
      <c r="D245" s="653">
        <v>307</v>
      </c>
      <c r="E245" s="653">
        <v>317</v>
      </c>
      <c r="F245" s="653">
        <v>20</v>
      </c>
      <c r="G245" s="653">
        <v>22</v>
      </c>
      <c r="H245" s="652" t="s">
        <v>891</v>
      </c>
      <c r="I245" s="652" t="s">
        <v>836</v>
      </c>
      <c r="J245" s="652" t="s">
        <v>2453</v>
      </c>
      <c r="K245" s="652" t="s">
        <v>849</v>
      </c>
      <c r="L245" s="539" t="s">
        <v>827</v>
      </c>
      <c r="M245" s="654">
        <v>44214</v>
      </c>
      <c r="N245" s="539"/>
      <c r="O245" s="653">
        <v>1</v>
      </c>
      <c r="P245" s="652" t="s">
        <v>828</v>
      </c>
      <c r="Q245" s="652" t="s">
        <v>829</v>
      </c>
      <c r="R245" s="652" t="s">
        <v>845</v>
      </c>
      <c r="S245" s="539" t="s">
        <v>831</v>
      </c>
      <c r="T245" s="652" t="s">
        <v>1956</v>
      </c>
    </row>
    <row r="246" spans="2:20">
      <c r="B246" s="652" t="s">
        <v>3795</v>
      </c>
      <c r="C246" s="652" t="s">
        <v>1068</v>
      </c>
      <c r="D246" s="653">
        <v>85</v>
      </c>
      <c r="E246" s="653">
        <v>90</v>
      </c>
      <c r="F246" s="653">
        <v>0</v>
      </c>
      <c r="G246" s="653">
        <v>0</v>
      </c>
      <c r="H246" s="652" t="s">
        <v>879</v>
      </c>
      <c r="I246" s="652" t="s">
        <v>866</v>
      </c>
      <c r="J246" s="652" t="s">
        <v>2147</v>
      </c>
      <c r="K246" s="652" t="s">
        <v>937</v>
      </c>
      <c r="L246" s="539" t="s">
        <v>827</v>
      </c>
      <c r="M246" s="654">
        <v>44212</v>
      </c>
      <c r="N246" s="539"/>
      <c r="O246" s="653">
        <v>1</v>
      </c>
      <c r="P246" s="652" t="s">
        <v>828</v>
      </c>
      <c r="Q246" s="652" t="s">
        <v>829</v>
      </c>
      <c r="R246" s="652" t="s">
        <v>830</v>
      </c>
      <c r="S246" s="539" t="s">
        <v>831</v>
      </c>
      <c r="T246" s="539"/>
    </row>
    <row r="247" spans="2:20">
      <c r="B247" s="652" t="s">
        <v>987</v>
      </c>
      <c r="C247" s="652" t="s">
        <v>987</v>
      </c>
      <c r="D247" s="653">
        <v>30</v>
      </c>
      <c r="E247" s="653">
        <v>35</v>
      </c>
      <c r="F247" s="653">
        <v>0</v>
      </c>
      <c r="G247" s="653">
        <v>0</v>
      </c>
      <c r="H247" s="652" t="s">
        <v>866</v>
      </c>
      <c r="I247" s="652" t="s">
        <v>867</v>
      </c>
      <c r="J247" s="652" t="s">
        <v>3033</v>
      </c>
      <c r="K247" s="652" t="s">
        <v>2498</v>
      </c>
      <c r="L247" s="539" t="s">
        <v>827</v>
      </c>
      <c r="M247" s="654">
        <v>44197</v>
      </c>
      <c r="N247" s="539"/>
      <c r="O247" s="653">
        <v>1</v>
      </c>
      <c r="P247" s="652" t="s">
        <v>828</v>
      </c>
      <c r="Q247" s="652" t="s">
        <v>829</v>
      </c>
      <c r="R247" s="652" t="s">
        <v>830</v>
      </c>
      <c r="S247" s="539" t="s">
        <v>831</v>
      </c>
      <c r="T247" s="652" t="s">
        <v>1986</v>
      </c>
    </row>
    <row r="248" spans="2:20">
      <c r="B248" s="652" t="s">
        <v>987</v>
      </c>
      <c r="C248" s="652" t="s">
        <v>834</v>
      </c>
      <c r="D248" s="653">
        <v>34</v>
      </c>
      <c r="E248" s="653">
        <v>39</v>
      </c>
      <c r="F248" s="653">
        <v>0</v>
      </c>
      <c r="G248" s="653">
        <v>0</v>
      </c>
      <c r="H248" s="652" t="s">
        <v>866</v>
      </c>
      <c r="I248" s="652" t="s">
        <v>867</v>
      </c>
      <c r="J248" s="652" t="s">
        <v>3033</v>
      </c>
      <c r="K248" s="652" t="s">
        <v>840</v>
      </c>
      <c r="L248" s="539" t="s">
        <v>827</v>
      </c>
      <c r="M248" s="654">
        <v>44270</v>
      </c>
      <c r="N248" s="539"/>
      <c r="O248" s="653">
        <v>1</v>
      </c>
      <c r="P248" s="652" t="s">
        <v>828</v>
      </c>
      <c r="Q248" s="652" t="s">
        <v>829</v>
      </c>
      <c r="R248" s="652" t="s">
        <v>830</v>
      </c>
      <c r="S248" s="539" t="s">
        <v>831</v>
      </c>
      <c r="T248" s="652" t="s">
        <v>2519</v>
      </c>
    </row>
    <row r="249" spans="2:20">
      <c r="B249" s="652" t="s">
        <v>987</v>
      </c>
      <c r="C249" s="652" t="s">
        <v>834</v>
      </c>
      <c r="D249" s="653">
        <v>44</v>
      </c>
      <c r="E249" s="653">
        <v>49</v>
      </c>
      <c r="F249" s="653">
        <v>0</v>
      </c>
      <c r="G249" s="653">
        <v>0</v>
      </c>
      <c r="H249" s="652" t="s">
        <v>866</v>
      </c>
      <c r="I249" s="652" t="s">
        <v>867</v>
      </c>
      <c r="J249" s="652" t="s">
        <v>3033</v>
      </c>
      <c r="K249" s="652" t="s">
        <v>840</v>
      </c>
      <c r="L249" s="539" t="s">
        <v>827</v>
      </c>
      <c r="M249" s="654">
        <v>44197</v>
      </c>
      <c r="N249" s="654">
        <v>44269</v>
      </c>
      <c r="O249" s="653">
        <v>1</v>
      </c>
      <c r="P249" s="652" t="s">
        <v>828</v>
      </c>
      <c r="Q249" s="652" t="s">
        <v>829</v>
      </c>
      <c r="R249" s="652" t="s">
        <v>830</v>
      </c>
      <c r="S249" s="539" t="s">
        <v>831</v>
      </c>
      <c r="T249" s="652" t="s">
        <v>2519</v>
      </c>
    </row>
    <row r="250" spans="2:20">
      <c r="B250" s="652" t="s">
        <v>1901</v>
      </c>
      <c r="C250" s="652" t="s">
        <v>945</v>
      </c>
      <c r="D250" s="653">
        <v>36</v>
      </c>
      <c r="E250" s="653">
        <v>41</v>
      </c>
      <c r="F250" s="653">
        <v>70</v>
      </c>
      <c r="G250" s="653">
        <v>0</v>
      </c>
      <c r="H250" s="652" t="s">
        <v>2961</v>
      </c>
      <c r="I250" s="652" t="s">
        <v>843</v>
      </c>
      <c r="J250" s="652" t="s">
        <v>2351</v>
      </c>
      <c r="K250" s="652" t="s">
        <v>925</v>
      </c>
      <c r="L250" s="539" t="s">
        <v>827</v>
      </c>
      <c r="M250" s="654">
        <v>44270</v>
      </c>
      <c r="N250" s="539"/>
      <c r="O250" s="653">
        <v>1</v>
      </c>
      <c r="P250" s="652" t="s">
        <v>828</v>
      </c>
      <c r="Q250" s="652" t="s">
        <v>829</v>
      </c>
      <c r="R250" s="652" t="s">
        <v>830</v>
      </c>
      <c r="S250" s="539" t="s">
        <v>832</v>
      </c>
      <c r="T250" s="652" t="s">
        <v>1952</v>
      </c>
    </row>
    <row r="251" spans="2:20">
      <c r="B251" s="652" t="s">
        <v>1901</v>
      </c>
      <c r="C251" s="652" t="s">
        <v>945</v>
      </c>
      <c r="D251" s="653">
        <v>66</v>
      </c>
      <c r="E251" s="653">
        <v>71</v>
      </c>
      <c r="F251" s="653">
        <v>70</v>
      </c>
      <c r="G251" s="653">
        <v>0</v>
      </c>
      <c r="H251" s="652" t="s">
        <v>2961</v>
      </c>
      <c r="I251" s="652" t="s">
        <v>843</v>
      </c>
      <c r="J251" s="652" t="s">
        <v>2351</v>
      </c>
      <c r="K251" s="652" t="s">
        <v>925</v>
      </c>
      <c r="L251" s="539" t="s">
        <v>827</v>
      </c>
      <c r="M251" s="654">
        <v>44261</v>
      </c>
      <c r="N251" s="654">
        <v>44269</v>
      </c>
      <c r="O251" s="653">
        <v>1</v>
      </c>
      <c r="P251" s="652" t="s">
        <v>828</v>
      </c>
      <c r="Q251" s="652" t="s">
        <v>829</v>
      </c>
      <c r="R251" s="652" t="s">
        <v>830</v>
      </c>
      <c r="S251" s="539" t="s">
        <v>832</v>
      </c>
      <c r="T251" s="652" t="s">
        <v>1952</v>
      </c>
    </row>
    <row r="252" spans="2:20">
      <c r="B252" s="652" t="s">
        <v>1901</v>
      </c>
      <c r="C252" s="652" t="s">
        <v>948</v>
      </c>
      <c r="D252" s="653">
        <v>36</v>
      </c>
      <c r="E252" s="653">
        <v>41</v>
      </c>
      <c r="F252" s="653">
        <v>70</v>
      </c>
      <c r="G252" s="653">
        <v>0</v>
      </c>
      <c r="H252" s="652" t="s">
        <v>866</v>
      </c>
      <c r="I252" s="652" t="s">
        <v>867</v>
      </c>
      <c r="J252" s="652" t="s">
        <v>1122</v>
      </c>
      <c r="K252" s="652" t="s">
        <v>1086</v>
      </c>
      <c r="L252" s="539" t="s">
        <v>827</v>
      </c>
      <c r="M252" s="654">
        <v>44270</v>
      </c>
      <c r="N252" s="539"/>
      <c r="O252" s="653">
        <v>1</v>
      </c>
      <c r="P252" s="652" t="s">
        <v>828</v>
      </c>
      <c r="Q252" s="652" t="s">
        <v>829</v>
      </c>
      <c r="R252" s="652" t="s">
        <v>830</v>
      </c>
      <c r="S252" s="539" t="s">
        <v>832</v>
      </c>
      <c r="T252" s="652" t="s">
        <v>1952</v>
      </c>
    </row>
    <row r="253" spans="2:20">
      <c r="B253" s="652" t="s">
        <v>1901</v>
      </c>
      <c r="C253" s="652" t="s">
        <v>948</v>
      </c>
      <c r="D253" s="653">
        <v>66</v>
      </c>
      <c r="E253" s="653">
        <v>71</v>
      </c>
      <c r="F253" s="653">
        <v>70</v>
      </c>
      <c r="G253" s="653">
        <v>0</v>
      </c>
      <c r="H253" s="652" t="s">
        <v>866</v>
      </c>
      <c r="I253" s="652" t="s">
        <v>867</v>
      </c>
      <c r="J253" s="652" t="s">
        <v>1122</v>
      </c>
      <c r="K253" s="652" t="s">
        <v>1086</v>
      </c>
      <c r="L253" s="539" t="s">
        <v>827</v>
      </c>
      <c r="M253" s="654">
        <v>44261</v>
      </c>
      <c r="N253" s="654">
        <v>44269</v>
      </c>
      <c r="O253" s="653">
        <v>1</v>
      </c>
      <c r="P253" s="652" t="s">
        <v>828</v>
      </c>
      <c r="Q253" s="652" t="s">
        <v>829</v>
      </c>
      <c r="R253" s="652" t="s">
        <v>830</v>
      </c>
      <c r="S253" s="539" t="s">
        <v>832</v>
      </c>
      <c r="T253" s="652" t="s">
        <v>1952</v>
      </c>
    </row>
    <row r="254" spans="2:20">
      <c r="B254" s="652" t="s">
        <v>2371</v>
      </c>
      <c r="C254" s="652" t="s">
        <v>561</v>
      </c>
      <c r="D254" s="653">
        <v>219</v>
      </c>
      <c r="E254" s="653">
        <v>229</v>
      </c>
      <c r="F254" s="653">
        <v>40</v>
      </c>
      <c r="G254" s="653">
        <v>0</v>
      </c>
      <c r="H254" s="652" t="s">
        <v>824</v>
      </c>
      <c r="I254" s="652" t="s">
        <v>825</v>
      </c>
      <c r="J254" s="652" t="s">
        <v>2404</v>
      </c>
      <c r="K254" s="652" t="s">
        <v>857</v>
      </c>
      <c r="L254" s="539" t="s">
        <v>827</v>
      </c>
      <c r="M254" s="654">
        <v>44214</v>
      </c>
      <c r="N254" s="539"/>
      <c r="O254" s="653">
        <v>1</v>
      </c>
      <c r="P254" s="652" t="s">
        <v>828</v>
      </c>
      <c r="Q254" s="652" t="s">
        <v>829</v>
      </c>
      <c r="R254" s="652" t="s">
        <v>845</v>
      </c>
      <c r="S254" s="539" t="s">
        <v>831</v>
      </c>
      <c r="T254" s="652" t="s">
        <v>1955</v>
      </c>
    </row>
    <row r="255" spans="2:20">
      <c r="B255" s="652" t="s">
        <v>571</v>
      </c>
      <c r="C255" s="652" t="s">
        <v>571</v>
      </c>
      <c r="D255" s="653">
        <v>132</v>
      </c>
      <c r="E255" s="653">
        <v>137</v>
      </c>
      <c r="F255" s="653">
        <v>0</v>
      </c>
      <c r="G255" s="653">
        <v>0</v>
      </c>
      <c r="H255" s="652" t="s">
        <v>824</v>
      </c>
      <c r="I255" s="652" t="s">
        <v>825</v>
      </c>
      <c r="J255" s="652" t="s">
        <v>3033</v>
      </c>
      <c r="K255" s="652" t="s">
        <v>1929</v>
      </c>
      <c r="L255" s="539" t="s">
        <v>827</v>
      </c>
      <c r="M255" s="654">
        <v>44197</v>
      </c>
      <c r="N255" s="539"/>
      <c r="O255" s="653">
        <v>1</v>
      </c>
      <c r="P255" s="652" t="s">
        <v>921</v>
      </c>
      <c r="Q255" s="652" t="s">
        <v>829</v>
      </c>
      <c r="R255" s="652" t="s">
        <v>830</v>
      </c>
      <c r="S255" s="539" t="s">
        <v>831</v>
      </c>
      <c r="T255" s="539"/>
    </row>
    <row r="256" spans="2:20">
      <c r="B256" s="652" t="s">
        <v>571</v>
      </c>
      <c r="C256" s="652" t="s">
        <v>571</v>
      </c>
      <c r="D256" s="653">
        <v>127</v>
      </c>
      <c r="E256" s="653">
        <v>132</v>
      </c>
      <c r="F256" s="653">
        <v>0</v>
      </c>
      <c r="G256" s="653">
        <v>0</v>
      </c>
      <c r="H256" s="652" t="s">
        <v>824</v>
      </c>
      <c r="I256" s="652" t="s">
        <v>825</v>
      </c>
      <c r="J256" s="652" t="s">
        <v>3033</v>
      </c>
      <c r="K256" s="652" t="s">
        <v>1929</v>
      </c>
      <c r="L256" s="539" t="s">
        <v>827</v>
      </c>
      <c r="M256" s="654">
        <v>44197</v>
      </c>
      <c r="N256" s="539"/>
      <c r="O256" s="653">
        <v>1</v>
      </c>
      <c r="P256" s="652" t="s">
        <v>947</v>
      </c>
      <c r="Q256" s="652" t="s">
        <v>829</v>
      </c>
      <c r="R256" s="652" t="s">
        <v>830</v>
      </c>
      <c r="S256" s="539" t="s">
        <v>831</v>
      </c>
      <c r="T256" s="539"/>
    </row>
    <row r="257" spans="2:20">
      <c r="B257" s="652" t="s">
        <v>990</v>
      </c>
      <c r="C257" s="652" t="s">
        <v>562</v>
      </c>
      <c r="D257" s="653">
        <v>24</v>
      </c>
      <c r="E257" s="653">
        <v>29</v>
      </c>
      <c r="F257" s="653">
        <v>0</v>
      </c>
      <c r="G257" s="653">
        <v>0</v>
      </c>
      <c r="H257" s="652" t="s">
        <v>884</v>
      </c>
      <c r="I257" s="652" t="s">
        <v>885</v>
      </c>
      <c r="J257" s="652" t="s">
        <v>3005</v>
      </c>
      <c r="K257" s="652" t="s">
        <v>886</v>
      </c>
      <c r="L257" s="539" t="s">
        <v>827</v>
      </c>
      <c r="M257" s="654">
        <v>44197</v>
      </c>
      <c r="N257" s="539"/>
      <c r="O257" s="653">
        <v>1</v>
      </c>
      <c r="P257" s="652" t="s">
        <v>828</v>
      </c>
      <c r="Q257" s="652" t="s">
        <v>829</v>
      </c>
      <c r="R257" s="652" t="s">
        <v>830</v>
      </c>
      <c r="S257" s="539" t="s">
        <v>831</v>
      </c>
      <c r="T257" s="539"/>
    </row>
    <row r="258" spans="2:20">
      <c r="B258" s="652" t="s">
        <v>991</v>
      </c>
      <c r="C258" s="652" t="s">
        <v>865</v>
      </c>
      <c r="D258" s="653">
        <v>43</v>
      </c>
      <c r="E258" s="653">
        <v>48</v>
      </c>
      <c r="F258" s="653">
        <v>0</v>
      </c>
      <c r="G258" s="653">
        <v>0</v>
      </c>
      <c r="H258" s="652" t="s">
        <v>824</v>
      </c>
      <c r="I258" s="652" t="s">
        <v>825</v>
      </c>
      <c r="J258" s="652" t="s">
        <v>2928</v>
      </c>
      <c r="K258" s="652" t="s">
        <v>925</v>
      </c>
      <c r="L258" s="539" t="s">
        <v>827</v>
      </c>
      <c r="M258" s="654">
        <v>44197</v>
      </c>
      <c r="N258" s="539"/>
      <c r="O258" s="653">
        <v>1</v>
      </c>
      <c r="P258" s="652" t="s">
        <v>828</v>
      </c>
      <c r="Q258" s="652" t="s">
        <v>829</v>
      </c>
      <c r="R258" s="652" t="s">
        <v>830</v>
      </c>
      <c r="S258" s="539" t="s">
        <v>831</v>
      </c>
      <c r="T258" s="539"/>
    </row>
    <row r="259" spans="2:20">
      <c r="B259" s="652" t="s">
        <v>992</v>
      </c>
      <c r="C259" s="652" t="s">
        <v>561</v>
      </c>
      <c r="D259" s="653">
        <v>375</v>
      </c>
      <c r="E259" s="653">
        <v>385</v>
      </c>
      <c r="F259" s="653">
        <v>0</v>
      </c>
      <c r="G259" s="653">
        <v>0</v>
      </c>
      <c r="H259" s="652" t="s">
        <v>824</v>
      </c>
      <c r="I259" s="652" t="s">
        <v>825</v>
      </c>
      <c r="J259" s="652" t="s">
        <v>2404</v>
      </c>
      <c r="K259" s="652" t="s">
        <v>844</v>
      </c>
      <c r="L259" s="539" t="s">
        <v>827</v>
      </c>
      <c r="M259" s="654">
        <v>44214</v>
      </c>
      <c r="N259" s="539"/>
      <c r="O259" s="653">
        <v>2</v>
      </c>
      <c r="P259" s="652" t="s">
        <v>828</v>
      </c>
      <c r="Q259" s="652" t="s">
        <v>837</v>
      </c>
      <c r="R259" s="539"/>
      <c r="S259" s="539" t="s">
        <v>831</v>
      </c>
      <c r="T259" s="652" t="s">
        <v>1987</v>
      </c>
    </row>
    <row r="260" spans="2:20">
      <c r="B260" s="652" t="s">
        <v>993</v>
      </c>
      <c r="C260" s="652" t="s">
        <v>562</v>
      </c>
      <c r="D260" s="653">
        <v>24</v>
      </c>
      <c r="E260" s="653">
        <v>29</v>
      </c>
      <c r="F260" s="653">
        <v>0</v>
      </c>
      <c r="G260" s="653">
        <v>0</v>
      </c>
      <c r="H260" s="652" t="s">
        <v>884</v>
      </c>
      <c r="I260" s="652" t="s">
        <v>885</v>
      </c>
      <c r="J260" s="652" t="s">
        <v>3005</v>
      </c>
      <c r="K260" s="652" t="s">
        <v>857</v>
      </c>
      <c r="L260" s="539" t="s">
        <v>827</v>
      </c>
      <c r="M260" s="654">
        <v>44197</v>
      </c>
      <c r="N260" s="539"/>
      <c r="O260" s="653">
        <v>1</v>
      </c>
      <c r="P260" s="652" t="s">
        <v>828</v>
      </c>
      <c r="Q260" s="652" t="s">
        <v>829</v>
      </c>
      <c r="R260" s="652" t="s">
        <v>830</v>
      </c>
      <c r="S260" s="539" t="s">
        <v>831</v>
      </c>
      <c r="T260" s="539"/>
    </row>
    <row r="261" spans="2:20">
      <c r="B261" s="652" t="s">
        <v>994</v>
      </c>
      <c r="C261" s="652" t="s">
        <v>562</v>
      </c>
      <c r="D261" s="653">
        <v>24</v>
      </c>
      <c r="E261" s="653">
        <v>29</v>
      </c>
      <c r="F261" s="653">
        <v>0</v>
      </c>
      <c r="G261" s="653">
        <v>0</v>
      </c>
      <c r="H261" s="652" t="s">
        <v>884</v>
      </c>
      <c r="I261" s="652" t="s">
        <v>885</v>
      </c>
      <c r="J261" s="652" t="s">
        <v>3005</v>
      </c>
      <c r="K261" s="652" t="s">
        <v>857</v>
      </c>
      <c r="L261" s="539" t="s">
        <v>827</v>
      </c>
      <c r="M261" s="654">
        <v>44197</v>
      </c>
      <c r="N261" s="539"/>
      <c r="O261" s="653">
        <v>1</v>
      </c>
      <c r="P261" s="652" t="s">
        <v>828</v>
      </c>
      <c r="Q261" s="652" t="s">
        <v>829</v>
      </c>
      <c r="R261" s="652" t="s">
        <v>830</v>
      </c>
      <c r="S261" s="539" t="s">
        <v>831</v>
      </c>
      <c r="T261" s="539"/>
    </row>
    <row r="262" spans="2:20">
      <c r="B262" s="652" t="s">
        <v>995</v>
      </c>
      <c r="C262" s="652" t="s">
        <v>561</v>
      </c>
      <c r="D262" s="653">
        <v>229</v>
      </c>
      <c r="E262" s="653">
        <v>239</v>
      </c>
      <c r="F262" s="653">
        <v>40</v>
      </c>
      <c r="G262" s="653">
        <v>0</v>
      </c>
      <c r="H262" s="652" t="s">
        <v>824</v>
      </c>
      <c r="I262" s="652" t="s">
        <v>825</v>
      </c>
      <c r="J262" s="652" t="s">
        <v>2404</v>
      </c>
      <c r="K262" s="652" t="s">
        <v>844</v>
      </c>
      <c r="L262" s="539" t="s">
        <v>827</v>
      </c>
      <c r="M262" s="654">
        <v>44214</v>
      </c>
      <c r="N262" s="539"/>
      <c r="O262" s="653">
        <v>1</v>
      </c>
      <c r="P262" s="652" t="s">
        <v>828</v>
      </c>
      <c r="Q262" s="652" t="s">
        <v>829</v>
      </c>
      <c r="R262" s="652" t="s">
        <v>845</v>
      </c>
      <c r="S262" s="539" t="s">
        <v>831</v>
      </c>
      <c r="T262" s="652" t="s">
        <v>1955</v>
      </c>
    </row>
    <row r="263" spans="2:20">
      <c r="B263" s="652" t="s">
        <v>996</v>
      </c>
      <c r="C263" s="652" t="s">
        <v>294</v>
      </c>
      <c r="D263" s="653">
        <v>464</v>
      </c>
      <c r="E263" s="653">
        <v>464</v>
      </c>
      <c r="F263" s="653">
        <v>0</v>
      </c>
      <c r="G263" s="653">
        <v>0</v>
      </c>
      <c r="H263" s="652" t="s">
        <v>874</v>
      </c>
      <c r="I263" s="652" t="s">
        <v>866</v>
      </c>
      <c r="J263" s="652" t="s">
        <v>2229</v>
      </c>
      <c r="K263" s="652" t="s">
        <v>844</v>
      </c>
      <c r="L263" s="539" t="s">
        <v>827</v>
      </c>
      <c r="M263" s="654">
        <v>44261</v>
      </c>
      <c r="N263" s="539"/>
      <c r="O263" s="653">
        <v>2</v>
      </c>
      <c r="P263" s="652" t="s">
        <v>828</v>
      </c>
      <c r="Q263" s="652" t="s">
        <v>837</v>
      </c>
      <c r="R263" s="539"/>
      <c r="S263" s="539" t="s">
        <v>831</v>
      </c>
      <c r="T263" s="652" t="s">
        <v>1963</v>
      </c>
    </row>
    <row r="264" spans="2:20">
      <c r="B264" s="652" t="s">
        <v>997</v>
      </c>
      <c r="C264" s="652" t="s">
        <v>998</v>
      </c>
      <c r="D264" s="653">
        <v>83</v>
      </c>
      <c r="E264" s="653">
        <v>88</v>
      </c>
      <c r="F264" s="653">
        <v>0</v>
      </c>
      <c r="G264" s="653">
        <v>0</v>
      </c>
      <c r="H264" s="652" t="s">
        <v>1129</v>
      </c>
      <c r="I264" s="652" t="s">
        <v>3658</v>
      </c>
      <c r="J264" s="652" t="s">
        <v>3659</v>
      </c>
      <c r="K264" s="652" t="s">
        <v>852</v>
      </c>
      <c r="L264" s="539" t="s">
        <v>827</v>
      </c>
      <c r="M264" s="654">
        <v>44219</v>
      </c>
      <c r="N264" s="539"/>
      <c r="O264" s="653">
        <v>1</v>
      </c>
      <c r="P264" s="652" t="s">
        <v>828</v>
      </c>
      <c r="Q264" s="652" t="s">
        <v>829</v>
      </c>
      <c r="R264" s="652" t="s">
        <v>830</v>
      </c>
      <c r="S264" s="539" t="s">
        <v>831</v>
      </c>
      <c r="T264" s="652" t="s">
        <v>3061</v>
      </c>
    </row>
    <row r="265" spans="2:20">
      <c r="B265" s="652" t="s">
        <v>997</v>
      </c>
      <c r="C265" s="652" t="s">
        <v>997</v>
      </c>
      <c r="D265" s="653">
        <v>22</v>
      </c>
      <c r="E265" s="653">
        <v>27</v>
      </c>
      <c r="F265" s="653">
        <v>0</v>
      </c>
      <c r="G265" s="653">
        <v>0</v>
      </c>
      <c r="H265" s="652" t="s">
        <v>911</v>
      </c>
      <c r="I265" s="652" t="s">
        <v>879</v>
      </c>
      <c r="J265" s="652" t="s">
        <v>2061</v>
      </c>
      <c r="K265" s="652" t="s">
        <v>911</v>
      </c>
      <c r="L265" s="539" t="s">
        <v>827</v>
      </c>
      <c r="M265" s="654">
        <v>44268</v>
      </c>
      <c r="N265" s="539"/>
      <c r="O265" s="653">
        <v>1</v>
      </c>
      <c r="P265" s="652" t="s">
        <v>828</v>
      </c>
      <c r="Q265" s="652" t="s">
        <v>837</v>
      </c>
      <c r="R265" s="539"/>
      <c r="S265" s="539" t="s">
        <v>831</v>
      </c>
      <c r="T265" s="652" t="s">
        <v>2063</v>
      </c>
    </row>
    <row r="266" spans="2:20">
      <c r="B266" s="652" t="s">
        <v>997</v>
      </c>
      <c r="C266" s="652" t="s">
        <v>997</v>
      </c>
      <c r="D266" s="653">
        <v>30</v>
      </c>
      <c r="E266" s="653">
        <v>35</v>
      </c>
      <c r="F266" s="653">
        <v>0</v>
      </c>
      <c r="G266" s="653">
        <v>0</v>
      </c>
      <c r="H266" s="652" t="s">
        <v>911</v>
      </c>
      <c r="I266" s="652" t="s">
        <v>879</v>
      </c>
      <c r="J266" s="652" t="s">
        <v>2061</v>
      </c>
      <c r="K266" s="652" t="s">
        <v>911</v>
      </c>
      <c r="L266" s="539" t="s">
        <v>827</v>
      </c>
      <c r="M266" s="654">
        <v>44144</v>
      </c>
      <c r="N266" s="654">
        <v>44267</v>
      </c>
      <c r="O266" s="653">
        <v>1</v>
      </c>
      <c r="P266" s="652" t="s">
        <v>828</v>
      </c>
      <c r="Q266" s="652" t="s">
        <v>837</v>
      </c>
      <c r="R266" s="539"/>
      <c r="S266" s="539" t="s">
        <v>831</v>
      </c>
      <c r="T266" s="652" t="s">
        <v>2063</v>
      </c>
    </row>
    <row r="267" spans="2:20">
      <c r="B267" s="652" t="s">
        <v>1481</v>
      </c>
      <c r="C267" s="652" t="s">
        <v>873</v>
      </c>
      <c r="D267" s="653">
        <v>-17</v>
      </c>
      <c r="E267" s="653">
        <v>-12</v>
      </c>
      <c r="F267" s="653">
        <v>45</v>
      </c>
      <c r="G267" s="653">
        <v>0</v>
      </c>
      <c r="H267" s="652" t="s">
        <v>825</v>
      </c>
      <c r="I267" s="652" t="s">
        <v>874</v>
      </c>
      <c r="J267" s="652" t="s">
        <v>3057</v>
      </c>
      <c r="K267" s="652" t="s">
        <v>937</v>
      </c>
      <c r="L267" s="539" t="s">
        <v>827</v>
      </c>
      <c r="M267" s="654">
        <v>44197</v>
      </c>
      <c r="N267" s="539"/>
      <c r="O267" s="653">
        <v>1</v>
      </c>
      <c r="P267" s="652" t="s">
        <v>828</v>
      </c>
      <c r="Q267" s="652" t="s">
        <v>829</v>
      </c>
      <c r="R267" s="652" t="s">
        <v>830</v>
      </c>
      <c r="S267" s="539" t="s">
        <v>832</v>
      </c>
      <c r="T267" s="652" t="s">
        <v>1988</v>
      </c>
    </row>
    <row r="268" spans="2:20">
      <c r="B268" s="652" t="s">
        <v>999</v>
      </c>
      <c r="C268" s="652" t="s">
        <v>562</v>
      </c>
      <c r="D268" s="653">
        <v>-6</v>
      </c>
      <c r="E268" s="653">
        <v>-1</v>
      </c>
      <c r="F268" s="653">
        <v>0</v>
      </c>
      <c r="G268" s="653">
        <v>0</v>
      </c>
      <c r="H268" s="652" t="s">
        <v>884</v>
      </c>
      <c r="I268" s="652" t="s">
        <v>885</v>
      </c>
      <c r="J268" s="652" t="s">
        <v>3005</v>
      </c>
      <c r="K268" s="652" t="s">
        <v>886</v>
      </c>
      <c r="L268" s="539" t="s">
        <v>827</v>
      </c>
      <c r="M268" s="654">
        <v>44197</v>
      </c>
      <c r="N268" s="539"/>
      <c r="O268" s="653">
        <v>1</v>
      </c>
      <c r="P268" s="652" t="s">
        <v>828</v>
      </c>
      <c r="Q268" s="652" t="s">
        <v>829</v>
      </c>
      <c r="R268" s="652" t="s">
        <v>830</v>
      </c>
      <c r="S268" s="539" t="s">
        <v>831</v>
      </c>
      <c r="T268" s="539"/>
    </row>
    <row r="269" spans="2:20">
      <c r="B269" s="652" t="s">
        <v>1000</v>
      </c>
      <c r="C269" s="652" t="s">
        <v>294</v>
      </c>
      <c r="D269" s="653">
        <v>394</v>
      </c>
      <c r="E269" s="653">
        <v>394</v>
      </c>
      <c r="F269" s="653">
        <v>0</v>
      </c>
      <c r="G269" s="653">
        <v>0</v>
      </c>
      <c r="H269" s="652" t="s">
        <v>874</v>
      </c>
      <c r="I269" s="652" t="s">
        <v>866</v>
      </c>
      <c r="J269" s="652" t="s">
        <v>2229</v>
      </c>
      <c r="K269" s="652" t="s">
        <v>844</v>
      </c>
      <c r="L269" s="539" t="s">
        <v>827</v>
      </c>
      <c r="M269" s="654">
        <v>44261</v>
      </c>
      <c r="N269" s="539"/>
      <c r="O269" s="653">
        <v>2</v>
      </c>
      <c r="P269" s="652" t="s">
        <v>828</v>
      </c>
      <c r="Q269" s="652" t="s">
        <v>837</v>
      </c>
      <c r="R269" s="539"/>
      <c r="S269" s="539" t="s">
        <v>831</v>
      </c>
      <c r="T269" s="652" t="s">
        <v>1963</v>
      </c>
    </row>
    <row r="270" spans="2:20">
      <c r="B270" s="652" t="s">
        <v>1001</v>
      </c>
      <c r="C270" s="652" t="s">
        <v>561</v>
      </c>
      <c r="D270" s="653">
        <v>481</v>
      </c>
      <c r="E270" s="653">
        <v>491</v>
      </c>
      <c r="F270" s="653">
        <v>0</v>
      </c>
      <c r="G270" s="653">
        <v>0</v>
      </c>
      <c r="H270" s="652" t="s">
        <v>824</v>
      </c>
      <c r="I270" s="652" t="s">
        <v>825</v>
      </c>
      <c r="J270" s="652" t="s">
        <v>2404</v>
      </c>
      <c r="K270" s="652" t="s">
        <v>1002</v>
      </c>
      <c r="L270" s="539" t="s">
        <v>827</v>
      </c>
      <c r="M270" s="654">
        <v>44214</v>
      </c>
      <c r="N270" s="539"/>
      <c r="O270" s="653">
        <v>1</v>
      </c>
      <c r="P270" s="652" t="s">
        <v>828</v>
      </c>
      <c r="Q270" s="652" t="s">
        <v>837</v>
      </c>
      <c r="R270" s="539"/>
      <c r="S270" s="539" t="s">
        <v>831</v>
      </c>
      <c r="T270" s="652" t="s">
        <v>1987</v>
      </c>
    </row>
    <row r="271" spans="2:20">
      <c r="B271" s="652" t="s">
        <v>913</v>
      </c>
      <c r="C271" s="652" t="s">
        <v>3354</v>
      </c>
      <c r="D271" s="653">
        <v>45</v>
      </c>
      <c r="E271" s="653">
        <v>55</v>
      </c>
      <c r="F271" s="653">
        <v>0</v>
      </c>
      <c r="G271" s="653">
        <v>0</v>
      </c>
      <c r="H271" s="652" t="s">
        <v>825</v>
      </c>
      <c r="I271" s="652" t="s">
        <v>874</v>
      </c>
      <c r="J271" s="652" t="s">
        <v>880</v>
      </c>
      <c r="K271" s="652" t="s">
        <v>916</v>
      </c>
      <c r="L271" s="539" t="s">
        <v>827</v>
      </c>
      <c r="M271" s="654">
        <v>44180</v>
      </c>
      <c r="N271" s="539"/>
      <c r="O271" s="653">
        <v>1</v>
      </c>
      <c r="P271" s="652" t="s">
        <v>1003</v>
      </c>
      <c r="Q271" s="652" t="s">
        <v>829</v>
      </c>
      <c r="R271" s="652" t="s">
        <v>830</v>
      </c>
      <c r="S271" s="539" t="s">
        <v>831</v>
      </c>
      <c r="T271" s="652" t="s">
        <v>1990</v>
      </c>
    </row>
    <row r="272" spans="2:20">
      <c r="B272" s="652" t="s">
        <v>913</v>
      </c>
      <c r="C272" s="652" t="s">
        <v>3354</v>
      </c>
      <c r="D272" s="653">
        <v>50</v>
      </c>
      <c r="E272" s="653">
        <v>60</v>
      </c>
      <c r="F272" s="653">
        <v>0</v>
      </c>
      <c r="G272" s="653">
        <v>0</v>
      </c>
      <c r="H272" s="652" t="s">
        <v>825</v>
      </c>
      <c r="I272" s="652" t="s">
        <v>874</v>
      </c>
      <c r="J272" s="652" t="s">
        <v>880</v>
      </c>
      <c r="K272" s="652" t="s">
        <v>916</v>
      </c>
      <c r="L272" s="539" t="s">
        <v>827</v>
      </c>
      <c r="M272" s="654">
        <v>44180</v>
      </c>
      <c r="N272" s="539"/>
      <c r="O272" s="653">
        <v>1</v>
      </c>
      <c r="P272" s="652" t="s">
        <v>1004</v>
      </c>
      <c r="Q272" s="652" t="s">
        <v>829</v>
      </c>
      <c r="R272" s="652" t="s">
        <v>830</v>
      </c>
      <c r="S272" s="539" t="s">
        <v>831</v>
      </c>
      <c r="T272" s="652" t="s">
        <v>1989</v>
      </c>
    </row>
    <row r="273" spans="2:20">
      <c r="B273" s="652" t="s">
        <v>913</v>
      </c>
      <c r="C273" s="652" t="s">
        <v>913</v>
      </c>
      <c r="D273" s="653">
        <v>45</v>
      </c>
      <c r="E273" s="653">
        <v>55</v>
      </c>
      <c r="F273" s="653">
        <v>0</v>
      </c>
      <c r="G273" s="653">
        <v>0</v>
      </c>
      <c r="H273" s="652" t="s">
        <v>825</v>
      </c>
      <c r="I273" s="652" t="s">
        <v>874</v>
      </c>
      <c r="J273" s="652" t="s">
        <v>3905</v>
      </c>
      <c r="K273" s="652" t="s">
        <v>916</v>
      </c>
      <c r="L273" s="539" t="s">
        <v>827</v>
      </c>
      <c r="M273" s="654">
        <v>44180</v>
      </c>
      <c r="N273" s="539"/>
      <c r="O273" s="653">
        <v>1</v>
      </c>
      <c r="P273" s="652" t="s">
        <v>1003</v>
      </c>
      <c r="Q273" s="652" t="s">
        <v>837</v>
      </c>
      <c r="R273" s="539"/>
      <c r="S273" s="539" t="s">
        <v>831</v>
      </c>
      <c r="T273" s="652" t="s">
        <v>1990</v>
      </c>
    </row>
    <row r="274" spans="2:20">
      <c r="B274" s="652" t="s">
        <v>913</v>
      </c>
      <c r="C274" s="652" t="s">
        <v>913</v>
      </c>
      <c r="D274" s="653">
        <v>50</v>
      </c>
      <c r="E274" s="653">
        <v>60</v>
      </c>
      <c r="F274" s="653">
        <v>0</v>
      </c>
      <c r="G274" s="653">
        <v>0</v>
      </c>
      <c r="H274" s="652" t="s">
        <v>825</v>
      </c>
      <c r="I274" s="652" t="s">
        <v>874</v>
      </c>
      <c r="J274" s="652" t="s">
        <v>3905</v>
      </c>
      <c r="K274" s="652" t="s">
        <v>916</v>
      </c>
      <c r="L274" s="539" t="s">
        <v>827</v>
      </c>
      <c r="M274" s="654">
        <v>44180</v>
      </c>
      <c r="N274" s="539"/>
      <c r="O274" s="653">
        <v>1</v>
      </c>
      <c r="P274" s="652" t="s">
        <v>1004</v>
      </c>
      <c r="Q274" s="652" t="s">
        <v>837</v>
      </c>
      <c r="R274" s="539"/>
      <c r="S274" s="539" t="s">
        <v>831</v>
      </c>
      <c r="T274" s="652" t="s">
        <v>1989</v>
      </c>
    </row>
    <row r="275" spans="2:20">
      <c r="B275" s="652" t="s">
        <v>1005</v>
      </c>
      <c r="C275" s="652" t="s">
        <v>567</v>
      </c>
      <c r="D275" s="653">
        <v>293</v>
      </c>
      <c r="E275" s="653">
        <v>298</v>
      </c>
      <c r="F275" s="653">
        <v>0</v>
      </c>
      <c r="G275" s="653">
        <v>0</v>
      </c>
      <c r="H275" s="652" t="s">
        <v>3747</v>
      </c>
      <c r="I275" s="652" t="s">
        <v>2822</v>
      </c>
      <c r="J275" s="652" t="s">
        <v>3758</v>
      </c>
      <c r="K275" s="652" t="s">
        <v>857</v>
      </c>
      <c r="L275" s="539" t="s">
        <v>827</v>
      </c>
      <c r="M275" s="654">
        <v>44270</v>
      </c>
      <c r="N275" s="539"/>
      <c r="O275" s="653">
        <v>1</v>
      </c>
      <c r="P275" s="652" t="s">
        <v>828</v>
      </c>
      <c r="Q275" s="652" t="s">
        <v>837</v>
      </c>
      <c r="R275" s="539"/>
      <c r="S275" s="539" t="s">
        <v>831</v>
      </c>
      <c r="T275" s="652" t="s">
        <v>1991</v>
      </c>
    </row>
    <row r="276" spans="2:20">
      <c r="B276" s="652" t="s">
        <v>1005</v>
      </c>
      <c r="C276" s="652" t="s">
        <v>567</v>
      </c>
      <c r="D276" s="653">
        <v>313</v>
      </c>
      <c r="E276" s="653">
        <v>318</v>
      </c>
      <c r="F276" s="653">
        <v>0</v>
      </c>
      <c r="G276" s="653">
        <v>0</v>
      </c>
      <c r="H276" s="652" t="s">
        <v>3747</v>
      </c>
      <c r="I276" s="652" t="s">
        <v>2822</v>
      </c>
      <c r="J276" s="652" t="s">
        <v>3758</v>
      </c>
      <c r="K276" s="652" t="s">
        <v>857</v>
      </c>
      <c r="L276" s="539" t="s">
        <v>827</v>
      </c>
      <c r="M276" s="654">
        <v>44261</v>
      </c>
      <c r="N276" s="654">
        <v>44269</v>
      </c>
      <c r="O276" s="653">
        <v>1</v>
      </c>
      <c r="P276" s="652" t="s">
        <v>828</v>
      </c>
      <c r="Q276" s="652" t="s">
        <v>837</v>
      </c>
      <c r="R276" s="539"/>
      <c r="S276" s="539" t="s">
        <v>831</v>
      </c>
      <c r="T276" s="652" t="s">
        <v>1991</v>
      </c>
    </row>
    <row r="277" spans="2:20">
      <c r="B277" s="652" t="s">
        <v>1006</v>
      </c>
      <c r="C277" s="652" t="s">
        <v>863</v>
      </c>
      <c r="D277" s="653">
        <v>45</v>
      </c>
      <c r="E277" s="653">
        <v>50</v>
      </c>
      <c r="F277" s="653">
        <v>0</v>
      </c>
      <c r="G277" s="653">
        <v>0</v>
      </c>
      <c r="H277" s="652" t="s">
        <v>864</v>
      </c>
      <c r="I277" s="652" t="s">
        <v>2818</v>
      </c>
      <c r="J277" s="652" t="s">
        <v>2223</v>
      </c>
      <c r="K277" s="652" t="s">
        <v>1403</v>
      </c>
      <c r="L277" s="539" t="s">
        <v>827</v>
      </c>
      <c r="M277" s="654">
        <v>44210</v>
      </c>
      <c r="N277" s="539"/>
      <c r="O277" s="653">
        <v>1</v>
      </c>
      <c r="P277" s="652" t="s">
        <v>828</v>
      </c>
      <c r="Q277" s="652" t="s">
        <v>829</v>
      </c>
      <c r="R277" s="652" t="s">
        <v>830</v>
      </c>
      <c r="S277" s="539" t="s">
        <v>831</v>
      </c>
      <c r="T277" s="652" t="s">
        <v>1984</v>
      </c>
    </row>
    <row r="278" spans="2:20">
      <c r="B278" s="652" t="s">
        <v>298</v>
      </c>
      <c r="C278" s="652" t="s">
        <v>298</v>
      </c>
      <c r="D278" s="653">
        <v>136</v>
      </c>
      <c r="E278" s="653">
        <v>190</v>
      </c>
      <c r="F278" s="653">
        <v>0</v>
      </c>
      <c r="G278" s="653">
        <v>0</v>
      </c>
      <c r="H278" s="652" t="s">
        <v>891</v>
      </c>
      <c r="I278" s="652" t="s">
        <v>836</v>
      </c>
      <c r="J278" s="652" t="s">
        <v>2920</v>
      </c>
      <c r="K278" s="652" t="s">
        <v>2820</v>
      </c>
      <c r="L278" s="539" t="s">
        <v>827</v>
      </c>
      <c r="M278" s="654">
        <v>44261</v>
      </c>
      <c r="N278" s="539"/>
      <c r="O278" s="653">
        <v>1</v>
      </c>
      <c r="P278" s="652" t="s">
        <v>828</v>
      </c>
      <c r="Q278" s="652" t="s">
        <v>829</v>
      </c>
      <c r="R278" s="652" t="s">
        <v>830</v>
      </c>
      <c r="S278" s="539" t="s">
        <v>831</v>
      </c>
      <c r="T278" s="652" t="s">
        <v>1967</v>
      </c>
    </row>
    <row r="279" spans="2:20">
      <c r="B279" s="652" t="s">
        <v>1007</v>
      </c>
      <c r="C279" s="652" t="s">
        <v>562</v>
      </c>
      <c r="D279" s="653">
        <v>14</v>
      </c>
      <c r="E279" s="653">
        <v>19</v>
      </c>
      <c r="F279" s="653">
        <v>0</v>
      </c>
      <c r="G279" s="653">
        <v>0</v>
      </c>
      <c r="H279" s="652" t="s">
        <v>884</v>
      </c>
      <c r="I279" s="652" t="s">
        <v>885</v>
      </c>
      <c r="J279" s="652" t="s">
        <v>3005</v>
      </c>
      <c r="K279" s="652" t="s">
        <v>886</v>
      </c>
      <c r="L279" s="539" t="s">
        <v>827</v>
      </c>
      <c r="M279" s="654">
        <v>44197</v>
      </c>
      <c r="N279" s="539"/>
      <c r="O279" s="653">
        <v>1</v>
      </c>
      <c r="P279" s="652" t="s">
        <v>828</v>
      </c>
      <c r="Q279" s="652" t="s">
        <v>829</v>
      </c>
      <c r="R279" s="652" t="s">
        <v>830</v>
      </c>
      <c r="S279" s="539" t="s">
        <v>831</v>
      </c>
      <c r="T279" s="539"/>
    </row>
    <row r="280" spans="2:20">
      <c r="B280" s="652" t="s">
        <v>1008</v>
      </c>
      <c r="C280" s="652" t="s">
        <v>1009</v>
      </c>
      <c r="D280" s="653">
        <v>178</v>
      </c>
      <c r="E280" s="653">
        <v>183</v>
      </c>
      <c r="F280" s="653">
        <v>0</v>
      </c>
      <c r="G280" s="653">
        <v>0</v>
      </c>
      <c r="H280" s="652" t="s">
        <v>825</v>
      </c>
      <c r="I280" s="652" t="s">
        <v>874</v>
      </c>
      <c r="J280" s="652" t="s">
        <v>2232</v>
      </c>
      <c r="K280" s="652" t="s">
        <v>857</v>
      </c>
      <c r="L280" s="539" t="s">
        <v>827</v>
      </c>
      <c r="M280" s="654">
        <v>44197</v>
      </c>
      <c r="N280" s="539"/>
      <c r="O280" s="653">
        <v>1</v>
      </c>
      <c r="P280" s="652" t="s">
        <v>828</v>
      </c>
      <c r="Q280" s="652" t="s">
        <v>837</v>
      </c>
      <c r="R280" s="539"/>
      <c r="S280" s="539" t="s">
        <v>831</v>
      </c>
      <c r="T280" s="652" t="s">
        <v>3862</v>
      </c>
    </row>
    <row r="281" spans="2:20">
      <c r="B281" s="652" t="s">
        <v>1010</v>
      </c>
      <c r="C281" s="652" t="s">
        <v>1010</v>
      </c>
      <c r="D281" s="653">
        <v>87</v>
      </c>
      <c r="E281" s="653">
        <v>107</v>
      </c>
      <c r="F281" s="653">
        <v>0</v>
      </c>
      <c r="G281" s="653">
        <v>0</v>
      </c>
      <c r="H281" s="652" t="s">
        <v>879</v>
      </c>
      <c r="I281" s="652" t="s">
        <v>874</v>
      </c>
      <c r="J281" s="652" t="s">
        <v>1013</v>
      </c>
      <c r="K281" s="652" t="s">
        <v>2821</v>
      </c>
      <c r="L281" s="539" t="s">
        <v>827</v>
      </c>
      <c r="M281" s="654">
        <v>44192</v>
      </c>
      <c r="N281" s="539"/>
      <c r="O281" s="653">
        <v>1</v>
      </c>
      <c r="P281" s="652" t="s">
        <v>828</v>
      </c>
      <c r="Q281" s="652" t="s">
        <v>837</v>
      </c>
      <c r="R281" s="539"/>
      <c r="S281" s="539" t="s">
        <v>831</v>
      </c>
      <c r="T281" s="652" t="s">
        <v>1954</v>
      </c>
    </row>
    <row r="282" spans="2:20">
      <c r="B282" s="652" t="s">
        <v>1010</v>
      </c>
      <c r="C282" s="652" t="s">
        <v>1010</v>
      </c>
      <c r="D282" s="653">
        <v>70</v>
      </c>
      <c r="E282" s="653">
        <v>90</v>
      </c>
      <c r="F282" s="653">
        <v>0</v>
      </c>
      <c r="G282" s="653">
        <v>0</v>
      </c>
      <c r="H282" s="652" t="s">
        <v>874</v>
      </c>
      <c r="I282" s="652" t="s">
        <v>866</v>
      </c>
      <c r="J282" s="652" t="s">
        <v>1011</v>
      </c>
      <c r="K282" s="652" t="s">
        <v>1467</v>
      </c>
      <c r="L282" s="539" t="s">
        <v>827</v>
      </c>
      <c r="M282" s="654">
        <v>44158</v>
      </c>
      <c r="N282" s="539"/>
      <c r="O282" s="653">
        <v>1</v>
      </c>
      <c r="P282" s="652" t="s">
        <v>828</v>
      </c>
      <c r="Q282" s="652" t="s">
        <v>837</v>
      </c>
      <c r="R282" s="539"/>
      <c r="S282" s="539" t="s">
        <v>831</v>
      </c>
      <c r="T282" s="652" t="s">
        <v>2196</v>
      </c>
    </row>
    <row r="283" spans="2:20">
      <c r="B283" s="652" t="s">
        <v>1010</v>
      </c>
      <c r="C283" s="652" t="s">
        <v>1010</v>
      </c>
      <c r="D283" s="653">
        <v>83</v>
      </c>
      <c r="E283" s="653">
        <v>103</v>
      </c>
      <c r="F283" s="653">
        <v>0</v>
      </c>
      <c r="G283" s="653">
        <v>0</v>
      </c>
      <c r="H283" s="652" t="s">
        <v>866</v>
      </c>
      <c r="I283" s="652" t="s">
        <v>867</v>
      </c>
      <c r="J283" s="652" t="s">
        <v>1013</v>
      </c>
      <c r="K283" s="652" t="s">
        <v>954</v>
      </c>
      <c r="L283" s="539" t="s">
        <v>827</v>
      </c>
      <c r="M283" s="654">
        <v>44227</v>
      </c>
      <c r="N283" s="539"/>
      <c r="O283" s="653">
        <v>1</v>
      </c>
      <c r="P283" s="652" t="s">
        <v>828</v>
      </c>
      <c r="Q283" s="652" t="s">
        <v>837</v>
      </c>
      <c r="R283" s="539"/>
      <c r="S283" s="539" t="s">
        <v>831</v>
      </c>
      <c r="T283" s="652" t="s">
        <v>2196</v>
      </c>
    </row>
    <row r="284" spans="2:20">
      <c r="B284" s="652" t="s">
        <v>1010</v>
      </c>
      <c r="C284" s="652" t="s">
        <v>1010</v>
      </c>
      <c r="D284" s="653">
        <v>85</v>
      </c>
      <c r="E284" s="653">
        <v>105</v>
      </c>
      <c r="F284" s="653">
        <v>0</v>
      </c>
      <c r="G284" s="653">
        <v>0</v>
      </c>
      <c r="H284" s="652" t="s">
        <v>824</v>
      </c>
      <c r="I284" s="652" t="s">
        <v>825</v>
      </c>
      <c r="J284" s="652" t="s">
        <v>3774</v>
      </c>
      <c r="K284" s="652" t="s">
        <v>1014</v>
      </c>
      <c r="L284" s="539" t="s">
        <v>827</v>
      </c>
      <c r="M284" s="654">
        <v>44226</v>
      </c>
      <c r="N284" s="539"/>
      <c r="O284" s="653">
        <v>1</v>
      </c>
      <c r="P284" s="652" t="s">
        <v>828</v>
      </c>
      <c r="Q284" s="652" t="s">
        <v>837</v>
      </c>
      <c r="R284" s="539"/>
      <c r="S284" s="539" t="s">
        <v>831</v>
      </c>
      <c r="T284" s="652" t="s">
        <v>2196</v>
      </c>
    </row>
    <row r="285" spans="2:20">
      <c r="B285" s="652" t="s">
        <v>1010</v>
      </c>
      <c r="C285" s="652" t="s">
        <v>1010</v>
      </c>
      <c r="D285" s="653">
        <v>87</v>
      </c>
      <c r="E285" s="653">
        <v>107</v>
      </c>
      <c r="F285" s="653">
        <v>0</v>
      </c>
      <c r="G285" s="653">
        <v>0</v>
      </c>
      <c r="H285" s="652" t="s">
        <v>911</v>
      </c>
      <c r="I285" s="652" t="s">
        <v>879</v>
      </c>
      <c r="J285" s="652" t="s">
        <v>1013</v>
      </c>
      <c r="K285" s="652" t="s">
        <v>2581</v>
      </c>
      <c r="L285" s="539" t="s">
        <v>827</v>
      </c>
      <c r="M285" s="654">
        <v>44192</v>
      </c>
      <c r="N285" s="539"/>
      <c r="O285" s="653">
        <v>1</v>
      </c>
      <c r="P285" s="652" t="s">
        <v>828</v>
      </c>
      <c r="Q285" s="652" t="s">
        <v>837</v>
      </c>
      <c r="R285" s="539"/>
      <c r="S285" s="539" t="s">
        <v>831</v>
      </c>
      <c r="T285" s="652" t="s">
        <v>2196</v>
      </c>
    </row>
    <row r="286" spans="2:20">
      <c r="B286" s="652" t="s">
        <v>1015</v>
      </c>
      <c r="C286" s="652" t="s">
        <v>859</v>
      </c>
      <c r="D286" s="653">
        <v>110</v>
      </c>
      <c r="E286" s="653">
        <v>330</v>
      </c>
      <c r="F286" s="653">
        <v>0</v>
      </c>
      <c r="G286" s="653">
        <v>0</v>
      </c>
      <c r="H286" s="652" t="s">
        <v>866</v>
      </c>
      <c r="I286" s="652" t="s">
        <v>867</v>
      </c>
      <c r="J286" s="652" t="s">
        <v>875</v>
      </c>
      <c r="K286" s="652" t="s">
        <v>904</v>
      </c>
      <c r="L286" s="539" t="s">
        <v>827</v>
      </c>
      <c r="M286" s="654">
        <v>44197</v>
      </c>
      <c r="N286" s="539"/>
      <c r="O286" s="653">
        <v>1</v>
      </c>
      <c r="P286" s="652" t="s">
        <v>828</v>
      </c>
      <c r="Q286" s="652" t="s">
        <v>829</v>
      </c>
      <c r="R286" s="652" t="s">
        <v>830</v>
      </c>
      <c r="S286" s="539" t="s">
        <v>831</v>
      </c>
      <c r="T286" s="539"/>
    </row>
    <row r="287" spans="2:20">
      <c r="B287" s="652" t="s">
        <v>1016</v>
      </c>
      <c r="C287" s="652" t="s">
        <v>561</v>
      </c>
      <c r="D287" s="653">
        <v>462</v>
      </c>
      <c r="E287" s="653">
        <v>472</v>
      </c>
      <c r="F287" s="653">
        <v>0</v>
      </c>
      <c r="G287" s="653">
        <v>0</v>
      </c>
      <c r="H287" s="652" t="s">
        <v>824</v>
      </c>
      <c r="I287" s="652" t="s">
        <v>825</v>
      </c>
      <c r="J287" s="652" t="s">
        <v>2404</v>
      </c>
      <c r="K287" s="652" t="s">
        <v>1002</v>
      </c>
      <c r="L287" s="539" t="s">
        <v>827</v>
      </c>
      <c r="M287" s="654">
        <v>44214</v>
      </c>
      <c r="N287" s="539"/>
      <c r="O287" s="653">
        <v>2</v>
      </c>
      <c r="P287" s="652" t="s">
        <v>828</v>
      </c>
      <c r="Q287" s="652" t="s">
        <v>837</v>
      </c>
      <c r="R287" s="539"/>
      <c r="S287" s="539" t="s">
        <v>831</v>
      </c>
      <c r="T287" s="652" t="s">
        <v>1993</v>
      </c>
    </row>
    <row r="288" spans="2:20">
      <c r="B288" s="652" t="s">
        <v>3332</v>
      </c>
      <c r="C288" s="652" t="s">
        <v>871</v>
      </c>
      <c r="D288" s="653">
        <v>48</v>
      </c>
      <c r="E288" s="653">
        <v>53</v>
      </c>
      <c r="F288" s="653">
        <v>0</v>
      </c>
      <c r="G288" s="653">
        <v>0</v>
      </c>
      <c r="H288" s="652" t="s">
        <v>824</v>
      </c>
      <c r="I288" s="652" t="s">
        <v>825</v>
      </c>
      <c r="J288" s="652" t="s">
        <v>2928</v>
      </c>
      <c r="K288" s="652" t="s">
        <v>976</v>
      </c>
      <c r="L288" s="539" t="s">
        <v>827</v>
      </c>
      <c r="M288" s="654">
        <v>44197</v>
      </c>
      <c r="N288" s="539"/>
      <c r="O288" s="653">
        <v>1</v>
      </c>
      <c r="P288" s="652" t="s">
        <v>828</v>
      </c>
      <c r="Q288" s="652" t="s">
        <v>829</v>
      </c>
      <c r="R288" s="652" t="s">
        <v>830</v>
      </c>
      <c r="S288" s="539" t="s">
        <v>831</v>
      </c>
      <c r="T288" s="539"/>
    </row>
    <row r="289" spans="2:20">
      <c r="B289" s="652" t="s">
        <v>2457</v>
      </c>
      <c r="C289" s="652" t="s">
        <v>562</v>
      </c>
      <c r="D289" s="653">
        <v>114</v>
      </c>
      <c r="E289" s="653">
        <v>119</v>
      </c>
      <c r="F289" s="653">
        <v>0</v>
      </c>
      <c r="G289" s="653">
        <v>0</v>
      </c>
      <c r="H289" s="652" t="s">
        <v>884</v>
      </c>
      <c r="I289" s="652" t="s">
        <v>885</v>
      </c>
      <c r="J289" s="652" t="s">
        <v>3005</v>
      </c>
      <c r="K289" s="652" t="s">
        <v>857</v>
      </c>
      <c r="L289" s="539" t="s">
        <v>827</v>
      </c>
      <c r="M289" s="654">
        <v>44197</v>
      </c>
      <c r="N289" s="539"/>
      <c r="O289" s="653">
        <v>1</v>
      </c>
      <c r="P289" s="652" t="s">
        <v>828</v>
      </c>
      <c r="Q289" s="652" t="s">
        <v>829</v>
      </c>
      <c r="R289" s="652" t="s">
        <v>830</v>
      </c>
      <c r="S289" s="539" t="s">
        <v>831</v>
      </c>
      <c r="T289" s="539"/>
    </row>
    <row r="290" spans="2:20">
      <c r="B290" s="652" t="s">
        <v>1017</v>
      </c>
      <c r="C290" s="652" t="s">
        <v>878</v>
      </c>
      <c r="D290" s="653">
        <v>77</v>
      </c>
      <c r="E290" s="653">
        <v>82</v>
      </c>
      <c r="F290" s="653">
        <v>0</v>
      </c>
      <c r="G290" s="653">
        <v>0</v>
      </c>
      <c r="H290" s="652" t="s">
        <v>866</v>
      </c>
      <c r="I290" s="652" t="s">
        <v>867</v>
      </c>
      <c r="J290" s="652" t="s">
        <v>1122</v>
      </c>
      <c r="K290" s="652" t="s">
        <v>937</v>
      </c>
      <c r="L290" s="539" t="s">
        <v>827</v>
      </c>
      <c r="M290" s="654">
        <v>44270</v>
      </c>
      <c r="N290" s="539"/>
      <c r="O290" s="653">
        <v>1</v>
      </c>
      <c r="P290" s="652" t="s">
        <v>828</v>
      </c>
      <c r="Q290" s="652" t="s">
        <v>829</v>
      </c>
      <c r="R290" s="652" t="s">
        <v>830</v>
      </c>
      <c r="S290" s="539" t="s">
        <v>831</v>
      </c>
      <c r="T290" s="539"/>
    </row>
    <row r="291" spans="2:20">
      <c r="B291" s="652" t="s">
        <v>1017</v>
      </c>
      <c r="C291" s="652" t="s">
        <v>878</v>
      </c>
      <c r="D291" s="653">
        <v>97</v>
      </c>
      <c r="E291" s="653">
        <v>102</v>
      </c>
      <c r="F291" s="653">
        <v>0</v>
      </c>
      <c r="G291" s="653">
        <v>0</v>
      </c>
      <c r="H291" s="652" t="s">
        <v>866</v>
      </c>
      <c r="I291" s="652" t="s">
        <v>867</v>
      </c>
      <c r="J291" s="652" t="s">
        <v>1122</v>
      </c>
      <c r="K291" s="652" t="s">
        <v>937</v>
      </c>
      <c r="L291" s="539" t="s">
        <v>827</v>
      </c>
      <c r="M291" s="654">
        <v>44261</v>
      </c>
      <c r="N291" s="654">
        <v>44269</v>
      </c>
      <c r="O291" s="653">
        <v>1</v>
      </c>
      <c r="P291" s="652" t="s">
        <v>828</v>
      </c>
      <c r="Q291" s="652" t="s">
        <v>829</v>
      </c>
      <c r="R291" s="652" t="s">
        <v>830</v>
      </c>
      <c r="S291" s="539" t="s">
        <v>831</v>
      </c>
      <c r="T291" s="539"/>
    </row>
    <row r="292" spans="2:20">
      <c r="B292" s="652" t="s">
        <v>1018</v>
      </c>
      <c r="C292" s="652" t="s">
        <v>900</v>
      </c>
      <c r="D292" s="653">
        <v>301</v>
      </c>
      <c r="E292" s="653">
        <v>306</v>
      </c>
      <c r="F292" s="653">
        <v>30</v>
      </c>
      <c r="G292" s="653">
        <v>25</v>
      </c>
      <c r="H292" s="652" t="s">
        <v>891</v>
      </c>
      <c r="I292" s="652" t="s">
        <v>836</v>
      </c>
      <c r="J292" s="652" t="s">
        <v>2408</v>
      </c>
      <c r="K292" s="652" t="s">
        <v>844</v>
      </c>
      <c r="L292" s="539" t="s">
        <v>827</v>
      </c>
      <c r="M292" s="654">
        <v>44214</v>
      </c>
      <c r="N292" s="539"/>
      <c r="O292" s="653">
        <v>1</v>
      </c>
      <c r="P292" s="652" t="s">
        <v>828</v>
      </c>
      <c r="Q292" s="652" t="s">
        <v>829</v>
      </c>
      <c r="R292" s="652" t="s">
        <v>845</v>
      </c>
      <c r="S292" s="539" t="s">
        <v>831</v>
      </c>
      <c r="T292" s="652" t="s">
        <v>1955</v>
      </c>
    </row>
    <row r="293" spans="2:20">
      <c r="B293" s="652" t="s">
        <v>1019</v>
      </c>
      <c r="C293" s="652" t="s">
        <v>1020</v>
      </c>
      <c r="D293" s="653">
        <v>127</v>
      </c>
      <c r="E293" s="653">
        <v>132</v>
      </c>
      <c r="F293" s="653">
        <v>0</v>
      </c>
      <c r="G293" s="653">
        <v>0</v>
      </c>
      <c r="H293" s="652" t="s">
        <v>835</v>
      </c>
      <c r="I293" s="652" t="s">
        <v>1925</v>
      </c>
      <c r="J293" s="652" t="s">
        <v>4062</v>
      </c>
      <c r="K293" s="652" t="s">
        <v>849</v>
      </c>
      <c r="L293" s="539" t="s">
        <v>827</v>
      </c>
      <c r="M293" s="654">
        <v>44227</v>
      </c>
      <c r="N293" s="539"/>
      <c r="O293" s="653">
        <v>1</v>
      </c>
      <c r="P293" s="652" t="s">
        <v>828</v>
      </c>
      <c r="Q293" s="652" t="s">
        <v>837</v>
      </c>
      <c r="R293" s="539"/>
      <c r="S293" s="539" t="s">
        <v>831</v>
      </c>
      <c r="T293" s="652" t="s">
        <v>1954</v>
      </c>
    </row>
    <row r="294" spans="2:20">
      <c r="B294" s="652" t="s">
        <v>1022</v>
      </c>
      <c r="C294" s="652" t="s">
        <v>567</v>
      </c>
      <c r="D294" s="653">
        <v>62</v>
      </c>
      <c r="E294" s="653">
        <v>67</v>
      </c>
      <c r="F294" s="653">
        <v>90</v>
      </c>
      <c r="G294" s="653">
        <v>0</v>
      </c>
      <c r="H294" s="652" t="s">
        <v>3747</v>
      </c>
      <c r="I294" s="652" t="s">
        <v>2822</v>
      </c>
      <c r="J294" s="652" t="s">
        <v>3758</v>
      </c>
      <c r="K294" s="652" t="s">
        <v>896</v>
      </c>
      <c r="L294" s="539" t="s">
        <v>827</v>
      </c>
      <c r="M294" s="654">
        <v>44270</v>
      </c>
      <c r="N294" s="539"/>
      <c r="O294" s="653">
        <v>1</v>
      </c>
      <c r="P294" s="652" t="s">
        <v>828</v>
      </c>
      <c r="Q294" s="652" t="s">
        <v>829</v>
      </c>
      <c r="R294" s="652" t="s">
        <v>830</v>
      </c>
      <c r="S294" s="539" t="s">
        <v>831</v>
      </c>
      <c r="T294" s="652" t="s">
        <v>1977</v>
      </c>
    </row>
    <row r="295" spans="2:20">
      <c r="B295" s="652" t="s">
        <v>1022</v>
      </c>
      <c r="C295" s="652" t="s">
        <v>567</v>
      </c>
      <c r="D295" s="653">
        <v>82</v>
      </c>
      <c r="E295" s="653">
        <v>87</v>
      </c>
      <c r="F295" s="653">
        <v>90</v>
      </c>
      <c r="G295" s="653">
        <v>0</v>
      </c>
      <c r="H295" s="652" t="s">
        <v>3747</v>
      </c>
      <c r="I295" s="652" t="s">
        <v>2822</v>
      </c>
      <c r="J295" s="652" t="s">
        <v>3758</v>
      </c>
      <c r="K295" s="652" t="s">
        <v>896</v>
      </c>
      <c r="L295" s="539" t="s">
        <v>827</v>
      </c>
      <c r="M295" s="654">
        <v>44261</v>
      </c>
      <c r="N295" s="654">
        <v>44269</v>
      </c>
      <c r="O295" s="653">
        <v>1</v>
      </c>
      <c r="P295" s="652" t="s">
        <v>828</v>
      </c>
      <c r="Q295" s="652" t="s">
        <v>829</v>
      </c>
      <c r="R295" s="652" t="s">
        <v>830</v>
      </c>
      <c r="S295" s="539" t="s">
        <v>831</v>
      </c>
      <c r="T295" s="652" t="s">
        <v>1977</v>
      </c>
    </row>
    <row r="296" spans="2:20">
      <c r="B296" s="652" t="s">
        <v>1020</v>
      </c>
      <c r="C296" s="652" t="s">
        <v>1020</v>
      </c>
      <c r="D296" s="653">
        <v>95</v>
      </c>
      <c r="E296" s="653">
        <v>110</v>
      </c>
      <c r="F296" s="653">
        <v>0</v>
      </c>
      <c r="G296" s="653">
        <v>0</v>
      </c>
      <c r="H296" s="652" t="s">
        <v>835</v>
      </c>
      <c r="I296" s="652" t="s">
        <v>1925</v>
      </c>
      <c r="J296" s="652" t="s">
        <v>4230</v>
      </c>
      <c r="K296" s="652" t="s">
        <v>4231</v>
      </c>
      <c r="L296" s="539" t="s">
        <v>827</v>
      </c>
      <c r="M296" s="654">
        <v>44270</v>
      </c>
      <c r="N296" s="539"/>
      <c r="O296" s="653">
        <v>1</v>
      </c>
      <c r="P296" s="652" t="s">
        <v>828</v>
      </c>
      <c r="Q296" s="652" t="s">
        <v>837</v>
      </c>
      <c r="R296" s="539"/>
      <c r="S296" s="539" t="s">
        <v>831</v>
      </c>
      <c r="T296" s="652" t="s">
        <v>4063</v>
      </c>
    </row>
    <row r="297" spans="2:20">
      <c r="B297" s="652" t="s">
        <v>1020</v>
      </c>
      <c r="C297" s="652" t="s">
        <v>1020</v>
      </c>
      <c r="D297" s="653">
        <v>100</v>
      </c>
      <c r="E297" s="653">
        <v>110</v>
      </c>
      <c r="F297" s="653">
        <v>0</v>
      </c>
      <c r="G297" s="653">
        <v>0</v>
      </c>
      <c r="H297" s="652" t="s">
        <v>835</v>
      </c>
      <c r="I297" s="652" t="s">
        <v>1925</v>
      </c>
      <c r="J297" s="652" t="s">
        <v>4230</v>
      </c>
      <c r="K297" s="652" t="s">
        <v>4231</v>
      </c>
      <c r="L297" s="539" t="s">
        <v>827</v>
      </c>
      <c r="M297" s="654">
        <v>44227</v>
      </c>
      <c r="N297" s="654">
        <v>44269</v>
      </c>
      <c r="O297" s="653">
        <v>1</v>
      </c>
      <c r="P297" s="652" t="s">
        <v>828</v>
      </c>
      <c r="Q297" s="652" t="s">
        <v>837</v>
      </c>
      <c r="R297" s="539"/>
      <c r="S297" s="539" t="s">
        <v>831</v>
      </c>
      <c r="T297" s="652" t="s">
        <v>4063</v>
      </c>
    </row>
    <row r="298" spans="2:20">
      <c r="B298" s="652" t="s">
        <v>561</v>
      </c>
      <c r="C298" s="652" t="s">
        <v>561</v>
      </c>
      <c r="D298" s="653">
        <v>171</v>
      </c>
      <c r="E298" s="653">
        <v>181</v>
      </c>
      <c r="F298" s="653">
        <v>40</v>
      </c>
      <c r="G298" s="653">
        <v>0</v>
      </c>
      <c r="H298" s="652" t="s">
        <v>824</v>
      </c>
      <c r="I298" s="652" t="s">
        <v>825</v>
      </c>
      <c r="J298" s="652" t="s">
        <v>2404</v>
      </c>
      <c r="K298" s="652" t="s">
        <v>852</v>
      </c>
      <c r="L298" s="539" t="s">
        <v>827</v>
      </c>
      <c r="M298" s="654">
        <v>44214</v>
      </c>
      <c r="N298" s="539"/>
      <c r="O298" s="653">
        <v>1</v>
      </c>
      <c r="P298" s="652" t="s">
        <v>828</v>
      </c>
      <c r="Q298" s="652" t="s">
        <v>829</v>
      </c>
      <c r="R298" s="652" t="s">
        <v>845</v>
      </c>
      <c r="S298" s="539" t="s">
        <v>831</v>
      </c>
      <c r="T298" s="652" t="s">
        <v>1955</v>
      </c>
    </row>
    <row r="299" spans="2:20">
      <c r="B299" s="652" t="s">
        <v>1023</v>
      </c>
      <c r="C299" s="652" t="s">
        <v>562</v>
      </c>
      <c r="D299" s="653">
        <v>-41</v>
      </c>
      <c r="E299" s="653">
        <v>-36</v>
      </c>
      <c r="F299" s="653">
        <v>0</v>
      </c>
      <c r="G299" s="653">
        <v>0</v>
      </c>
      <c r="H299" s="652" t="s">
        <v>884</v>
      </c>
      <c r="I299" s="652" t="s">
        <v>885</v>
      </c>
      <c r="J299" s="652" t="s">
        <v>3005</v>
      </c>
      <c r="K299" s="652" t="s">
        <v>886</v>
      </c>
      <c r="L299" s="539" t="s">
        <v>827</v>
      </c>
      <c r="M299" s="654">
        <v>44197</v>
      </c>
      <c r="N299" s="539"/>
      <c r="O299" s="653">
        <v>1</v>
      </c>
      <c r="P299" s="652" t="s">
        <v>828</v>
      </c>
      <c r="Q299" s="652" t="s">
        <v>829</v>
      </c>
      <c r="R299" s="652" t="s">
        <v>830</v>
      </c>
      <c r="S299" s="539" t="s">
        <v>831</v>
      </c>
      <c r="T299" s="652" t="s">
        <v>1953</v>
      </c>
    </row>
    <row r="300" spans="2:20">
      <c r="B300" s="652" t="s">
        <v>1024</v>
      </c>
      <c r="C300" s="652" t="s">
        <v>892</v>
      </c>
      <c r="D300" s="653">
        <v>322</v>
      </c>
      <c r="E300" s="653">
        <v>327</v>
      </c>
      <c r="F300" s="653">
        <v>0</v>
      </c>
      <c r="G300" s="653">
        <v>0</v>
      </c>
      <c r="H300" s="652" t="s">
        <v>824</v>
      </c>
      <c r="I300" s="652" t="s">
        <v>825</v>
      </c>
      <c r="J300" s="652" t="s">
        <v>1122</v>
      </c>
      <c r="K300" s="652" t="s">
        <v>844</v>
      </c>
      <c r="L300" s="539" t="s">
        <v>827</v>
      </c>
      <c r="M300" s="654">
        <v>44270</v>
      </c>
      <c r="N300" s="539"/>
      <c r="O300" s="653">
        <v>1</v>
      </c>
      <c r="P300" s="652" t="s">
        <v>828</v>
      </c>
      <c r="Q300" s="652" t="s">
        <v>837</v>
      </c>
      <c r="R300" s="539"/>
      <c r="S300" s="539" t="s">
        <v>831</v>
      </c>
      <c r="T300" s="539"/>
    </row>
    <row r="301" spans="2:20">
      <c r="B301" s="652" t="s">
        <v>1024</v>
      </c>
      <c r="C301" s="652" t="s">
        <v>892</v>
      </c>
      <c r="D301" s="653">
        <v>342</v>
      </c>
      <c r="E301" s="653">
        <v>347</v>
      </c>
      <c r="F301" s="653">
        <v>0</v>
      </c>
      <c r="G301" s="653">
        <v>0</v>
      </c>
      <c r="H301" s="652" t="s">
        <v>824</v>
      </c>
      <c r="I301" s="652" t="s">
        <v>825</v>
      </c>
      <c r="J301" s="652" t="s">
        <v>1122</v>
      </c>
      <c r="K301" s="652" t="s">
        <v>844</v>
      </c>
      <c r="L301" s="539" t="s">
        <v>827</v>
      </c>
      <c r="M301" s="654">
        <v>44261</v>
      </c>
      <c r="N301" s="654">
        <v>44269</v>
      </c>
      <c r="O301" s="653">
        <v>1</v>
      </c>
      <c r="P301" s="652" t="s">
        <v>828</v>
      </c>
      <c r="Q301" s="652" t="s">
        <v>837</v>
      </c>
      <c r="R301" s="539"/>
      <c r="S301" s="539" t="s">
        <v>831</v>
      </c>
      <c r="T301" s="539"/>
    </row>
    <row r="302" spans="2:20">
      <c r="B302" s="652" t="s">
        <v>972</v>
      </c>
      <c r="C302" s="652" t="s">
        <v>972</v>
      </c>
      <c r="D302" s="653">
        <v>21</v>
      </c>
      <c r="E302" s="653">
        <v>26</v>
      </c>
      <c r="F302" s="653">
        <v>0</v>
      </c>
      <c r="G302" s="653">
        <v>0</v>
      </c>
      <c r="H302" s="652" t="s">
        <v>825</v>
      </c>
      <c r="I302" s="652" t="s">
        <v>874</v>
      </c>
      <c r="J302" s="652" t="s">
        <v>2231</v>
      </c>
      <c r="K302" s="652" t="s">
        <v>925</v>
      </c>
      <c r="L302" s="539" t="s">
        <v>827</v>
      </c>
      <c r="M302" s="654">
        <v>44197</v>
      </c>
      <c r="N302" s="539"/>
      <c r="O302" s="653">
        <v>1</v>
      </c>
      <c r="P302" s="652" t="s">
        <v>947</v>
      </c>
      <c r="Q302" s="652" t="s">
        <v>829</v>
      </c>
      <c r="R302" s="652" t="s">
        <v>830</v>
      </c>
      <c r="S302" s="539" t="s">
        <v>831</v>
      </c>
      <c r="T302" s="652" t="s">
        <v>4357</v>
      </c>
    </row>
    <row r="303" spans="2:20">
      <c r="B303" s="652" t="s">
        <v>972</v>
      </c>
      <c r="C303" s="652" t="s">
        <v>972</v>
      </c>
      <c r="D303" s="653">
        <v>31</v>
      </c>
      <c r="E303" s="653">
        <v>36</v>
      </c>
      <c r="F303" s="653">
        <v>0</v>
      </c>
      <c r="G303" s="653">
        <v>0</v>
      </c>
      <c r="H303" s="652" t="s">
        <v>825</v>
      </c>
      <c r="I303" s="652" t="s">
        <v>874</v>
      </c>
      <c r="J303" s="652" t="s">
        <v>2231</v>
      </c>
      <c r="K303" s="652" t="s">
        <v>925</v>
      </c>
      <c r="L303" s="539" t="s">
        <v>827</v>
      </c>
      <c r="M303" s="654">
        <v>44197</v>
      </c>
      <c r="N303" s="539"/>
      <c r="O303" s="653">
        <v>1</v>
      </c>
      <c r="P303" s="652" t="s">
        <v>921</v>
      </c>
      <c r="Q303" s="652" t="s">
        <v>829</v>
      </c>
      <c r="R303" s="652" t="s">
        <v>830</v>
      </c>
      <c r="S303" s="539" t="s">
        <v>831</v>
      </c>
      <c r="T303" s="652" t="s">
        <v>4357</v>
      </c>
    </row>
    <row r="304" spans="2:20">
      <c r="B304" s="652" t="s">
        <v>568</v>
      </c>
      <c r="C304" s="652" t="s">
        <v>568</v>
      </c>
      <c r="D304" s="653">
        <v>21</v>
      </c>
      <c r="E304" s="653">
        <v>26</v>
      </c>
      <c r="F304" s="653">
        <v>0</v>
      </c>
      <c r="G304" s="653">
        <v>0</v>
      </c>
      <c r="H304" s="652" t="s">
        <v>825</v>
      </c>
      <c r="I304" s="652" t="s">
        <v>874</v>
      </c>
      <c r="J304" s="652" t="s">
        <v>2231</v>
      </c>
      <c r="K304" s="652" t="s">
        <v>925</v>
      </c>
      <c r="L304" s="539" t="s">
        <v>827</v>
      </c>
      <c r="M304" s="654">
        <v>44197</v>
      </c>
      <c r="N304" s="539"/>
      <c r="O304" s="653">
        <v>1</v>
      </c>
      <c r="P304" s="652" t="s">
        <v>947</v>
      </c>
      <c r="Q304" s="652" t="s">
        <v>829</v>
      </c>
      <c r="R304" s="652" t="s">
        <v>830</v>
      </c>
      <c r="S304" s="539" t="s">
        <v>831</v>
      </c>
      <c r="T304" s="652" t="s">
        <v>4357</v>
      </c>
    </row>
    <row r="305" spans="2:20">
      <c r="B305" s="652" t="s">
        <v>568</v>
      </c>
      <c r="C305" s="652" t="s">
        <v>568</v>
      </c>
      <c r="D305" s="653">
        <v>31</v>
      </c>
      <c r="E305" s="653">
        <v>36</v>
      </c>
      <c r="F305" s="653">
        <v>0</v>
      </c>
      <c r="G305" s="653">
        <v>0</v>
      </c>
      <c r="H305" s="652" t="s">
        <v>825</v>
      </c>
      <c r="I305" s="652" t="s">
        <v>874</v>
      </c>
      <c r="J305" s="652" t="s">
        <v>2231</v>
      </c>
      <c r="K305" s="652" t="s">
        <v>925</v>
      </c>
      <c r="L305" s="539" t="s">
        <v>827</v>
      </c>
      <c r="M305" s="654">
        <v>44197</v>
      </c>
      <c r="N305" s="539"/>
      <c r="O305" s="653">
        <v>1</v>
      </c>
      <c r="P305" s="652" t="s">
        <v>921</v>
      </c>
      <c r="Q305" s="652" t="s">
        <v>829</v>
      </c>
      <c r="R305" s="652" t="s">
        <v>830</v>
      </c>
      <c r="S305" s="539" t="s">
        <v>831</v>
      </c>
      <c r="T305" s="652" t="s">
        <v>4357</v>
      </c>
    </row>
    <row r="306" spans="2:20">
      <c r="B306" s="652" t="s">
        <v>1025</v>
      </c>
      <c r="C306" s="652" t="s">
        <v>1025</v>
      </c>
      <c r="D306" s="653">
        <v>83</v>
      </c>
      <c r="E306" s="653">
        <v>88</v>
      </c>
      <c r="F306" s="653">
        <v>0</v>
      </c>
      <c r="G306" s="653">
        <v>0</v>
      </c>
      <c r="H306" s="652" t="s">
        <v>879</v>
      </c>
      <c r="I306" s="652" t="s">
        <v>874</v>
      </c>
      <c r="J306" s="652" t="s">
        <v>3033</v>
      </c>
      <c r="K306" s="652" t="s">
        <v>826</v>
      </c>
      <c r="L306" s="539" t="s">
        <v>827</v>
      </c>
      <c r="M306" s="654">
        <v>44270</v>
      </c>
      <c r="N306" s="539"/>
      <c r="O306" s="653">
        <v>1</v>
      </c>
      <c r="P306" s="652" t="s">
        <v>921</v>
      </c>
      <c r="Q306" s="652" t="s">
        <v>829</v>
      </c>
      <c r="R306" s="652" t="s">
        <v>830</v>
      </c>
      <c r="S306" s="539" t="s">
        <v>831</v>
      </c>
      <c r="T306" s="539"/>
    </row>
    <row r="307" spans="2:20">
      <c r="B307" s="652" t="s">
        <v>1025</v>
      </c>
      <c r="C307" s="652" t="s">
        <v>1025</v>
      </c>
      <c r="D307" s="653">
        <v>98</v>
      </c>
      <c r="E307" s="653">
        <v>103</v>
      </c>
      <c r="F307" s="653">
        <v>0</v>
      </c>
      <c r="G307" s="653">
        <v>0</v>
      </c>
      <c r="H307" s="652" t="s">
        <v>879</v>
      </c>
      <c r="I307" s="652" t="s">
        <v>874</v>
      </c>
      <c r="J307" s="652" t="s">
        <v>3033</v>
      </c>
      <c r="K307" s="652" t="s">
        <v>826</v>
      </c>
      <c r="L307" s="539" t="s">
        <v>827</v>
      </c>
      <c r="M307" s="654">
        <v>44261</v>
      </c>
      <c r="N307" s="654">
        <v>44269</v>
      </c>
      <c r="O307" s="653">
        <v>1</v>
      </c>
      <c r="P307" s="652" t="s">
        <v>921</v>
      </c>
      <c r="Q307" s="652" t="s">
        <v>829</v>
      </c>
      <c r="R307" s="652" t="s">
        <v>830</v>
      </c>
      <c r="S307" s="539" t="s">
        <v>831</v>
      </c>
      <c r="T307" s="539"/>
    </row>
    <row r="308" spans="2:20">
      <c r="B308" s="652" t="s">
        <v>1025</v>
      </c>
      <c r="C308" s="652" t="s">
        <v>1025</v>
      </c>
      <c r="D308" s="653">
        <v>78</v>
      </c>
      <c r="E308" s="653">
        <v>83</v>
      </c>
      <c r="F308" s="653">
        <v>0</v>
      </c>
      <c r="G308" s="653">
        <v>0</v>
      </c>
      <c r="H308" s="652" t="s">
        <v>879</v>
      </c>
      <c r="I308" s="652" t="s">
        <v>874</v>
      </c>
      <c r="J308" s="652" t="s">
        <v>3033</v>
      </c>
      <c r="K308" s="652" t="s">
        <v>826</v>
      </c>
      <c r="L308" s="539" t="s">
        <v>827</v>
      </c>
      <c r="M308" s="654">
        <v>44270</v>
      </c>
      <c r="N308" s="539"/>
      <c r="O308" s="653">
        <v>1</v>
      </c>
      <c r="P308" s="652" t="s">
        <v>920</v>
      </c>
      <c r="Q308" s="652" t="s">
        <v>829</v>
      </c>
      <c r="R308" s="652" t="s">
        <v>830</v>
      </c>
      <c r="S308" s="539" t="s">
        <v>831</v>
      </c>
      <c r="T308" s="539"/>
    </row>
    <row r="309" spans="2:20">
      <c r="B309" s="652" t="s">
        <v>1025</v>
      </c>
      <c r="C309" s="652" t="s">
        <v>1025</v>
      </c>
      <c r="D309" s="653">
        <v>93</v>
      </c>
      <c r="E309" s="653">
        <v>98</v>
      </c>
      <c r="F309" s="653">
        <v>0</v>
      </c>
      <c r="G309" s="653">
        <v>0</v>
      </c>
      <c r="H309" s="652" t="s">
        <v>879</v>
      </c>
      <c r="I309" s="652" t="s">
        <v>874</v>
      </c>
      <c r="J309" s="652" t="s">
        <v>3033</v>
      </c>
      <c r="K309" s="652" t="s">
        <v>826</v>
      </c>
      <c r="L309" s="539" t="s">
        <v>827</v>
      </c>
      <c r="M309" s="654">
        <v>44261</v>
      </c>
      <c r="N309" s="654">
        <v>44269</v>
      </c>
      <c r="O309" s="653">
        <v>1</v>
      </c>
      <c r="P309" s="652" t="s">
        <v>920</v>
      </c>
      <c r="Q309" s="652" t="s">
        <v>829</v>
      </c>
      <c r="R309" s="652" t="s">
        <v>830</v>
      </c>
      <c r="S309" s="539" t="s">
        <v>831</v>
      </c>
      <c r="T309" s="539"/>
    </row>
    <row r="310" spans="2:20">
      <c r="B310" s="652" t="s">
        <v>1025</v>
      </c>
      <c r="C310" s="652" t="s">
        <v>1025</v>
      </c>
      <c r="D310" s="653">
        <v>73</v>
      </c>
      <c r="E310" s="653">
        <v>78</v>
      </c>
      <c r="F310" s="653">
        <v>0</v>
      </c>
      <c r="G310" s="653">
        <v>0</v>
      </c>
      <c r="H310" s="652" t="s">
        <v>879</v>
      </c>
      <c r="I310" s="652" t="s">
        <v>874</v>
      </c>
      <c r="J310" s="652" t="s">
        <v>3033</v>
      </c>
      <c r="K310" s="652" t="s">
        <v>826</v>
      </c>
      <c r="L310" s="539" t="s">
        <v>827</v>
      </c>
      <c r="M310" s="654">
        <v>44270</v>
      </c>
      <c r="N310" s="539"/>
      <c r="O310" s="653">
        <v>1</v>
      </c>
      <c r="P310" s="652" t="s">
        <v>919</v>
      </c>
      <c r="Q310" s="652" t="s">
        <v>829</v>
      </c>
      <c r="R310" s="652" t="s">
        <v>830</v>
      </c>
      <c r="S310" s="539" t="s">
        <v>831</v>
      </c>
      <c r="T310" s="539"/>
    </row>
    <row r="311" spans="2:20">
      <c r="B311" s="652" t="s">
        <v>1025</v>
      </c>
      <c r="C311" s="652" t="s">
        <v>1025</v>
      </c>
      <c r="D311" s="653">
        <v>88</v>
      </c>
      <c r="E311" s="653">
        <v>93</v>
      </c>
      <c r="F311" s="653">
        <v>0</v>
      </c>
      <c r="G311" s="653">
        <v>0</v>
      </c>
      <c r="H311" s="652" t="s">
        <v>879</v>
      </c>
      <c r="I311" s="652" t="s">
        <v>874</v>
      </c>
      <c r="J311" s="652" t="s">
        <v>3033</v>
      </c>
      <c r="K311" s="652" t="s">
        <v>826</v>
      </c>
      <c r="L311" s="539" t="s">
        <v>827</v>
      </c>
      <c r="M311" s="654">
        <v>44261</v>
      </c>
      <c r="N311" s="654">
        <v>44269</v>
      </c>
      <c r="O311" s="653">
        <v>1</v>
      </c>
      <c r="P311" s="652" t="s">
        <v>919</v>
      </c>
      <c r="Q311" s="652" t="s">
        <v>829</v>
      </c>
      <c r="R311" s="652" t="s">
        <v>830</v>
      </c>
      <c r="S311" s="539" t="s">
        <v>831</v>
      </c>
      <c r="T311" s="539"/>
    </row>
    <row r="312" spans="2:20">
      <c r="B312" s="652" t="s">
        <v>2366</v>
      </c>
      <c r="C312" s="652" t="s">
        <v>564</v>
      </c>
      <c r="D312" s="653">
        <v>263</v>
      </c>
      <c r="E312" s="653">
        <v>273</v>
      </c>
      <c r="F312" s="653">
        <v>40</v>
      </c>
      <c r="G312" s="653">
        <v>20</v>
      </c>
      <c r="H312" s="652" t="s">
        <v>842</v>
      </c>
      <c r="I312" s="652" t="s">
        <v>885</v>
      </c>
      <c r="J312" s="652" t="s">
        <v>2892</v>
      </c>
      <c r="K312" s="652" t="s">
        <v>2367</v>
      </c>
      <c r="L312" s="539" t="s">
        <v>827</v>
      </c>
      <c r="M312" s="654">
        <v>44214</v>
      </c>
      <c r="N312" s="539"/>
      <c r="O312" s="653">
        <v>1</v>
      </c>
      <c r="P312" s="652" t="s">
        <v>828</v>
      </c>
      <c r="Q312" s="652" t="s">
        <v>829</v>
      </c>
      <c r="R312" s="652" t="s">
        <v>845</v>
      </c>
      <c r="S312" s="539" t="s">
        <v>831</v>
      </c>
      <c r="T312" s="652" t="s">
        <v>1955</v>
      </c>
    </row>
    <row r="313" spans="2:20">
      <c r="B313" s="652" t="s">
        <v>3718</v>
      </c>
      <c r="C313" s="652" t="s">
        <v>871</v>
      </c>
      <c r="D313" s="653">
        <v>92</v>
      </c>
      <c r="E313" s="653">
        <v>97</v>
      </c>
      <c r="F313" s="653">
        <v>0</v>
      </c>
      <c r="G313" s="653">
        <v>0</v>
      </c>
      <c r="H313" s="652" t="s">
        <v>824</v>
      </c>
      <c r="I313" s="652" t="s">
        <v>825</v>
      </c>
      <c r="J313" s="652" t="s">
        <v>2928</v>
      </c>
      <c r="K313" s="652" t="s">
        <v>896</v>
      </c>
      <c r="L313" s="539" t="s">
        <v>827</v>
      </c>
      <c r="M313" s="654">
        <v>44197</v>
      </c>
      <c r="N313" s="539"/>
      <c r="O313" s="653">
        <v>1</v>
      </c>
      <c r="P313" s="652" t="s">
        <v>828</v>
      </c>
      <c r="Q313" s="652" t="s">
        <v>829</v>
      </c>
      <c r="R313" s="652" t="s">
        <v>830</v>
      </c>
      <c r="S313" s="539" t="s">
        <v>831</v>
      </c>
      <c r="T313" s="539"/>
    </row>
    <row r="314" spans="2:20">
      <c r="B314" s="652" t="s">
        <v>1026</v>
      </c>
      <c r="C314" s="652" t="s">
        <v>847</v>
      </c>
      <c r="D314" s="653">
        <v>280</v>
      </c>
      <c r="E314" s="653">
        <v>290</v>
      </c>
      <c r="F314" s="653">
        <v>40</v>
      </c>
      <c r="G314" s="653">
        <v>0</v>
      </c>
      <c r="H314" s="652" t="s">
        <v>842</v>
      </c>
      <c r="I314" s="652" t="s">
        <v>843</v>
      </c>
      <c r="J314" s="652" t="s">
        <v>2351</v>
      </c>
      <c r="K314" s="652" t="s">
        <v>2352</v>
      </c>
      <c r="L314" s="539" t="s">
        <v>827</v>
      </c>
      <c r="M314" s="654">
        <v>44214</v>
      </c>
      <c r="N314" s="539"/>
      <c r="O314" s="653">
        <v>1</v>
      </c>
      <c r="P314" s="652" t="s">
        <v>828</v>
      </c>
      <c r="Q314" s="652" t="s">
        <v>829</v>
      </c>
      <c r="R314" s="652" t="s">
        <v>845</v>
      </c>
      <c r="S314" s="539" t="s">
        <v>831</v>
      </c>
      <c r="T314" s="652" t="s">
        <v>1955</v>
      </c>
    </row>
    <row r="315" spans="2:20">
      <c r="B315" s="652" t="s">
        <v>1026</v>
      </c>
      <c r="C315" s="652" t="s">
        <v>561</v>
      </c>
      <c r="D315" s="653">
        <v>301</v>
      </c>
      <c r="E315" s="653">
        <v>351</v>
      </c>
      <c r="F315" s="653">
        <v>40</v>
      </c>
      <c r="G315" s="653">
        <v>0</v>
      </c>
      <c r="H315" s="652" t="s">
        <v>824</v>
      </c>
      <c r="I315" s="652" t="s">
        <v>825</v>
      </c>
      <c r="J315" s="652" t="s">
        <v>2404</v>
      </c>
      <c r="K315" s="652" t="s">
        <v>844</v>
      </c>
      <c r="L315" s="539" t="s">
        <v>827</v>
      </c>
      <c r="M315" s="654">
        <v>44214</v>
      </c>
      <c r="N315" s="539"/>
      <c r="O315" s="653">
        <v>1</v>
      </c>
      <c r="P315" s="652" t="s">
        <v>828</v>
      </c>
      <c r="Q315" s="652" t="s">
        <v>829</v>
      </c>
      <c r="R315" s="652" t="s">
        <v>845</v>
      </c>
      <c r="S315" s="539" t="s">
        <v>831</v>
      </c>
      <c r="T315" s="652" t="s">
        <v>1955</v>
      </c>
    </row>
    <row r="316" spans="2:20">
      <c r="B316" s="652" t="s">
        <v>1027</v>
      </c>
      <c r="C316" s="652" t="s">
        <v>931</v>
      </c>
      <c r="D316" s="653">
        <v>80</v>
      </c>
      <c r="E316" s="653">
        <v>85</v>
      </c>
      <c r="F316" s="653">
        <v>0</v>
      </c>
      <c r="G316" s="653">
        <v>0</v>
      </c>
      <c r="H316" s="652" t="s">
        <v>867</v>
      </c>
      <c r="I316" s="652" t="s">
        <v>874</v>
      </c>
      <c r="J316" s="652" t="s">
        <v>3376</v>
      </c>
      <c r="K316" s="652" t="s">
        <v>857</v>
      </c>
      <c r="L316" s="539" t="s">
        <v>827</v>
      </c>
      <c r="M316" s="654">
        <v>44270</v>
      </c>
      <c r="N316" s="539"/>
      <c r="O316" s="653">
        <v>1</v>
      </c>
      <c r="P316" s="652" t="s">
        <v>828</v>
      </c>
      <c r="Q316" s="652" t="s">
        <v>829</v>
      </c>
      <c r="R316" s="652" t="s">
        <v>830</v>
      </c>
      <c r="S316" s="539" t="s">
        <v>831</v>
      </c>
      <c r="T316" s="652" t="s">
        <v>1953</v>
      </c>
    </row>
    <row r="317" spans="2:20">
      <c r="B317" s="652" t="s">
        <v>1027</v>
      </c>
      <c r="C317" s="652" t="s">
        <v>931</v>
      </c>
      <c r="D317" s="653">
        <v>100</v>
      </c>
      <c r="E317" s="653">
        <v>105</v>
      </c>
      <c r="F317" s="653">
        <v>0</v>
      </c>
      <c r="G317" s="653">
        <v>0</v>
      </c>
      <c r="H317" s="652" t="s">
        <v>867</v>
      </c>
      <c r="I317" s="652" t="s">
        <v>874</v>
      </c>
      <c r="J317" s="652" t="s">
        <v>3376</v>
      </c>
      <c r="K317" s="652" t="s">
        <v>857</v>
      </c>
      <c r="L317" s="539" t="s">
        <v>827</v>
      </c>
      <c r="M317" s="654">
        <v>44261</v>
      </c>
      <c r="N317" s="654">
        <v>44269</v>
      </c>
      <c r="O317" s="653">
        <v>1</v>
      </c>
      <c r="P317" s="652" t="s">
        <v>828</v>
      </c>
      <c r="Q317" s="652" t="s">
        <v>829</v>
      </c>
      <c r="R317" s="652" t="s">
        <v>830</v>
      </c>
      <c r="S317" s="539" t="s">
        <v>831</v>
      </c>
      <c r="T317" s="652" t="s">
        <v>1953</v>
      </c>
    </row>
    <row r="318" spans="2:20">
      <c r="B318" s="652" t="s">
        <v>1028</v>
      </c>
      <c r="C318" s="652" t="s">
        <v>562</v>
      </c>
      <c r="D318" s="653">
        <v>24</v>
      </c>
      <c r="E318" s="653">
        <v>29</v>
      </c>
      <c r="F318" s="653">
        <v>0</v>
      </c>
      <c r="G318" s="653">
        <v>0</v>
      </c>
      <c r="H318" s="652" t="s">
        <v>884</v>
      </c>
      <c r="I318" s="652" t="s">
        <v>885</v>
      </c>
      <c r="J318" s="652" t="s">
        <v>3005</v>
      </c>
      <c r="K318" s="652" t="s">
        <v>857</v>
      </c>
      <c r="L318" s="539" t="s">
        <v>827</v>
      </c>
      <c r="M318" s="654">
        <v>44197</v>
      </c>
      <c r="N318" s="539"/>
      <c r="O318" s="653">
        <v>1</v>
      </c>
      <c r="P318" s="652" t="s">
        <v>828</v>
      </c>
      <c r="Q318" s="652" t="s">
        <v>829</v>
      </c>
      <c r="R318" s="652" t="s">
        <v>830</v>
      </c>
      <c r="S318" s="539" t="s">
        <v>831</v>
      </c>
      <c r="T318" s="539"/>
    </row>
    <row r="319" spans="2:20">
      <c r="B319" s="652" t="s">
        <v>1029</v>
      </c>
      <c r="C319" s="652" t="s">
        <v>878</v>
      </c>
      <c r="D319" s="653">
        <v>332</v>
      </c>
      <c r="E319" s="653">
        <v>337</v>
      </c>
      <c r="F319" s="653">
        <v>0</v>
      </c>
      <c r="G319" s="653">
        <v>0</v>
      </c>
      <c r="H319" s="652" t="s">
        <v>866</v>
      </c>
      <c r="I319" s="652" t="s">
        <v>867</v>
      </c>
      <c r="J319" s="652" t="s">
        <v>1122</v>
      </c>
      <c r="K319" s="652" t="s">
        <v>846</v>
      </c>
      <c r="L319" s="539" t="s">
        <v>827</v>
      </c>
      <c r="M319" s="654">
        <v>44270</v>
      </c>
      <c r="N319" s="539"/>
      <c r="O319" s="653">
        <v>1</v>
      </c>
      <c r="P319" s="652" t="s">
        <v>828</v>
      </c>
      <c r="Q319" s="652" t="s">
        <v>837</v>
      </c>
      <c r="R319" s="539"/>
      <c r="S319" s="539" t="s">
        <v>831</v>
      </c>
      <c r="T319" s="652" t="s">
        <v>4174</v>
      </c>
    </row>
    <row r="320" spans="2:20">
      <c r="B320" s="652" t="s">
        <v>1029</v>
      </c>
      <c r="C320" s="652" t="s">
        <v>878</v>
      </c>
      <c r="D320" s="653">
        <v>352</v>
      </c>
      <c r="E320" s="653">
        <v>357</v>
      </c>
      <c r="F320" s="653">
        <v>0</v>
      </c>
      <c r="G320" s="653">
        <v>0</v>
      </c>
      <c r="H320" s="652" t="s">
        <v>866</v>
      </c>
      <c r="I320" s="652" t="s">
        <v>867</v>
      </c>
      <c r="J320" s="652" t="s">
        <v>1122</v>
      </c>
      <c r="K320" s="652" t="s">
        <v>846</v>
      </c>
      <c r="L320" s="539" t="s">
        <v>827</v>
      </c>
      <c r="M320" s="654">
        <v>44261</v>
      </c>
      <c r="N320" s="654">
        <v>44269</v>
      </c>
      <c r="O320" s="653">
        <v>1</v>
      </c>
      <c r="P320" s="652" t="s">
        <v>828</v>
      </c>
      <c r="Q320" s="652" t="s">
        <v>837</v>
      </c>
      <c r="R320" s="539"/>
      <c r="S320" s="539" t="s">
        <v>831</v>
      </c>
      <c r="T320" s="652" t="s">
        <v>4174</v>
      </c>
    </row>
    <row r="321" spans="2:20">
      <c r="B321" s="652" t="s">
        <v>1030</v>
      </c>
      <c r="C321" s="652" t="s">
        <v>562</v>
      </c>
      <c r="D321" s="653">
        <v>-26</v>
      </c>
      <c r="E321" s="653">
        <v>-21</v>
      </c>
      <c r="F321" s="653">
        <v>0</v>
      </c>
      <c r="G321" s="653">
        <v>0</v>
      </c>
      <c r="H321" s="652" t="s">
        <v>884</v>
      </c>
      <c r="I321" s="652" t="s">
        <v>885</v>
      </c>
      <c r="J321" s="652" t="s">
        <v>3005</v>
      </c>
      <c r="K321" s="652" t="s">
        <v>886</v>
      </c>
      <c r="L321" s="539" t="s">
        <v>827</v>
      </c>
      <c r="M321" s="654">
        <v>44197</v>
      </c>
      <c r="N321" s="539"/>
      <c r="O321" s="653">
        <v>1</v>
      </c>
      <c r="P321" s="652" t="s">
        <v>828</v>
      </c>
      <c r="Q321" s="652" t="s">
        <v>829</v>
      </c>
      <c r="R321" s="652" t="s">
        <v>830</v>
      </c>
      <c r="S321" s="539" t="s">
        <v>831</v>
      </c>
      <c r="T321" s="539"/>
    </row>
    <row r="322" spans="2:20">
      <c r="B322" s="652" t="s">
        <v>1031</v>
      </c>
      <c r="C322" s="652" t="s">
        <v>561</v>
      </c>
      <c r="D322" s="653">
        <v>184</v>
      </c>
      <c r="E322" s="653">
        <v>194</v>
      </c>
      <c r="F322" s="653">
        <v>40</v>
      </c>
      <c r="G322" s="653">
        <v>0</v>
      </c>
      <c r="H322" s="652" t="s">
        <v>824</v>
      </c>
      <c r="I322" s="652" t="s">
        <v>825</v>
      </c>
      <c r="J322" s="652" t="s">
        <v>2404</v>
      </c>
      <c r="K322" s="652" t="s">
        <v>857</v>
      </c>
      <c r="L322" s="539" t="s">
        <v>827</v>
      </c>
      <c r="M322" s="654">
        <v>44214</v>
      </c>
      <c r="N322" s="539"/>
      <c r="O322" s="653">
        <v>1</v>
      </c>
      <c r="P322" s="652" t="s">
        <v>828</v>
      </c>
      <c r="Q322" s="652" t="s">
        <v>829</v>
      </c>
      <c r="R322" s="652" t="s">
        <v>845</v>
      </c>
      <c r="S322" s="539" t="s">
        <v>831</v>
      </c>
      <c r="T322" s="652" t="s">
        <v>1955</v>
      </c>
    </row>
    <row r="323" spans="2:20">
      <c r="B323" s="652" t="s">
        <v>3719</v>
      </c>
      <c r="C323" s="652" t="s">
        <v>871</v>
      </c>
      <c r="D323" s="653">
        <v>87</v>
      </c>
      <c r="E323" s="653">
        <v>92</v>
      </c>
      <c r="F323" s="653">
        <v>0</v>
      </c>
      <c r="G323" s="653">
        <v>0</v>
      </c>
      <c r="H323" s="652" t="s">
        <v>824</v>
      </c>
      <c r="I323" s="652" t="s">
        <v>825</v>
      </c>
      <c r="J323" s="652" t="s">
        <v>2928</v>
      </c>
      <c r="K323" s="652" t="s">
        <v>896</v>
      </c>
      <c r="L323" s="539" t="s">
        <v>827</v>
      </c>
      <c r="M323" s="654">
        <v>44197</v>
      </c>
      <c r="N323" s="539"/>
      <c r="O323" s="653">
        <v>1</v>
      </c>
      <c r="P323" s="652" t="s">
        <v>828</v>
      </c>
      <c r="Q323" s="652" t="s">
        <v>829</v>
      </c>
      <c r="R323" s="652" t="s">
        <v>830</v>
      </c>
      <c r="S323" s="539" t="s">
        <v>831</v>
      </c>
      <c r="T323" s="539"/>
    </row>
    <row r="324" spans="2:20">
      <c r="B324" s="652" t="s">
        <v>1032</v>
      </c>
      <c r="C324" s="652" t="s">
        <v>848</v>
      </c>
      <c r="D324" s="653">
        <v>245</v>
      </c>
      <c r="E324" s="653">
        <v>255</v>
      </c>
      <c r="F324" s="653">
        <v>20</v>
      </c>
      <c r="G324" s="653">
        <v>22</v>
      </c>
      <c r="H324" s="652" t="s">
        <v>891</v>
      </c>
      <c r="I324" s="652" t="s">
        <v>836</v>
      </c>
      <c r="J324" s="652" t="s">
        <v>2453</v>
      </c>
      <c r="K324" s="652" t="s">
        <v>849</v>
      </c>
      <c r="L324" s="539" t="s">
        <v>827</v>
      </c>
      <c r="M324" s="654">
        <v>44214</v>
      </c>
      <c r="N324" s="539"/>
      <c r="O324" s="653">
        <v>2</v>
      </c>
      <c r="P324" s="652" t="s">
        <v>828</v>
      </c>
      <c r="Q324" s="652" t="s">
        <v>829</v>
      </c>
      <c r="R324" s="652" t="s">
        <v>845</v>
      </c>
      <c r="S324" s="539" t="s">
        <v>831</v>
      </c>
      <c r="T324" s="652" t="s">
        <v>1959</v>
      </c>
    </row>
    <row r="325" spans="2:20">
      <c r="B325" s="652" t="s">
        <v>1033</v>
      </c>
      <c r="C325" s="652" t="s">
        <v>562</v>
      </c>
      <c r="D325" s="653">
        <v>-6</v>
      </c>
      <c r="E325" s="653">
        <v>-1</v>
      </c>
      <c r="F325" s="653">
        <v>0</v>
      </c>
      <c r="G325" s="653">
        <v>0</v>
      </c>
      <c r="H325" s="652" t="s">
        <v>884</v>
      </c>
      <c r="I325" s="652" t="s">
        <v>885</v>
      </c>
      <c r="J325" s="652" t="s">
        <v>3005</v>
      </c>
      <c r="K325" s="652" t="s">
        <v>857</v>
      </c>
      <c r="L325" s="539" t="s">
        <v>827</v>
      </c>
      <c r="M325" s="654">
        <v>44197</v>
      </c>
      <c r="N325" s="539"/>
      <c r="O325" s="653">
        <v>1</v>
      </c>
      <c r="P325" s="652" t="s">
        <v>828</v>
      </c>
      <c r="Q325" s="652" t="s">
        <v>829</v>
      </c>
      <c r="R325" s="652" t="s">
        <v>830</v>
      </c>
      <c r="S325" s="539" t="s">
        <v>831</v>
      </c>
      <c r="T325" s="539"/>
    </row>
    <row r="326" spans="2:20">
      <c r="B326" s="652" t="s">
        <v>1034</v>
      </c>
      <c r="C326" s="652" t="s">
        <v>572</v>
      </c>
      <c r="D326" s="653">
        <v>130</v>
      </c>
      <c r="E326" s="653">
        <v>140</v>
      </c>
      <c r="F326" s="653">
        <v>20</v>
      </c>
      <c r="G326" s="653">
        <v>45</v>
      </c>
      <c r="H326" s="652" t="s">
        <v>842</v>
      </c>
      <c r="I326" s="652" t="s">
        <v>885</v>
      </c>
      <c r="J326" s="652" t="s">
        <v>2892</v>
      </c>
      <c r="K326" s="652" t="s">
        <v>840</v>
      </c>
      <c r="L326" s="539" t="s">
        <v>827</v>
      </c>
      <c r="M326" s="654">
        <v>44214</v>
      </c>
      <c r="N326" s="539"/>
      <c r="O326" s="653">
        <v>1</v>
      </c>
      <c r="P326" s="652" t="s">
        <v>828</v>
      </c>
      <c r="Q326" s="652" t="s">
        <v>829</v>
      </c>
      <c r="R326" s="652" t="s">
        <v>845</v>
      </c>
      <c r="S326" s="539" t="s">
        <v>831</v>
      </c>
      <c r="T326" s="652" t="s">
        <v>1955</v>
      </c>
    </row>
    <row r="327" spans="2:20">
      <c r="B327" s="652" t="s">
        <v>1035</v>
      </c>
      <c r="C327" s="652" t="s">
        <v>878</v>
      </c>
      <c r="D327" s="653">
        <v>322</v>
      </c>
      <c r="E327" s="653">
        <v>327</v>
      </c>
      <c r="F327" s="653">
        <v>0</v>
      </c>
      <c r="G327" s="653">
        <v>0</v>
      </c>
      <c r="H327" s="652" t="s">
        <v>866</v>
      </c>
      <c r="I327" s="652" t="s">
        <v>867</v>
      </c>
      <c r="J327" s="652" t="s">
        <v>1122</v>
      </c>
      <c r="K327" s="652" t="s">
        <v>844</v>
      </c>
      <c r="L327" s="539" t="s">
        <v>827</v>
      </c>
      <c r="M327" s="654">
        <v>44270</v>
      </c>
      <c r="N327" s="539"/>
      <c r="O327" s="653">
        <v>1</v>
      </c>
      <c r="P327" s="652" t="s">
        <v>828</v>
      </c>
      <c r="Q327" s="652" t="s">
        <v>837</v>
      </c>
      <c r="R327" s="539"/>
      <c r="S327" s="539" t="s">
        <v>831</v>
      </c>
      <c r="T327" s="652" t="s">
        <v>4174</v>
      </c>
    </row>
    <row r="328" spans="2:20">
      <c r="B328" s="652" t="s">
        <v>1035</v>
      </c>
      <c r="C328" s="652" t="s">
        <v>878</v>
      </c>
      <c r="D328" s="653">
        <v>342</v>
      </c>
      <c r="E328" s="653">
        <v>347</v>
      </c>
      <c r="F328" s="653">
        <v>0</v>
      </c>
      <c r="G328" s="653">
        <v>0</v>
      </c>
      <c r="H328" s="652" t="s">
        <v>866</v>
      </c>
      <c r="I328" s="652" t="s">
        <v>867</v>
      </c>
      <c r="J328" s="652" t="s">
        <v>1122</v>
      </c>
      <c r="K328" s="652" t="s">
        <v>844</v>
      </c>
      <c r="L328" s="539" t="s">
        <v>827</v>
      </c>
      <c r="M328" s="654">
        <v>44261</v>
      </c>
      <c r="N328" s="654">
        <v>44269</v>
      </c>
      <c r="O328" s="653">
        <v>1</v>
      </c>
      <c r="P328" s="652" t="s">
        <v>828</v>
      </c>
      <c r="Q328" s="652" t="s">
        <v>837</v>
      </c>
      <c r="R328" s="539"/>
      <c r="S328" s="539" t="s">
        <v>831</v>
      </c>
      <c r="T328" s="652" t="s">
        <v>4174</v>
      </c>
    </row>
    <row r="329" spans="2:20">
      <c r="B329" s="652" t="s">
        <v>1036</v>
      </c>
      <c r="C329" s="652" t="s">
        <v>868</v>
      </c>
      <c r="D329" s="653">
        <v>143</v>
      </c>
      <c r="E329" s="653">
        <v>148</v>
      </c>
      <c r="F329" s="653">
        <v>0</v>
      </c>
      <c r="G329" s="653">
        <v>0</v>
      </c>
      <c r="H329" s="652" t="s">
        <v>2475</v>
      </c>
      <c r="I329" s="652" t="s">
        <v>1146</v>
      </c>
      <c r="J329" s="652" t="s">
        <v>2476</v>
      </c>
      <c r="K329" s="652" t="s">
        <v>896</v>
      </c>
      <c r="L329" s="539" t="s">
        <v>827</v>
      </c>
      <c r="M329" s="654">
        <v>44197</v>
      </c>
      <c r="N329" s="539"/>
      <c r="O329" s="653">
        <v>1</v>
      </c>
      <c r="P329" s="652" t="s">
        <v>828</v>
      </c>
      <c r="Q329" s="652" t="s">
        <v>829</v>
      </c>
      <c r="R329" s="652" t="s">
        <v>845</v>
      </c>
      <c r="S329" s="539" t="s">
        <v>831</v>
      </c>
      <c r="T329" s="652" t="s">
        <v>1962</v>
      </c>
    </row>
    <row r="330" spans="2:20">
      <c r="B330" s="652" t="s">
        <v>1037</v>
      </c>
      <c r="C330" s="652" t="s">
        <v>178</v>
      </c>
      <c r="D330" s="653">
        <v>25</v>
      </c>
      <c r="E330" s="653">
        <v>30</v>
      </c>
      <c r="F330" s="653">
        <v>0</v>
      </c>
      <c r="G330" s="653">
        <v>0</v>
      </c>
      <c r="H330" s="652" t="s">
        <v>839</v>
      </c>
      <c r="I330" s="652" t="s">
        <v>1337</v>
      </c>
      <c r="J330" s="652" t="s">
        <v>2983</v>
      </c>
      <c r="K330" s="652" t="s">
        <v>852</v>
      </c>
      <c r="L330" s="539" t="s">
        <v>827</v>
      </c>
      <c r="M330" s="654">
        <v>44268</v>
      </c>
      <c r="N330" s="539"/>
      <c r="O330" s="653">
        <v>1</v>
      </c>
      <c r="P330" s="652" t="s">
        <v>828</v>
      </c>
      <c r="Q330" s="652" t="s">
        <v>829</v>
      </c>
      <c r="R330" s="652" t="s">
        <v>830</v>
      </c>
      <c r="S330" s="539" t="s">
        <v>831</v>
      </c>
      <c r="T330" s="652" t="s">
        <v>1954</v>
      </c>
    </row>
    <row r="331" spans="2:20">
      <c r="B331" s="652" t="s">
        <v>1037</v>
      </c>
      <c r="C331" s="652" t="s">
        <v>178</v>
      </c>
      <c r="D331" s="653">
        <v>35</v>
      </c>
      <c r="E331" s="653">
        <v>40</v>
      </c>
      <c r="F331" s="653">
        <v>0</v>
      </c>
      <c r="G331" s="653">
        <v>0</v>
      </c>
      <c r="H331" s="652" t="s">
        <v>839</v>
      </c>
      <c r="I331" s="652" t="s">
        <v>1337</v>
      </c>
      <c r="J331" s="652" t="s">
        <v>2983</v>
      </c>
      <c r="K331" s="652" t="s">
        <v>852</v>
      </c>
      <c r="L331" s="539" t="s">
        <v>827</v>
      </c>
      <c r="M331" s="654">
        <v>44186</v>
      </c>
      <c r="N331" s="654">
        <v>44267</v>
      </c>
      <c r="O331" s="653">
        <v>1</v>
      </c>
      <c r="P331" s="652" t="s">
        <v>828</v>
      </c>
      <c r="Q331" s="652" t="s">
        <v>829</v>
      </c>
      <c r="R331" s="652" t="s">
        <v>830</v>
      </c>
      <c r="S331" s="539" t="s">
        <v>831</v>
      </c>
      <c r="T331" s="652" t="s">
        <v>1954</v>
      </c>
    </row>
    <row r="332" spans="2:20">
      <c r="B332" s="652" t="s">
        <v>1037</v>
      </c>
      <c r="C332" s="652" t="s">
        <v>1037</v>
      </c>
      <c r="D332" s="653">
        <v>-5</v>
      </c>
      <c r="E332" s="653">
        <v>0</v>
      </c>
      <c r="F332" s="653">
        <v>0</v>
      </c>
      <c r="G332" s="653">
        <v>0</v>
      </c>
      <c r="H332" s="652" t="s">
        <v>866</v>
      </c>
      <c r="I332" s="652" t="s">
        <v>867</v>
      </c>
      <c r="J332" s="652" t="s">
        <v>1038</v>
      </c>
      <c r="K332" s="652" t="s">
        <v>2568</v>
      </c>
      <c r="L332" s="539" t="s">
        <v>827</v>
      </c>
      <c r="M332" s="654">
        <v>44268</v>
      </c>
      <c r="N332" s="539"/>
      <c r="O332" s="653">
        <v>1</v>
      </c>
      <c r="P332" s="652" t="s">
        <v>828</v>
      </c>
      <c r="Q332" s="652" t="s">
        <v>829</v>
      </c>
      <c r="R332" s="652" t="s">
        <v>830</v>
      </c>
      <c r="S332" s="539" t="s">
        <v>831</v>
      </c>
      <c r="T332" s="652" t="s">
        <v>3657</v>
      </c>
    </row>
    <row r="333" spans="2:20">
      <c r="B333" s="652" t="s">
        <v>1037</v>
      </c>
      <c r="C333" s="652" t="s">
        <v>1037</v>
      </c>
      <c r="D333" s="653">
        <v>5</v>
      </c>
      <c r="E333" s="653">
        <v>10</v>
      </c>
      <c r="F333" s="653">
        <v>0</v>
      </c>
      <c r="G333" s="653">
        <v>0</v>
      </c>
      <c r="H333" s="652" t="s">
        <v>866</v>
      </c>
      <c r="I333" s="652" t="s">
        <v>867</v>
      </c>
      <c r="J333" s="652" t="s">
        <v>1038</v>
      </c>
      <c r="K333" s="652" t="s">
        <v>2568</v>
      </c>
      <c r="L333" s="539" t="s">
        <v>827</v>
      </c>
      <c r="M333" s="654">
        <v>44221</v>
      </c>
      <c r="N333" s="654">
        <v>44267</v>
      </c>
      <c r="O333" s="653">
        <v>1</v>
      </c>
      <c r="P333" s="652" t="s">
        <v>828</v>
      </c>
      <c r="Q333" s="652" t="s">
        <v>829</v>
      </c>
      <c r="R333" s="652" t="s">
        <v>830</v>
      </c>
      <c r="S333" s="539" t="s">
        <v>831</v>
      </c>
      <c r="T333" s="652" t="s">
        <v>3657</v>
      </c>
    </row>
    <row r="334" spans="2:20">
      <c r="B334" s="652" t="s">
        <v>1039</v>
      </c>
      <c r="C334" s="652" t="s">
        <v>1039</v>
      </c>
      <c r="D334" s="653">
        <v>31</v>
      </c>
      <c r="E334" s="653">
        <v>36</v>
      </c>
      <c r="F334" s="653">
        <v>0</v>
      </c>
      <c r="G334" s="653">
        <v>0</v>
      </c>
      <c r="H334" s="652" t="s">
        <v>879</v>
      </c>
      <c r="I334" s="652" t="s">
        <v>874</v>
      </c>
      <c r="J334" s="652" t="s">
        <v>2061</v>
      </c>
      <c r="K334" s="652" t="s">
        <v>911</v>
      </c>
      <c r="L334" s="539" t="s">
        <v>827</v>
      </c>
      <c r="M334" s="654">
        <v>44268</v>
      </c>
      <c r="N334" s="539"/>
      <c r="O334" s="653">
        <v>1</v>
      </c>
      <c r="P334" s="652" t="s">
        <v>828</v>
      </c>
      <c r="Q334" s="652" t="s">
        <v>829</v>
      </c>
      <c r="R334" s="652" t="s">
        <v>830</v>
      </c>
      <c r="S334" s="539" t="s">
        <v>831</v>
      </c>
      <c r="T334" s="652" t="s">
        <v>1994</v>
      </c>
    </row>
    <row r="335" spans="2:20">
      <c r="B335" s="652" t="s">
        <v>1039</v>
      </c>
      <c r="C335" s="652" t="s">
        <v>1039</v>
      </c>
      <c r="D335" s="653">
        <v>36</v>
      </c>
      <c r="E335" s="653">
        <v>41</v>
      </c>
      <c r="F335" s="653">
        <v>0</v>
      </c>
      <c r="G335" s="653">
        <v>0</v>
      </c>
      <c r="H335" s="652" t="s">
        <v>879</v>
      </c>
      <c r="I335" s="652" t="s">
        <v>874</v>
      </c>
      <c r="J335" s="652" t="s">
        <v>2061</v>
      </c>
      <c r="K335" s="652" t="s">
        <v>911</v>
      </c>
      <c r="L335" s="539" t="s">
        <v>827</v>
      </c>
      <c r="M335" s="654">
        <v>44256</v>
      </c>
      <c r="N335" s="654">
        <v>44267</v>
      </c>
      <c r="O335" s="653">
        <v>1</v>
      </c>
      <c r="P335" s="652" t="s">
        <v>828</v>
      </c>
      <c r="Q335" s="652" t="s">
        <v>829</v>
      </c>
      <c r="R335" s="652" t="s">
        <v>830</v>
      </c>
      <c r="S335" s="539" t="s">
        <v>831</v>
      </c>
      <c r="T335" s="652" t="s">
        <v>1994</v>
      </c>
    </row>
    <row r="336" spans="2:20">
      <c r="B336" s="652" t="s">
        <v>1041</v>
      </c>
      <c r="C336" s="652" t="s">
        <v>178</v>
      </c>
      <c r="D336" s="653">
        <v>154</v>
      </c>
      <c r="E336" s="653">
        <v>159</v>
      </c>
      <c r="F336" s="653">
        <v>0</v>
      </c>
      <c r="G336" s="653">
        <v>0</v>
      </c>
      <c r="H336" s="652" t="s">
        <v>839</v>
      </c>
      <c r="I336" s="652" t="s">
        <v>1337</v>
      </c>
      <c r="J336" s="652" t="s">
        <v>2983</v>
      </c>
      <c r="K336" s="652" t="s">
        <v>849</v>
      </c>
      <c r="L336" s="539" t="s">
        <v>827</v>
      </c>
      <c r="M336" s="654">
        <v>44268</v>
      </c>
      <c r="N336" s="539"/>
      <c r="O336" s="653">
        <v>1</v>
      </c>
      <c r="P336" s="652" t="s">
        <v>828</v>
      </c>
      <c r="Q336" s="652" t="s">
        <v>837</v>
      </c>
      <c r="R336" s="539"/>
      <c r="S336" s="539" t="s">
        <v>831</v>
      </c>
      <c r="T336" s="652" t="s">
        <v>1954</v>
      </c>
    </row>
    <row r="337" spans="2:20">
      <c r="B337" s="652" t="s">
        <v>1041</v>
      </c>
      <c r="C337" s="652" t="s">
        <v>178</v>
      </c>
      <c r="D337" s="653">
        <v>164</v>
      </c>
      <c r="E337" s="653">
        <v>169</v>
      </c>
      <c r="F337" s="653">
        <v>0</v>
      </c>
      <c r="G337" s="653">
        <v>0</v>
      </c>
      <c r="H337" s="652" t="s">
        <v>839</v>
      </c>
      <c r="I337" s="652" t="s">
        <v>1337</v>
      </c>
      <c r="J337" s="652" t="s">
        <v>2983</v>
      </c>
      <c r="K337" s="652" t="s">
        <v>849</v>
      </c>
      <c r="L337" s="539" t="s">
        <v>827</v>
      </c>
      <c r="M337" s="654">
        <v>44186</v>
      </c>
      <c r="N337" s="654">
        <v>44267</v>
      </c>
      <c r="O337" s="653">
        <v>1</v>
      </c>
      <c r="P337" s="652" t="s">
        <v>828</v>
      </c>
      <c r="Q337" s="652" t="s">
        <v>837</v>
      </c>
      <c r="R337" s="539"/>
      <c r="S337" s="539" t="s">
        <v>831</v>
      </c>
      <c r="T337" s="652" t="s">
        <v>1954</v>
      </c>
    </row>
    <row r="338" spans="2:20">
      <c r="B338" s="652" t="s">
        <v>1042</v>
      </c>
      <c r="C338" s="652" t="s">
        <v>567</v>
      </c>
      <c r="D338" s="653">
        <v>62</v>
      </c>
      <c r="E338" s="653">
        <v>67</v>
      </c>
      <c r="F338" s="653">
        <v>90</v>
      </c>
      <c r="G338" s="653">
        <v>0</v>
      </c>
      <c r="H338" s="652" t="s">
        <v>3747</v>
      </c>
      <c r="I338" s="652" t="s">
        <v>2822</v>
      </c>
      <c r="J338" s="652" t="s">
        <v>3758</v>
      </c>
      <c r="K338" s="652" t="s">
        <v>896</v>
      </c>
      <c r="L338" s="539" t="s">
        <v>827</v>
      </c>
      <c r="M338" s="654">
        <v>44270</v>
      </c>
      <c r="N338" s="539"/>
      <c r="O338" s="653">
        <v>1</v>
      </c>
      <c r="P338" s="652" t="s">
        <v>828</v>
      </c>
      <c r="Q338" s="652" t="s">
        <v>829</v>
      </c>
      <c r="R338" s="652" t="s">
        <v>830</v>
      </c>
      <c r="S338" s="539" t="s">
        <v>831</v>
      </c>
      <c r="T338" s="652" t="s">
        <v>1977</v>
      </c>
    </row>
    <row r="339" spans="2:20">
      <c r="B339" s="652" t="s">
        <v>1042</v>
      </c>
      <c r="C339" s="652" t="s">
        <v>567</v>
      </c>
      <c r="D339" s="653">
        <v>82</v>
      </c>
      <c r="E339" s="653">
        <v>87</v>
      </c>
      <c r="F339" s="653">
        <v>90</v>
      </c>
      <c r="G339" s="653">
        <v>0</v>
      </c>
      <c r="H339" s="652" t="s">
        <v>3747</v>
      </c>
      <c r="I339" s="652" t="s">
        <v>2822</v>
      </c>
      <c r="J339" s="652" t="s">
        <v>3758</v>
      </c>
      <c r="K339" s="652" t="s">
        <v>896</v>
      </c>
      <c r="L339" s="539" t="s">
        <v>827</v>
      </c>
      <c r="M339" s="654">
        <v>44261</v>
      </c>
      <c r="N339" s="654">
        <v>44269</v>
      </c>
      <c r="O339" s="653">
        <v>1</v>
      </c>
      <c r="P339" s="652" t="s">
        <v>828</v>
      </c>
      <c r="Q339" s="652" t="s">
        <v>829</v>
      </c>
      <c r="R339" s="652" t="s">
        <v>830</v>
      </c>
      <c r="S339" s="539" t="s">
        <v>831</v>
      </c>
      <c r="T339" s="652" t="s">
        <v>1977</v>
      </c>
    </row>
    <row r="340" spans="2:20">
      <c r="B340" s="652" t="s">
        <v>1043</v>
      </c>
      <c r="C340" s="652" t="s">
        <v>508</v>
      </c>
      <c r="D340" s="653">
        <v>265</v>
      </c>
      <c r="E340" s="653">
        <v>272</v>
      </c>
      <c r="F340" s="653">
        <v>0</v>
      </c>
      <c r="G340" s="653">
        <v>0</v>
      </c>
      <c r="H340" s="652" t="s">
        <v>2235</v>
      </c>
      <c r="I340" s="652" t="s">
        <v>2874</v>
      </c>
      <c r="J340" s="652" t="s">
        <v>3671</v>
      </c>
      <c r="K340" s="652" t="s">
        <v>1108</v>
      </c>
      <c r="L340" s="539" t="s">
        <v>827</v>
      </c>
      <c r="M340" s="654">
        <v>44219</v>
      </c>
      <c r="N340" s="539"/>
      <c r="O340" s="653">
        <v>2</v>
      </c>
      <c r="P340" s="652" t="s">
        <v>828</v>
      </c>
      <c r="Q340" s="652" t="s">
        <v>837</v>
      </c>
      <c r="R340" s="539"/>
      <c r="S340" s="539" t="s">
        <v>831</v>
      </c>
      <c r="T340" s="652" t="s">
        <v>3720</v>
      </c>
    </row>
    <row r="341" spans="2:20">
      <c r="B341" s="652" t="s">
        <v>3684</v>
      </c>
      <c r="C341" s="652" t="s">
        <v>508</v>
      </c>
      <c r="D341" s="653">
        <v>200</v>
      </c>
      <c r="E341" s="653">
        <v>210</v>
      </c>
      <c r="F341" s="653">
        <v>0</v>
      </c>
      <c r="G341" s="653">
        <v>0</v>
      </c>
      <c r="H341" s="652" t="s">
        <v>2235</v>
      </c>
      <c r="I341" s="652" t="s">
        <v>2874</v>
      </c>
      <c r="J341" s="652" t="s">
        <v>3671</v>
      </c>
      <c r="K341" s="652" t="s">
        <v>916</v>
      </c>
      <c r="L341" s="539" t="s">
        <v>827</v>
      </c>
      <c r="M341" s="654">
        <v>44205</v>
      </c>
      <c r="N341" s="539"/>
      <c r="O341" s="653">
        <v>1</v>
      </c>
      <c r="P341" s="652" t="s">
        <v>828</v>
      </c>
      <c r="Q341" s="652" t="s">
        <v>829</v>
      </c>
      <c r="R341" s="652" t="s">
        <v>830</v>
      </c>
      <c r="S341" s="539" t="s">
        <v>831</v>
      </c>
      <c r="T341" s="652" t="s">
        <v>4175</v>
      </c>
    </row>
    <row r="342" spans="2:20">
      <c r="B342" s="652" t="s">
        <v>1903</v>
      </c>
      <c r="C342" s="652" t="s">
        <v>945</v>
      </c>
      <c r="D342" s="653">
        <v>31</v>
      </c>
      <c r="E342" s="653">
        <v>36</v>
      </c>
      <c r="F342" s="653">
        <v>70</v>
      </c>
      <c r="G342" s="653">
        <v>0</v>
      </c>
      <c r="H342" s="652" t="s">
        <v>2961</v>
      </c>
      <c r="I342" s="652" t="s">
        <v>843</v>
      </c>
      <c r="J342" s="652" t="s">
        <v>2351</v>
      </c>
      <c r="K342" s="652" t="s">
        <v>925</v>
      </c>
      <c r="L342" s="539" t="s">
        <v>827</v>
      </c>
      <c r="M342" s="654">
        <v>44270</v>
      </c>
      <c r="N342" s="539"/>
      <c r="O342" s="653">
        <v>1</v>
      </c>
      <c r="P342" s="652" t="s">
        <v>828</v>
      </c>
      <c r="Q342" s="652" t="s">
        <v>829</v>
      </c>
      <c r="R342" s="652" t="s">
        <v>830</v>
      </c>
      <c r="S342" s="539" t="s">
        <v>832</v>
      </c>
      <c r="T342" s="652" t="s">
        <v>1952</v>
      </c>
    </row>
    <row r="343" spans="2:20">
      <c r="B343" s="652" t="s">
        <v>1903</v>
      </c>
      <c r="C343" s="652" t="s">
        <v>945</v>
      </c>
      <c r="D343" s="653">
        <v>61</v>
      </c>
      <c r="E343" s="653">
        <v>66</v>
      </c>
      <c r="F343" s="653">
        <v>70</v>
      </c>
      <c r="G343" s="653">
        <v>0</v>
      </c>
      <c r="H343" s="652" t="s">
        <v>2961</v>
      </c>
      <c r="I343" s="652" t="s">
        <v>843</v>
      </c>
      <c r="J343" s="652" t="s">
        <v>2351</v>
      </c>
      <c r="K343" s="652" t="s">
        <v>925</v>
      </c>
      <c r="L343" s="539" t="s">
        <v>827</v>
      </c>
      <c r="M343" s="654">
        <v>44261</v>
      </c>
      <c r="N343" s="654">
        <v>44269</v>
      </c>
      <c r="O343" s="653">
        <v>1</v>
      </c>
      <c r="P343" s="652" t="s">
        <v>828</v>
      </c>
      <c r="Q343" s="652" t="s">
        <v>829</v>
      </c>
      <c r="R343" s="652" t="s">
        <v>830</v>
      </c>
      <c r="S343" s="539" t="s">
        <v>832</v>
      </c>
      <c r="T343" s="652" t="s">
        <v>1952</v>
      </c>
    </row>
    <row r="344" spans="2:20">
      <c r="B344" s="652" t="s">
        <v>1045</v>
      </c>
      <c r="C344" s="652" t="s">
        <v>1010</v>
      </c>
      <c r="D344" s="653">
        <v>155</v>
      </c>
      <c r="E344" s="653">
        <v>165</v>
      </c>
      <c r="F344" s="653">
        <v>0</v>
      </c>
      <c r="G344" s="653">
        <v>0</v>
      </c>
      <c r="H344" s="652" t="s">
        <v>4064</v>
      </c>
      <c r="I344" s="652" t="s">
        <v>2818</v>
      </c>
      <c r="J344" s="652" t="s">
        <v>4065</v>
      </c>
      <c r="K344" s="652" t="s">
        <v>3000</v>
      </c>
      <c r="L344" s="539" t="s">
        <v>827</v>
      </c>
      <c r="M344" s="654">
        <v>44192</v>
      </c>
      <c r="N344" s="539"/>
      <c r="O344" s="653">
        <v>1</v>
      </c>
      <c r="P344" s="652" t="s">
        <v>828</v>
      </c>
      <c r="Q344" s="652" t="s">
        <v>837</v>
      </c>
      <c r="R344" s="539"/>
      <c r="S344" s="539" t="s">
        <v>831</v>
      </c>
      <c r="T344" s="652" t="s">
        <v>1954</v>
      </c>
    </row>
    <row r="345" spans="2:20">
      <c r="B345" s="652" t="s">
        <v>1046</v>
      </c>
      <c r="C345" s="652" t="s">
        <v>878</v>
      </c>
      <c r="D345" s="653">
        <v>77</v>
      </c>
      <c r="E345" s="653">
        <v>82</v>
      </c>
      <c r="F345" s="653">
        <v>0</v>
      </c>
      <c r="G345" s="653">
        <v>0</v>
      </c>
      <c r="H345" s="652" t="s">
        <v>866</v>
      </c>
      <c r="I345" s="652" t="s">
        <v>867</v>
      </c>
      <c r="J345" s="652" t="s">
        <v>1122</v>
      </c>
      <c r="K345" s="652" t="s">
        <v>937</v>
      </c>
      <c r="L345" s="539" t="s">
        <v>827</v>
      </c>
      <c r="M345" s="654">
        <v>44270</v>
      </c>
      <c r="N345" s="539"/>
      <c r="O345" s="653">
        <v>1</v>
      </c>
      <c r="P345" s="652" t="s">
        <v>828</v>
      </c>
      <c r="Q345" s="652" t="s">
        <v>829</v>
      </c>
      <c r="R345" s="652" t="s">
        <v>830</v>
      </c>
      <c r="S345" s="539" t="s">
        <v>831</v>
      </c>
      <c r="T345" s="539"/>
    </row>
    <row r="346" spans="2:20">
      <c r="B346" s="652" t="s">
        <v>1046</v>
      </c>
      <c r="C346" s="652" t="s">
        <v>878</v>
      </c>
      <c r="D346" s="653">
        <v>97</v>
      </c>
      <c r="E346" s="653">
        <v>102</v>
      </c>
      <c r="F346" s="653">
        <v>0</v>
      </c>
      <c r="G346" s="653">
        <v>0</v>
      </c>
      <c r="H346" s="652" t="s">
        <v>866</v>
      </c>
      <c r="I346" s="652" t="s">
        <v>867</v>
      </c>
      <c r="J346" s="652" t="s">
        <v>1122</v>
      </c>
      <c r="K346" s="652" t="s">
        <v>937</v>
      </c>
      <c r="L346" s="539" t="s">
        <v>827</v>
      </c>
      <c r="M346" s="654">
        <v>44261</v>
      </c>
      <c r="N346" s="654">
        <v>44269</v>
      </c>
      <c r="O346" s="653">
        <v>1</v>
      </c>
      <c r="P346" s="652" t="s">
        <v>828</v>
      </c>
      <c r="Q346" s="652" t="s">
        <v>829</v>
      </c>
      <c r="R346" s="652" t="s">
        <v>830</v>
      </c>
      <c r="S346" s="539" t="s">
        <v>831</v>
      </c>
      <c r="T346" s="539"/>
    </row>
    <row r="347" spans="2:20">
      <c r="B347" s="652" t="s">
        <v>1047</v>
      </c>
      <c r="C347" s="652" t="s">
        <v>178</v>
      </c>
      <c r="D347" s="653">
        <v>110</v>
      </c>
      <c r="E347" s="653">
        <v>115</v>
      </c>
      <c r="F347" s="653">
        <v>0</v>
      </c>
      <c r="G347" s="653">
        <v>0</v>
      </c>
      <c r="H347" s="652" t="s">
        <v>839</v>
      </c>
      <c r="I347" s="652" t="s">
        <v>1337</v>
      </c>
      <c r="J347" s="652" t="s">
        <v>2983</v>
      </c>
      <c r="K347" s="652" t="s">
        <v>1048</v>
      </c>
      <c r="L347" s="539" t="s">
        <v>827</v>
      </c>
      <c r="M347" s="654">
        <v>44268</v>
      </c>
      <c r="N347" s="539"/>
      <c r="O347" s="653">
        <v>1</v>
      </c>
      <c r="P347" s="652" t="s">
        <v>828</v>
      </c>
      <c r="Q347" s="652" t="s">
        <v>837</v>
      </c>
      <c r="R347" s="539"/>
      <c r="S347" s="539" t="s">
        <v>831</v>
      </c>
      <c r="T347" s="652" t="s">
        <v>1954</v>
      </c>
    </row>
    <row r="348" spans="2:20">
      <c r="B348" s="652" t="s">
        <v>1047</v>
      </c>
      <c r="C348" s="652" t="s">
        <v>178</v>
      </c>
      <c r="D348" s="653">
        <v>120</v>
      </c>
      <c r="E348" s="653">
        <v>125</v>
      </c>
      <c r="F348" s="653">
        <v>0</v>
      </c>
      <c r="G348" s="653">
        <v>0</v>
      </c>
      <c r="H348" s="652" t="s">
        <v>839</v>
      </c>
      <c r="I348" s="652" t="s">
        <v>1337</v>
      </c>
      <c r="J348" s="652" t="s">
        <v>2983</v>
      </c>
      <c r="K348" s="652" t="s">
        <v>1048</v>
      </c>
      <c r="L348" s="539" t="s">
        <v>827</v>
      </c>
      <c r="M348" s="654">
        <v>44186</v>
      </c>
      <c r="N348" s="654">
        <v>44267</v>
      </c>
      <c r="O348" s="653">
        <v>1</v>
      </c>
      <c r="P348" s="652" t="s">
        <v>828</v>
      </c>
      <c r="Q348" s="652" t="s">
        <v>837</v>
      </c>
      <c r="R348" s="539"/>
      <c r="S348" s="539" t="s">
        <v>831</v>
      </c>
      <c r="T348" s="652" t="s">
        <v>1954</v>
      </c>
    </row>
    <row r="349" spans="2:20">
      <c r="B349" s="652" t="s">
        <v>1049</v>
      </c>
      <c r="C349" s="652" t="s">
        <v>1009</v>
      </c>
      <c r="D349" s="653">
        <v>178</v>
      </c>
      <c r="E349" s="653">
        <v>183</v>
      </c>
      <c r="F349" s="653">
        <v>0</v>
      </c>
      <c r="G349" s="653">
        <v>0</v>
      </c>
      <c r="H349" s="652" t="s">
        <v>825</v>
      </c>
      <c r="I349" s="652" t="s">
        <v>874</v>
      </c>
      <c r="J349" s="652" t="s">
        <v>2232</v>
      </c>
      <c r="K349" s="652" t="s">
        <v>857</v>
      </c>
      <c r="L349" s="539" t="s">
        <v>827</v>
      </c>
      <c r="M349" s="654">
        <v>44197</v>
      </c>
      <c r="N349" s="539"/>
      <c r="O349" s="653">
        <v>1</v>
      </c>
      <c r="P349" s="652" t="s">
        <v>828</v>
      </c>
      <c r="Q349" s="652" t="s">
        <v>829</v>
      </c>
      <c r="R349" s="652" t="s">
        <v>830</v>
      </c>
      <c r="S349" s="539" t="s">
        <v>831</v>
      </c>
      <c r="T349" s="652" t="s">
        <v>3862</v>
      </c>
    </row>
    <row r="350" spans="2:20">
      <c r="B350" s="652" t="s">
        <v>1050</v>
      </c>
      <c r="C350" s="652" t="s">
        <v>567</v>
      </c>
      <c r="D350" s="653">
        <v>62</v>
      </c>
      <c r="E350" s="653">
        <v>67</v>
      </c>
      <c r="F350" s="653">
        <v>90</v>
      </c>
      <c r="G350" s="653">
        <v>0</v>
      </c>
      <c r="H350" s="652" t="s">
        <v>3747</v>
      </c>
      <c r="I350" s="652" t="s">
        <v>2822</v>
      </c>
      <c r="J350" s="652" t="s">
        <v>3758</v>
      </c>
      <c r="K350" s="652" t="s">
        <v>896</v>
      </c>
      <c r="L350" s="539" t="s">
        <v>827</v>
      </c>
      <c r="M350" s="654">
        <v>44270</v>
      </c>
      <c r="N350" s="539"/>
      <c r="O350" s="653">
        <v>1</v>
      </c>
      <c r="P350" s="652" t="s">
        <v>828</v>
      </c>
      <c r="Q350" s="652" t="s">
        <v>829</v>
      </c>
      <c r="R350" s="652" t="s">
        <v>830</v>
      </c>
      <c r="S350" s="539" t="s">
        <v>831</v>
      </c>
      <c r="T350" s="652" t="s">
        <v>1980</v>
      </c>
    </row>
    <row r="351" spans="2:20">
      <c r="B351" s="652" t="s">
        <v>1050</v>
      </c>
      <c r="C351" s="652" t="s">
        <v>567</v>
      </c>
      <c r="D351" s="653">
        <v>82</v>
      </c>
      <c r="E351" s="653">
        <v>87</v>
      </c>
      <c r="F351" s="653">
        <v>90</v>
      </c>
      <c r="G351" s="653">
        <v>0</v>
      </c>
      <c r="H351" s="652" t="s">
        <v>3747</v>
      </c>
      <c r="I351" s="652" t="s">
        <v>2822</v>
      </c>
      <c r="J351" s="652" t="s">
        <v>3758</v>
      </c>
      <c r="K351" s="652" t="s">
        <v>896</v>
      </c>
      <c r="L351" s="539" t="s">
        <v>827</v>
      </c>
      <c r="M351" s="654">
        <v>44261</v>
      </c>
      <c r="N351" s="654">
        <v>44269</v>
      </c>
      <c r="O351" s="653">
        <v>1</v>
      </c>
      <c r="P351" s="652" t="s">
        <v>828</v>
      </c>
      <c r="Q351" s="652" t="s">
        <v>829</v>
      </c>
      <c r="R351" s="652" t="s">
        <v>830</v>
      </c>
      <c r="S351" s="539" t="s">
        <v>831</v>
      </c>
      <c r="T351" s="652" t="s">
        <v>1980</v>
      </c>
    </row>
    <row r="352" spans="2:20">
      <c r="B352" s="652" t="s">
        <v>1051</v>
      </c>
      <c r="C352" s="652" t="s">
        <v>567</v>
      </c>
      <c r="D352" s="653">
        <v>330</v>
      </c>
      <c r="E352" s="653">
        <v>335</v>
      </c>
      <c r="F352" s="653">
        <v>0</v>
      </c>
      <c r="G352" s="653">
        <v>0</v>
      </c>
      <c r="H352" s="652" t="s">
        <v>3747</v>
      </c>
      <c r="I352" s="652" t="s">
        <v>2822</v>
      </c>
      <c r="J352" s="652" t="s">
        <v>3758</v>
      </c>
      <c r="K352" s="652" t="s">
        <v>846</v>
      </c>
      <c r="L352" s="539" t="s">
        <v>827</v>
      </c>
      <c r="M352" s="654">
        <v>44270</v>
      </c>
      <c r="N352" s="539"/>
      <c r="O352" s="653">
        <v>1</v>
      </c>
      <c r="P352" s="652" t="s">
        <v>828</v>
      </c>
      <c r="Q352" s="652" t="s">
        <v>837</v>
      </c>
      <c r="R352" s="539"/>
      <c r="S352" s="539" t="s">
        <v>831</v>
      </c>
      <c r="T352" s="652" t="s">
        <v>3031</v>
      </c>
    </row>
    <row r="353" spans="2:20">
      <c r="B353" s="652" t="s">
        <v>1051</v>
      </c>
      <c r="C353" s="652" t="s">
        <v>567</v>
      </c>
      <c r="D353" s="653">
        <v>350</v>
      </c>
      <c r="E353" s="653">
        <v>355</v>
      </c>
      <c r="F353" s="653">
        <v>0</v>
      </c>
      <c r="G353" s="653">
        <v>0</v>
      </c>
      <c r="H353" s="652" t="s">
        <v>3747</v>
      </c>
      <c r="I353" s="652" t="s">
        <v>2822</v>
      </c>
      <c r="J353" s="652" t="s">
        <v>3758</v>
      </c>
      <c r="K353" s="652" t="s">
        <v>846</v>
      </c>
      <c r="L353" s="539" t="s">
        <v>827</v>
      </c>
      <c r="M353" s="654">
        <v>44261</v>
      </c>
      <c r="N353" s="654">
        <v>44269</v>
      </c>
      <c r="O353" s="653">
        <v>1</v>
      </c>
      <c r="P353" s="652" t="s">
        <v>828</v>
      </c>
      <c r="Q353" s="652" t="s">
        <v>837</v>
      </c>
      <c r="R353" s="539"/>
      <c r="S353" s="539" t="s">
        <v>831</v>
      </c>
      <c r="T353" s="652" t="s">
        <v>3031</v>
      </c>
    </row>
    <row r="354" spans="2:20">
      <c r="B354" s="652" t="s">
        <v>1896</v>
      </c>
      <c r="C354" s="652" t="s">
        <v>945</v>
      </c>
      <c r="D354" s="653">
        <v>31</v>
      </c>
      <c r="E354" s="653">
        <v>36</v>
      </c>
      <c r="F354" s="653">
        <v>70</v>
      </c>
      <c r="G354" s="653">
        <v>0</v>
      </c>
      <c r="H354" s="652" t="s">
        <v>2961</v>
      </c>
      <c r="I354" s="652" t="s">
        <v>843</v>
      </c>
      <c r="J354" s="652" t="s">
        <v>2351</v>
      </c>
      <c r="K354" s="652" t="s">
        <v>925</v>
      </c>
      <c r="L354" s="539" t="s">
        <v>827</v>
      </c>
      <c r="M354" s="654">
        <v>44270</v>
      </c>
      <c r="N354" s="539"/>
      <c r="O354" s="653">
        <v>1</v>
      </c>
      <c r="P354" s="652" t="s">
        <v>828</v>
      </c>
      <c r="Q354" s="652" t="s">
        <v>829</v>
      </c>
      <c r="R354" s="652" t="s">
        <v>830</v>
      </c>
      <c r="S354" s="539" t="s">
        <v>832</v>
      </c>
      <c r="T354" s="652" t="s">
        <v>1952</v>
      </c>
    </row>
    <row r="355" spans="2:20">
      <c r="B355" s="652" t="s">
        <v>1896</v>
      </c>
      <c r="C355" s="652" t="s">
        <v>945</v>
      </c>
      <c r="D355" s="653">
        <v>61</v>
      </c>
      <c r="E355" s="653">
        <v>66</v>
      </c>
      <c r="F355" s="653">
        <v>70</v>
      </c>
      <c r="G355" s="653">
        <v>0</v>
      </c>
      <c r="H355" s="652" t="s">
        <v>2961</v>
      </c>
      <c r="I355" s="652" t="s">
        <v>843</v>
      </c>
      <c r="J355" s="652" t="s">
        <v>2351</v>
      </c>
      <c r="K355" s="652" t="s">
        <v>925</v>
      </c>
      <c r="L355" s="539" t="s">
        <v>827</v>
      </c>
      <c r="M355" s="654">
        <v>44261</v>
      </c>
      <c r="N355" s="654">
        <v>44269</v>
      </c>
      <c r="O355" s="653">
        <v>1</v>
      </c>
      <c r="P355" s="652" t="s">
        <v>828</v>
      </c>
      <c r="Q355" s="652" t="s">
        <v>829</v>
      </c>
      <c r="R355" s="652" t="s">
        <v>830</v>
      </c>
      <c r="S355" s="539" t="s">
        <v>832</v>
      </c>
      <c r="T355" s="652" t="s">
        <v>1952</v>
      </c>
    </row>
    <row r="356" spans="2:20">
      <c r="B356" s="652" t="s">
        <v>1896</v>
      </c>
      <c r="C356" s="652" t="s">
        <v>948</v>
      </c>
      <c r="D356" s="653">
        <v>31</v>
      </c>
      <c r="E356" s="653">
        <v>36</v>
      </c>
      <c r="F356" s="653">
        <v>70</v>
      </c>
      <c r="G356" s="653">
        <v>0</v>
      </c>
      <c r="H356" s="652" t="s">
        <v>866</v>
      </c>
      <c r="I356" s="652" t="s">
        <v>867</v>
      </c>
      <c r="J356" s="652" t="s">
        <v>1122</v>
      </c>
      <c r="K356" s="652" t="s">
        <v>1086</v>
      </c>
      <c r="L356" s="539" t="s">
        <v>827</v>
      </c>
      <c r="M356" s="654">
        <v>44270</v>
      </c>
      <c r="N356" s="539"/>
      <c r="O356" s="653">
        <v>1</v>
      </c>
      <c r="P356" s="652" t="s">
        <v>828</v>
      </c>
      <c r="Q356" s="652" t="s">
        <v>829</v>
      </c>
      <c r="R356" s="652" t="s">
        <v>830</v>
      </c>
      <c r="S356" s="539" t="s">
        <v>832</v>
      </c>
      <c r="T356" s="652" t="s">
        <v>1952</v>
      </c>
    </row>
    <row r="357" spans="2:20">
      <c r="B357" s="652" t="s">
        <v>1896</v>
      </c>
      <c r="C357" s="652" t="s">
        <v>948</v>
      </c>
      <c r="D357" s="653">
        <v>61</v>
      </c>
      <c r="E357" s="653">
        <v>66</v>
      </c>
      <c r="F357" s="653">
        <v>70</v>
      </c>
      <c r="G357" s="653">
        <v>0</v>
      </c>
      <c r="H357" s="652" t="s">
        <v>866</v>
      </c>
      <c r="I357" s="652" t="s">
        <v>867</v>
      </c>
      <c r="J357" s="652" t="s">
        <v>1122</v>
      </c>
      <c r="K357" s="652" t="s">
        <v>1086</v>
      </c>
      <c r="L357" s="539" t="s">
        <v>827</v>
      </c>
      <c r="M357" s="654">
        <v>44261</v>
      </c>
      <c r="N357" s="654">
        <v>44269</v>
      </c>
      <c r="O357" s="653">
        <v>1</v>
      </c>
      <c r="P357" s="652" t="s">
        <v>828</v>
      </c>
      <c r="Q357" s="652" t="s">
        <v>829</v>
      </c>
      <c r="R357" s="652" t="s">
        <v>830</v>
      </c>
      <c r="S357" s="539" t="s">
        <v>832</v>
      </c>
      <c r="T357" s="652" t="s">
        <v>1952</v>
      </c>
    </row>
    <row r="358" spans="2:20">
      <c r="B358" s="652" t="s">
        <v>1052</v>
      </c>
      <c r="C358" s="652" t="s">
        <v>566</v>
      </c>
      <c r="D358" s="653">
        <v>50</v>
      </c>
      <c r="E358" s="653">
        <v>55</v>
      </c>
      <c r="F358" s="653">
        <v>100</v>
      </c>
      <c r="G358" s="653">
        <v>0</v>
      </c>
      <c r="H358" s="652" t="s">
        <v>866</v>
      </c>
      <c r="I358" s="652" t="s">
        <v>867</v>
      </c>
      <c r="J358" s="652" t="s">
        <v>3759</v>
      </c>
      <c r="K358" s="652" t="s">
        <v>935</v>
      </c>
      <c r="L358" s="539" t="s">
        <v>827</v>
      </c>
      <c r="M358" s="654">
        <v>44270</v>
      </c>
      <c r="N358" s="539"/>
      <c r="O358" s="653">
        <v>1</v>
      </c>
      <c r="P358" s="652" t="s">
        <v>828</v>
      </c>
      <c r="Q358" s="652" t="s">
        <v>829</v>
      </c>
      <c r="R358" s="652" t="s">
        <v>830</v>
      </c>
      <c r="S358" s="539" t="s">
        <v>831</v>
      </c>
      <c r="T358" s="539"/>
    </row>
    <row r="359" spans="2:20">
      <c r="B359" s="652" t="s">
        <v>1052</v>
      </c>
      <c r="C359" s="652" t="s">
        <v>566</v>
      </c>
      <c r="D359" s="653">
        <v>65</v>
      </c>
      <c r="E359" s="653">
        <v>70</v>
      </c>
      <c r="F359" s="653">
        <v>100</v>
      </c>
      <c r="G359" s="653">
        <v>0</v>
      </c>
      <c r="H359" s="652" t="s">
        <v>866</v>
      </c>
      <c r="I359" s="652" t="s">
        <v>867</v>
      </c>
      <c r="J359" s="652" t="s">
        <v>3759</v>
      </c>
      <c r="K359" s="652" t="s">
        <v>935</v>
      </c>
      <c r="L359" s="539" t="s">
        <v>827</v>
      </c>
      <c r="M359" s="654">
        <v>44261</v>
      </c>
      <c r="N359" s="654">
        <v>44269</v>
      </c>
      <c r="O359" s="653">
        <v>1</v>
      </c>
      <c r="P359" s="652" t="s">
        <v>828</v>
      </c>
      <c r="Q359" s="652" t="s">
        <v>829</v>
      </c>
      <c r="R359" s="652" t="s">
        <v>830</v>
      </c>
      <c r="S359" s="539" t="s">
        <v>831</v>
      </c>
      <c r="T359" s="539"/>
    </row>
    <row r="360" spans="2:20">
      <c r="B360" s="652" t="s">
        <v>1053</v>
      </c>
      <c r="C360" s="652" t="s">
        <v>567</v>
      </c>
      <c r="D360" s="653">
        <v>62</v>
      </c>
      <c r="E360" s="653">
        <v>67</v>
      </c>
      <c r="F360" s="653">
        <v>90</v>
      </c>
      <c r="G360" s="653">
        <v>0</v>
      </c>
      <c r="H360" s="652" t="s">
        <v>3747</v>
      </c>
      <c r="I360" s="652" t="s">
        <v>2822</v>
      </c>
      <c r="J360" s="652" t="s">
        <v>3758</v>
      </c>
      <c r="K360" s="652" t="s">
        <v>886</v>
      </c>
      <c r="L360" s="539" t="s">
        <v>827</v>
      </c>
      <c r="M360" s="654">
        <v>44270</v>
      </c>
      <c r="N360" s="539"/>
      <c r="O360" s="653">
        <v>1</v>
      </c>
      <c r="P360" s="652" t="s">
        <v>828</v>
      </c>
      <c r="Q360" s="652" t="s">
        <v>829</v>
      </c>
      <c r="R360" s="652" t="s">
        <v>830</v>
      </c>
      <c r="S360" s="539" t="s">
        <v>831</v>
      </c>
      <c r="T360" s="652" t="s">
        <v>1980</v>
      </c>
    </row>
    <row r="361" spans="2:20">
      <c r="B361" s="652" t="s">
        <v>1053</v>
      </c>
      <c r="C361" s="652" t="s">
        <v>567</v>
      </c>
      <c r="D361" s="653">
        <v>82</v>
      </c>
      <c r="E361" s="653">
        <v>87</v>
      </c>
      <c r="F361" s="653">
        <v>90</v>
      </c>
      <c r="G361" s="653">
        <v>0</v>
      </c>
      <c r="H361" s="652" t="s">
        <v>3747</v>
      </c>
      <c r="I361" s="652" t="s">
        <v>2822</v>
      </c>
      <c r="J361" s="652" t="s">
        <v>3758</v>
      </c>
      <c r="K361" s="652" t="s">
        <v>886</v>
      </c>
      <c r="L361" s="539" t="s">
        <v>827</v>
      </c>
      <c r="M361" s="654">
        <v>44261</v>
      </c>
      <c r="N361" s="654">
        <v>44269</v>
      </c>
      <c r="O361" s="653">
        <v>1</v>
      </c>
      <c r="P361" s="652" t="s">
        <v>828</v>
      </c>
      <c r="Q361" s="652" t="s">
        <v>829</v>
      </c>
      <c r="R361" s="652" t="s">
        <v>830</v>
      </c>
      <c r="S361" s="539" t="s">
        <v>831</v>
      </c>
      <c r="T361" s="652" t="s">
        <v>1980</v>
      </c>
    </row>
    <row r="362" spans="2:20">
      <c r="B362" s="652" t="s">
        <v>1054</v>
      </c>
      <c r="C362" s="652" t="s">
        <v>178</v>
      </c>
      <c r="D362" s="653">
        <v>-30</v>
      </c>
      <c r="E362" s="653">
        <v>-25</v>
      </c>
      <c r="F362" s="653">
        <v>0</v>
      </c>
      <c r="G362" s="653">
        <v>0</v>
      </c>
      <c r="H362" s="652" t="s">
        <v>839</v>
      </c>
      <c r="I362" s="652" t="s">
        <v>1337</v>
      </c>
      <c r="J362" s="652" t="s">
        <v>2983</v>
      </c>
      <c r="K362" s="652" t="s">
        <v>916</v>
      </c>
      <c r="L362" s="539" t="s">
        <v>827</v>
      </c>
      <c r="M362" s="654">
        <v>44268</v>
      </c>
      <c r="N362" s="539"/>
      <c r="O362" s="653">
        <v>1</v>
      </c>
      <c r="P362" s="652" t="s">
        <v>920</v>
      </c>
      <c r="Q362" s="652" t="s">
        <v>829</v>
      </c>
      <c r="R362" s="652" t="s">
        <v>830</v>
      </c>
      <c r="S362" s="539" t="s">
        <v>831</v>
      </c>
      <c r="T362" s="652" t="s">
        <v>1999</v>
      </c>
    </row>
    <row r="363" spans="2:20">
      <c r="B363" s="652" t="s">
        <v>1054</v>
      </c>
      <c r="C363" s="652" t="s">
        <v>178</v>
      </c>
      <c r="D363" s="653">
        <v>-20</v>
      </c>
      <c r="E363" s="653">
        <v>-15</v>
      </c>
      <c r="F363" s="653">
        <v>0</v>
      </c>
      <c r="G363" s="653">
        <v>0</v>
      </c>
      <c r="H363" s="652" t="s">
        <v>839</v>
      </c>
      <c r="I363" s="652" t="s">
        <v>1337</v>
      </c>
      <c r="J363" s="652" t="s">
        <v>2983</v>
      </c>
      <c r="K363" s="652" t="s">
        <v>916</v>
      </c>
      <c r="L363" s="539" t="s">
        <v>827</v>
      </c>
      <c r="M363" s="654">
        <v>44197</v>
      </c>
      <c r="N363" s="654">
        <v>44267</v>
      </c>
      <c r="O363" s="653">
        <v>1</v>
      </c>
      <c r="P363" s="652" t="s">
        <v>920</v>
      </c>
      <c r="Q363" s="652" t="s">
        <v>829</v>
      </c>
      <c r="R363" s="652" t="s">
        <v>830</v>
      </c>
      <c r="S363" s="539" t="s">
        <v>831</v>
      </c>
      <c r="T363" s="652" t="s">
        <v>1999</v>
      </c>
    </row>
    <row r="364" spans="2:20">
      <c r="B364" s="652" t="s">
        <v>1054</v>
      </c>
      <c r="C364" s="652" t="s">
        <v>178</v>
      </c>
      <c r="D364" s="653">
        <v>-35</v>
      </c>
      <c r="E364" s="653">
        <v>-30</v>
      </c>
      <c r="F364" s="653">
        <v>0</v>
      </c>
      <c r="G364" s="653">
        <v>0</v>
      </c>
      <c r="H364" s="652" t="s">
        <v>839</v>
      </c>
      <c r="I364" s="652" t="s">
        <v>1337</v>
      </c>
      <c r="J364" s="652" t="s">
        <v>2983</v>
      </c>
      <c r="K364" s="652" t="s">
        <v>916</v>
      </c>
      <c r="L364" s="539" t="s">
        <v>827</v>
      </c>
      <c r="M364" s="654">
        <v>44268</v>
      </c>
      <c r="N364" s="539"/>
      <c r="O364" s="653">
        <v>1</v>
      </c>
      <c r="P364" s="652" t="s">
        <v>919</v>
      </c>
      <c r="Q364" s="652" t="s">
        <v>829</v>
      </c>
      <c r="R364" s="652" t="s">
        <v>830</v>
      </c>
      <c r="S364" s="539" t="s">
        <v>831</v>
      </c>
      <c r="T364" s="652" t="s">
        <v>1998</v>
      </c>
    </row>
    <row r="365" spans="2:20">
      <c r="B365" s="652" t="s">
        <v>1054</v>
      </c>
      <c r="C365" s="652" t="s">
        <v>178</v>
      </c>
      <c r="D365" s="653">
        <v>-25</v>
      </c>
      <c r="E365" s="653">
        <v>-20</v>
      </c>
      <c r="F365" s="653">
        <v>0</v>
      </c>
      <c r="G365" s="653">
        <v>0</v>
      </c>
      <c r="H365" s="652" t="s">
        <v>839</v>
      </c>
      <c r="I365" s="652" t="s">
        <v>1337</v>
      </c>
      <c r="J365" s="652" t="s">
        <v>2983</v>
      </c>
      <c r="K365" s="652" t="s">
        <v>916</v>
      </c>
      <c r="L365" s="539" t="s">
        <v>827</v>
      </c>
      <c r="M365" s="654">
        <v>44197</v>
      </c>
      <c r="N365" s="654">
        <v>44267</v>
      </c>
      <c r="O365" s="653">
        <v>1</v>
      </c>
      <c r="P365" s="652" t="s">
        <v>919</v>
      </c>
      <c r="Q365" s="652" t="s">
        <v>829</v>
      </c>
      <c r="R365" s="652" t="s">
        <v>830</v>
      </c>
      <c r="S365" s="539" t="s">
        <v>831</v>
      </c>
      <c r="T365" s="652" t="s">
        <v>1998</v>
      </c>
    </row>
    <row r="366" spans="2:20">
      <c r="B366" s="652" t="s">
        <v>1054</v>
      </c>
      <c r="C366" s="652" t="s">
        <v>178</v>
      </c>
      <c r="D366" s="653">
        <v>-25</v>
      </c>
      <c r="E366" s="653">
        <v>-20</v>
      </c>
      <c r="F366" s="653">
        <v>0</v>
      </c>
      <c r="G366" s="653">
        <v>0</v>
      </c>
      <c r="H366" s="652" t="s">
        <v>839</v>
      </c>
      <c r="I366" s="652" t="s">
        <v>1337</v>
      </c>
      <c r="J366" s="652" t="s">
        <v>2983</v>
      </c>
      <c r="K366" s="652" t="s">
        <v>916</v>
      </c>
      <c r="L366" s="539" t="s">
        <v>827</v>
      </c>
      <c r="M366" s="654">
        <v>44268</v>
      </c>
      <c r="N366" s="539"/>
      <c r="O366" s="653">
        <v>1</v>
      </c>
      <c r="P366" s="652" t="s">
        <v>921</v>
      </c>
      <c r="Q366" s="652" t="s">
        <v>829</v>
      </c>
      <c r="R366" s="652" t="s">
        <v>830</v>
      </c>
      <c r="S366" s="539" t="s">
        <v>831</v>
      </c>
      <c r="T366" s="652" t="s">
        <v>1997</v>
      </c>
    </row>
    <row r="367" spans="2:20">
      <c r="B367" s="652" t="s">
        <v>1054</v>
      </c>
      <c r="C367" s="652" t="s">
        <v>178</v>
      </c>
      <c r="D367" s="653">
        <v>-15</v>
      </c>
      <c r="E367" s="653">
        <v>-10</v>
      </c>
      <c r="F367" s="653">
        <v>0</v>
      </c>
      <c r="G367" s="653">
        <v>0</v>
      </c>
      <c r="H367" s="652" t="s">
        <v>839</v>
      </c>
      <c r="I367" s="652" t="s">
        <v>1337</v>
      </c>
      <c r="J367" s="652" t="s">
        <v>2983</v>
      </c>
      <c r="K367" s="652" t="s">
        <v>916</v>
      </c>
      <c r="L367" s="539" t="s">
        <v>827</v>
      </c>
      <c r="M367" s="654">
        <v>44197</v>
      </c>
      <c r="N367" s="654">
        <v>44267</v>
      </c>
      <c r="O367" s="653">
        <v>1</v>
      </c>
      <c r="P367" s="652" t="s">
        <v>921</v>
      </c>
      <c r="Q367" s="652" t="s">
        <v>829</v>
      </c>
      <c r="R367" s="652" t="s">
        <v>830</v>
      </c>
      <c r="S367" s="539" t="s">
        <v>831</v>
      </c>
      <c r="T367" s="652" t="s">
        <v>1997</v>
      </c>
    </row>
    <row r="368" spans="2:20">
      <c r="B368" s="652" t="s">
        <v>931</v>
      </c>
      <c r="C368" s="652" t="s">
        <v>931</v>
      </c>
      <c r="D368" s="653">
        <v>53</v>
      </c>
      <c r="E368" s="653">
        <v>58</v>
      </c>
      <c r="F368" s="653">
        <v>0</v>
      </c>
      <c r="G368" s="653">
        <v>0</v>
      </c>
      <c r="H368" s="652" t="s">
        <v>867</v>
      </c>
      <c r="I368" s="652" t="s">
        <v>874</v>
      </c>
      <c r="J368" s="652" t="s">
        <v>3376</v>
      </c>
      <c r="K368" s="652" t="s">
        <v>976</v>
      </c>
      <c r="L368" s="539" t="s">
        <v>827</v>
      </c>
      <c r="M368" s="654">
        <v>44270</v>
      </c>
      <c r="N368" s="539"/>
      <c r="O368" s="653">
        <v>1</v>
      </c>
      <c r="P368" s="652" t="s">
        <v>965</v>
      </c>
      <c r="Q368" s="652" t="s">
        <v>829</v>
      </c>
      <c r="R368" s="652" t="s">
        <v>830</v>
      </c>
      <c r="S368" s="539" t="s">
        <v>831</v>
      </c>
      <c r="T368" s="652" t="s">
        <v>1953</v>
      </c>
    </row>
    <row r="369" spans="2:20">
      <c r="B369" s="652" t="s">
        <v>931</v>
      </c>
      <c r="C369" s="652" t="s">
        <v>931</v>
      </c>
      <c r="D369" s="653">
        <v>73</v>
      </c>
      <c r="E369" s="653">
        <v>78</v>
      </c>
      <c r="F369" s="653">
        <v>0</v>
      </c>
      <c r="G369" s="653">
        <v>0</v>
      </c>
      <c r="H369" s="652" t="s">
        <v>867</v>
      </c>
      <c r="I369" s="652" t="s">
        <v>874</v>
      </c>
      <c r="J369" s="652" t="s">
        <v>3376</v>
      </c>
      <c r="K369" s="652" t="s">
        <v>976</v>
      </c>
      <c r="L369" s="539" t="s">
        <v>827</v>
      </c>
      <c r="M369" s="654">
        <v>44261</v>
      </c>
      <c r="N369" s="654">
        <v>44269</v>
      </c>
      <c r="O369" s="653">
        <v>1</v>
      </c>
      <c r="P369" s="652" t="s">
        <v>965</v>
      </c>
      <c r="Q369" s="652" t="s">
        <v>829</v>
      </c>
      <c r="R369" s="652" t="s">
        <v>830</v>
      </c>
      <c r="S369" s="539" t="s">
        <v>831</v>
      </c>
      <c r="T369" s="652" t="s">
        <v>1953</v>
      </c>
    </row>
    <row r="370" spans="2:20">
      <c r="B370" s="652" t="s">
        <v>931</v>
      </c>
      <c r="C370" s="652" t="s">
        <v>931</v>
      </c>
      <c r="D370" s="653">
        <v>48</v>
      </c>
      <c r="E370" s="653">
        <v>53</v>
      </c>
      <c r="F370" s="653">
        <v>0</v>
      </c>
      <c r="G370" s="653">
        <v>0</v>
      </c>
      <c r="H370" s="652" t="s">
        <v>867</v>
      </c>
      <c r="I370" s="652" t="s">
        <v>874</v>
      </c>
      <c r="J370" s="652" t="s">
        <v>3376</v>
      </c>
      <c r="K370" s="652" t="s">
        <v>976</v>
      </c>
      <c r="L370" s="539" t="s">
        <v>827</v>
      </c>
      <c r="M370" s="654">
        <v>44270</v>
      </c>
      <c r="N370" s="539"/>
      <c r="O370" s="653">
        <v>1</v>
      </c>
      <c r="P370" s="652" t="s">
        <v>919</v>
      </c>
      <c r="Q370" s="652" t="s">
        <v>829</v>
      </c>
      <c r="R370" s="652" t="s">
        <v>830</v>
      </c>
      <c r="S370" s="539" t="s">
        <v>831</v>
      </c>
      <c r="T370" s="652" t="s">
        <v>1953</v>
      </c>
    </row>
    <row r="371" spans="2:20">
      <c r="B371" s="652" t="s">
        <v>931</v>
      </c>
      <c r="C371" s="652" t="s">
        <v>931</v>
      </c>
      <c r="D371" s="653">
        <v>68</v>
      </c>
      <c r="E371" s="653">
        <v>73</v>
      </c>
      <c r="F371" s="653">
        <v>0</v>
      </c>
      <c r="G371" s="653">
        <v>0</v>
      </c>
      <c r="H371" s="652" t="s">
        <v>867</v>
      </c>
      <c r="I371" s="652" t="s">
        <v>874</v>
      </c>
      <c r="J371" s="652" t="s">
        <v>3376</v>
      </c>
      <c r="K371" s="652" t="s">
        <v>976</v>
      </c>
      <c r="L371" s="539" t="s">
        <v>827</v>
      </c>
      <c r="M371" s="654">
        <v>44261</v>
      </c>
      <c r="N371" s="654">
        <v>44269</v>
      </c>
      <c r="O371" s="653">
        <v>1</v>
      </c>
      <c r="P371" s="652" t="s">
        <v>919</v>
      </c>
      <c r="Q371" s="652" t="s">
        <v>829</v>
      </c>
      <c r="R371" s="652" t="s">
        <v>830</v>
      </c>
      <c r="S371" s="539" t="s">
        <v>831</v>
      </c>
      <c r="T371" s="652" t="s">
        <v>1953</v>
      </c>
    </row>
    <row r="372" spans="2:20">
      <c r="B372" s="652" t="s">
        <v>1482</v>
      </c>
      <c r="C372" s="652" t="s">
        <v>873</v>
      </c>
      <c r="D372" s="653">
        <v>68</v>
      </c>
      <c r="E372" s="653">
        <v>73</v>
      </c>
      <c r="F372" s="653">
        <v>45</v>
      </c>
      <c r="G372" s="653">
        <v>0</v>
      </c>
      <c r="H372" s="652" t="s">
        <v>825</v>
      </c>
      <c r="I372" s="652" t="s">
        <v>874</v>
      </c>
      <c r="J372" s="652" t="s">
        <v>3057</v>
      </c>
      <c r="K372" s="652" t="s">
        <v>886</v>
      </c>
      <c r="L372" s="539" t="s">
        <v>827</v>
      </c>
      <c r="M372" s="654">
        <v>44197</v>
      </c>
      <c r="N372" s="539"/>
      <c r="O372" s="653">
        <v>1</v>
      </c>
      <c r="P372" s="652" t="s">
        <v>828</v>
      </c>
      <c r="Q372" s="652" t="s">
        <v>829</v>
      </c>
      <c r="R372" s="652" t="s">
        <v>830</v>
      </c>
      <c r="S372" s="539" t="s">
        <v>832</v>
      </c>
      <c r="T372" s="652" t="s">
        <v>1975</v>
      </c>
    </row>
    <row r="373" spans="2:20">
      <c r="B373" s="652" t="s">
        <v>3382</v>
      </c>
      <c r="C373" s="652" t="s">
        <v>567</v>
      </c>
      <c r="D373" s="653">
        <v>62</v>
      </c>
      <c r="E373" s="653">
        <v>67</v>
      </c>
      <c r="F373" s="653">
        <v>90</v>
      </c>
      <c r="G373" s="653">
        <v>0</v>
      </c>
      <c r="H373" s="652" t="s">
        <v>3747</v>
      </c>
      <c r="I373" s="652" t="s">
        <v>2822</v>
      </c>
      <c r="J373" s="652" t="s">
        <v>3758</v>
      </c>
      <c r="K373" s="652" t="s">
        <v>896</v>
      </c>
      <c r="L373" s="539" t="s">
        <v>827</v>
      </c>
      <c r="M373" s="654">
        <v>44270</v>
      </c>
      <c r="N373" s="539"/>
      <c r="O373" s="653">
        <v>1</v>
      </c>
      <c r="P373" s="652" t="s">
        <v>828</v>
      </c>
      <c r="Q373" s="652" t="s">
        <v>829</v>
      </c>
      <c r="R373" s="652" t="s">
        <v>830</v>
      </c>
      <c r="S373" s="539" t="s">
        <v>831</v>
      </c>
      <c r="T373" s="652" t="s">
        <v>1980</v>
      </c>
    </row>
    <row r="374" spans="2:20">
      <c r="B374" s="652" t="s">
        <v>3382</v>
      </c>
      <c r="C374" s="652" t="s">
        <v>567</v>
      </c>
      <c r="D374" s="653">
        <v>82</v>
      </c>
      <c r="E374" s="653">
        <v>87</v>
      </c>
      <c r="F374" s="653">
        <v>90</v>
      </c>
      <c r="G374" s="653">
        <v>0</v>
      </c>
      <c r="H374" s="652" t="s">
        <v>3747</v>
      </c>
      <c r="I374" s="652" t="s">
        <v>2822</v>
      </c>
      <c r="J374" s="652" t="s">
        <v>3758</v>
      </c>
      <c r="K374" s="652" t="s">
        <v>896</v>
      </c>
      <c r="L374" s="539" t="s">
        <v>827</v>
      </c>
      <c r="M374" s="654">
        <v>44261</v>
      </c>
      <c r="N374" s="654">
        <v>44269</v>
      </c>
      <c r="O374" s="653">
        <v>1</v>
      </c>
      <c r="P374" s="652" t="s">
        <v>828</v>
      </c>
      <c r="Q374" s="652" t="s">
        <v>829</v>
      </c>
      <c r="R374" s="652" t="s">
        <v>830</v>
      </c>
      <c r="S374" s="539" t="s">
        <v>831</v>
      </c>
      <c r="T374" s="652" t="s">
        <v>1980</v>
      </c>
    </row>
    <row r="375" spans="2:20">
      <c r="B375" s="652" t="s">
        <v>2988</v>
      </c>
      <c r="C375" s="652" t="s">
        <v>567</v>
      </c>
      <c r="D375" s="653">
        <v>67</v>
      </c>
      <c r="E375" s="653">
        <v>72</v>
      </c>
      <c r="F375" s="653">
        <v>90</v>
      </c>
      <c r="G375" s="653">
        <v>0</v>
      </c>
      <c r="H375" s="652" t="s">
        <v>3747</v>
      </c>
      <c r="I375" s="652" t="s">
        <v>2822</v>
      </c>
      <c r="J375" s="652" t="s">
        <v>3758</v>
      </c>
      <c r="K375" s="652" t="s">
        <v>896</v>
      </c>
      <c r="L375" s="539" t="s">
        <v>827</v>
      </c>
      <c r="M375" s="654">
        <v>44270</v>
      </c>
      <c r="N375" s="539"/>
      <c r="O375" s="653">
        <v>1</v>
      </c>
      <c r="P375" s="652" t="s">
        <v>828</v>
      </c>
      <c r="Q375" s="652" t="s">
        <v>829</v>
      </c>
      <c r="R375" s="652" t="s">
        <v>830</v>
      </c>
      <c r="S375" s="539" t="s">
        <v>831</v>
      </c>
      <c r="T375" s="652" t="s">
        <v>1980</v>
      </c>
    </row>
    <row r="376" spans="2:20">
      <c r="B376" s="652" t="s">
        <v>2988</v>
      </c>
      <c r="C376" s="652" t="s">
        <v>567</v>
      </c>
      <c r="D376" s="653">
        <v>87</v>
      </c>
      <c r="E376" s="653">
        <v>92</v>
      </c>
      <c r="F376" s="653">
        <v>90</v>
      </c>
      <c r="G376" s="653">
        <v>0</v>
      </c>
      <c r="H376" s="652" t="s">
        <v>3747</v>
      </c>
      <c r="I376" s="652" t="s">
        <v>2822</v>
      </c>
      <c r="J376" s="652" t="s">
        <v>3758</v>
      </c>
      <c r="K376" s="652" t="s">
        <v>896</v>
      </c>
      <c r="L376" s="539" t="s">
        <v>827</v>
      </c>
      <c r="M376" s="654">
        <v>44261</v>
      </c>
      <c r="N376" s="654">
        <v>44269</v>
      </c>
      <c r="O376" s="653">
        <v>1</v>
      </c>
      <c r="P376" s="652" t="s">
        <v>828</v>
      </c>
      <c r="Q376" s="652" t="s">
        <v>829</v>
      </c>
      <c r="R376" s="652" t="s">
        <v>830</v>
      </c>
      <c r="S376" s="539" t="s">
        <v>831</v>
      </c>
      <c r="T376" s="652" t="s">
        <v>1980</v>
      </c>
    </row>
    <row r="377" spans="2:20">
      <c r="B377" s="652" t="s">
        <v>1907</v>
      </c>
      <c r="C377" s="652" t="s">
        <v>945</v>
      </c>
      <c r="D377" s="653">
        <v>66</v>
      </c>
      <c r="E377" s="653">
        <v>71</v>
      </c>
      <c r="F377" s="653">
        <v>70</v>
      </c>
      <c r="G377" s="653">
        <v>0</v>
      </c>
      <c r="H377" s="652" t="s">
        <v>2961</v>
      </c>
      <c r="I377" s="652" t="s">
        <v>843</v>
      </c>
      <c r="J377" s="652" t="s">
        <v>2351</v>
      </c>
      <c r="K377" s="652" t="s">
        <v>925</v>
      </c>
      <c r="L377" s="539" t="s">
        <v>827</v>
      </c>
      <c r="M377" s="654">
        <v>44270</v>
      </c>
      <c r="N377" s="539"/>
      <c r="O377" s="653">
        <v>1</v>
      </c>
      <c r="P377" s="652" t="s">
        <v>828</v>
      </c>
      <c r="Q377" s="652" t="s">
        <v>829</v>
      </c>
      <c r="R377" s="652" t="s">
        <v>830</v>
      </c>
      <c r="S377" s="539" t="s">
        <v>832</v>
      </c>
      <c r="T377" s="652" t="s">
        <v>2000</v>
      </c>
    </row>
    <row r="378" spans="2:20">
      <c r="B378" s="652" t="s">
        <v>1907</v>
      </c>
      <c r="C378" s="652" t="s">
        <v>945</v>
      </c>
      <c r="D378" s="653">
        <v>96</v>
      </c>
      <c r="E378" s="653">
        <v>101</v>
      </c>
      <c r="F378" s="653">
        <v>70</v>
      </c>
      <c r="G378" s="653">
        <v>0</v>
      </c>
      <c r="H378" s="652" t="s">
        <v>2961</v>
      </c>
      <c r="I378" s="652" t="s">
        <v>843</v>
      </c>
      <c r="J378" s="652" t="s">
        <v>2351</v>
      </c>
      <c r="K378" s="652" t="s">
        <v>925</v>
      </c>
      <c r="L378" s="539" t="s">
        <v>827</v>
      </c>
      <c r="M378" s="654">
        <v>44261</v>
      </c>
      <c r="N378" s="654">
        <v>44269</v>
      </c>
      <c r="O378" s="653">
        <v>1</v>
      </c>
      <c r="P378" s="652" t="s">
        <v>828</v>
      </c>
      <c r="Q378" s="652" t="s">
        <v>829</v>
      </c>
      <c r="R378" s="652" t="s">
        <v>830</v>
      </c>
      <c r="S378" s="539" t="s">
        <v>832</v>
      </c>
      <c r="T378" s="652" t="s">
        <v>2000</v>
      </c>
    </row>
    <row r="379" spans="2:20">
      <c r="B379" s="652" t="s">
        <v>1907</v>
      </c>
      <c r="C379" s="652" t="s">
        <v>948</v>
      </c>
      <c r="D379" s="653">
        <v>66</v>
      </c>
      <c r="E379" s="653">
        <v>71</v>
      </c>
      <c r="F379" s="653">
        <v>70</v>
      </c>
      <c r="G379" s="653">
        <v>0</v>
      </c>
      <c r="H379" s="652" t="s">
        <v>866</v>
      </c>
      <c r="I379" s="652" t="s">
        <v>867</v>
      </c>
      <c r="J379" s="652" t="s">
        <v>1122</v>
      </c>
      <c r="K379" s="652" t="s">
        <v>1086</v>
      </c>
      <c r="L379" s="539" t="s">
        <v>827</v>
      </c>
      <c r="M379" s="654">
        <v>44270</v>
      </c>
      <c r="N379" s="539"/>
      <c r="O379" s="653">
        <v>1</v>
      </c>
      <c r="P379" s="652" t="s">
        <v>828</v>
      </c>
      <c r="Q379" s="652" t="s">
        <v>829</v>
      </c>
      <c r="R379" s="652" t="s">
        <v>830</v>
      </c>
      <c r="S379" s="539" t="s">
        <v>832</v>
      </c>
      <c r="T379" s="652" t="s">
        <v>2000</v>
      </c>
    </row>
    <row r="380" spans="2:20">
      <c r="B380" s="652" t="s">
        <v>1907</v>
      </c>
      <c r="C380" s="652" t="s">
        <v>948</v>
      </c>
      <c r="D380" s="653">
        <v>96</v>
      </c>
      <c r="E380" s="653">
        <v>101</v>
      </c>
      <c r="F380" s="653">
        <v>70</v>
      </c>
      <c r="G380" s="653">
        <v>0</v>
      </c>
      <c r="H380" s="652" t="s">
        <v>866</v>
      </c>
      <c r="I380" s="652" t="s">
        <v>867</v>
      </c>
      <c r="J380" s="652" t="s">
        <v>1122</v>
      </c>
      <c r="K380" s="652" t="s">
        <v>1086</v>
      </c>
      <c r="L380" s="539" t="s">
        <v>827</v>
      </c>
      <c r="M380" s="654">
        <v>44261</v>
      </c>
      <c r="N380" s="654">
        <v>44269</v>
      </c>
      <c r="O380" s="653">
        <v>1</v>
      </c>
      <c r="P380" s="652" t="s">
        <v>828</v>
      </c>
      <c r="Q380" s="652" t="s">
        <v>829</v>
      </c>
      <c r="R380" s="652" t="s">
        <v>830</v>
      </c>
      <c r="S380" s="539" t="s">
        <v>832</v>
      </c>
      <c r="T380" s="652" t="s">
        <v>2000</v>
      </c>
    </row>
    <row r="381" spans="2:20">
      <c r="B381" s="652" t="s">
        <v>1055</v>
      </c>
      <c r="C381" s="652" t="s">
        <v>859</v>
      </c>
      <c r="D381" s="653">
        <v>186</v>
      </c>
      <c r="E381" s="653">
        <v>558</v>
      </c>
      <c r="F381" s="653">
        <v>0</v>
      </c>
      <c r="G381" s="653">
        <v>0</v>
      </c>
      <c r="H381" s="652" t="s">
        <v>866</v>
      </c>
      <c r="I381" s="652" t="s">
        <v>867</v>
      </c>
      <c r="J381" s="652" t="s">
        <v>875</v>
      </c>
      <c r="K381" s="652" t="s">
        <v>849</v>
      </c>
      <c r="L381" s="539" t="s">
        <v>827</v>
      </c>
      <c r="M381" s="654">
        <v>44197</v>
      </c>
      <c r="N381" s="539"/>
      <c r="O381" s="653">
        <v>1</v>
      </c>
      <c r="P381" s="652" t="s">
        <v>828</v>
      </c>
      <c r="Q381" s="652" t="s">
        <v>837</v>
      </c>
      <c r="R381" s="539"/>
      <c r="S381" s="539" t="s">
        <v>831</v>
      </c>
      <c r="T381" s="539"/>
    </row>
    <row r="382" spans="2:20">
      <c r="B382" s="652" t="s">
        <v>1056</v>
      </c>
      <c r="C382" s="652" t="s">
        <v>878</v>
      </c>
      <c r="D382" s="653">
        <v>68</v>
      </c>
      <c r="E382" s="653">
        <v>73</v>
      </c>
      <c r="F382" s="653">
        <v>0</v>
      </c>
      <c r="G382" s="653">
        <v>0</v>
      </c>
      <c r="H382" s="652" t="s">
        <v>866</v>
      </c>
      <c r="I382" s="652" t="s">
        <v>867</v>
      </c>
      <c r="J382" s="652" t="s">
        <v>1122</v>
      </c>
      <c r="K382" s="652" t="s">
        <v>937</v>
      </c>
      <c r="L382" s="539" t="s">
        <v>827</v>
      </c>
      <c r="M382" s="654">
        <v>44270</v>
      </c>
      <c r="N382" s="539"/>
      <c r="O382" s="653">
        <v>1</v>
      </c>
      <c r="P382" s="652" t="s">
        <v>828</v>
      </c>
      <c r="Q382" s="652" t="s">
        <v>829</v>
      </c>
      <c r="R382" s="652" t="s">
        <v>830</v>
      </c>
      <c r="S382" s="539" t="s">
        <v>831</v>
      </c>
      <c r="T382" s="539"/>
    </row>
    <row r="383" spans="2:20">
      <c r="B383" s="652" t="s">
        <v>1056</v>
      </c>
      <c r="C383" s="652" t="s">
        <v>878</v>
      </c>
      <c r="D383" s="653">
        <v>88</v>
      </c>
      <c r="E383" s="653">
        <v>93</v>
      </c>
      <c r="F383" s="653">
        <v>0</v>
      </c>
      <c r="G383" s="653">
        <v>0</v>
      </c>
      <c r="H383" s="652" t="s">
        <v>866</v>
      </c>
      <c r="I383" s="652" t="s">
        <v>867</v>
      </c>
      <c r="J383" s="652" t="s">
        <v>1122</v>
      </c>
      <c r="K383" s="652" t="s">
        <v>937</v>
      </c>
      <c r="L383" s="539" t="s">
        <v>827</v>
      </c>
      <c r="M383" s="654">
        <v>44261</v>
      </c>
      <c r="N383" s="654">
        <v>44269</v>
      </c>
      <c r="O383" s="653">
        <v>1</v>
      </c>
      <c r="P383" s="652" t="s">
        <v>828</v>
      </c>
      <c r="Q383" s="652" t="s">
        <v>829</v>
      </c>
      <c r="R383" s="652" t="s">
        <v>830</v>
      </c>
      <c r="S383" s="539" t="s">
        <v>831</v>
      </c>
      <c r="T383" s="539"/>
    </row>
    <row r="384" spans="2:20">
      <c r="B384" s="652" t="s">
        <v>834</v>
      </c>
      <c r="C384" s="652" t="s">
        <v>834</v>
      </c>
      <c r="D384" s="653">
        <v>10</v>
      </c>
      <c r="E384" s="653">
        <v>15</v>
      </c>
      <c r="F384" s="653">
        <v>0</v>
      </c>
      <c r="G384" s="653">
        <v>0</v>
      </c>
      <c r="H384" s="652" t="s">
        <v>866</v>
      </c>
      <c r="I384" s="652" t="s">
        <v>867</v>
      </c>
      <c r="J384" s="652" t="s">
        <v>3033</v>
      </c>
      <c r="K384" s="652" t="s">
        <v>852</v>
      </c>
      <c r="L384" s="539" t="s">
        <v>827</v>
      </c>
      <c r="M384" s="654">
        <v>44270</v>
      </c>
      <c r="N384" s="539"/>
      <c r="O384" s="653">
        <v>1</v>
      </c>
      <c r="P384" s="652" t="s">
        <v>828</v>
      </c>
      <c r="Q384" s="652" t="s">
        <v>829</v>
      </c>
      <c r="R384" s="652" t="s">
        <v>830</v>
      </c>
      <c r="S384" s="539" t="s">
        <v>831</v>
      </c>
      <c r="T384" s="652" t="s">
        <v>2001</v>
      </c>
    </row>
    <row r="385" spans="2:20">
      <c r="B385" s="652" t="s">
        <v>834</v>
      </c>
      <c r="C385" s="652" t="s">
        <v>834</v>
      </c>
      <c r="D385" s="653">
        <v>20</v>
      </c>
      <c r="E385" s="653">
        <v>25</v>
      </c>
      <c r="F385" s="653">
        <v>0</v>
      </c>
      <c r="G385" s="653">
        <v>0</v>
      </c>
      <c r="H385" s="652" t="s">
        <v>866</v>
      </c>
      <c r="I385" s="652" t="s">
        <v>867</v>
      </c>
      <c r="J385" s="652" t="s">
        <v>3033</v>
      </c>
      <c r="K385" s="652" t="s">
        <v>852</v>
      </c>
      <c r="L385" s="539" t="s">
        <v>827</v>
      </c>
      <c r="M385" s="654">
        <v>44197</v>
      </c>
      <c r="N385" s="654">
        <v>44269</v>
      </c>
      <c r="O385" s="653">
        <v>1</v>
      </c>
      <c r="P385" s="652" t="s">
        <v>828</v>
      </c>
      <c r="Q385" s="652" t="s">
        <v>829</v>
      </c>
      <c r="R385" s="652" t="s">
        <v>830</v>
      </c>
      <c r="S385" s="539" t="s">
        <v>831</v>
      </c>
      <c r="T385" s="652" t="s">
        <v>2001</v>
      </c>
    </row>
    <row r="386" spans="2:20">
      <c r="B386" s="652" t="s">
        <v>834</v>
      </c>
      <c r="C386" s="652" t="s">
        <v>834</v>
      </c>
      <c r="D386" s="653">
        <v>-35</v>
      </c>
      <c r="E386" s="653">
        <v>-30</v>
      </c>
      <c r="F386" s="653">
        <v>45</v>
      </c>
      <c r="G386" s="653">
        <v>0</v>
      </c>
      <c r="H386" s="652" t="s">
        <v>866</v>
      </c>
      <c r="I386" s="652" t="s">
        <v>867</v>
      </c>
      <c r="J386" s="652" t="s">
        <v>3033</v>
      </c>
      <c r="K386" s="652" t="s">
        <v>852</v>
      </c>
      <c r="L386" s="539" t="s">
        <v>827</v>
      </c>
      <c r="M386" s="654">
        <v>44270</v>
      </c>
      <c r="N386" s="539"/>
      <c r="O386" s="653">
        <v>1</v>
      </c>
      <c r="P386" s="652" t="s">
        <v>828</v>
      </c>
      <c r="Q386" s="652" t="s">
        <v>829</v>
      </c>
      <c r="R386" s="652" t="s">
        <v>830</v>
      </c>
      <c r="S386" s="539" t="s">
        <v>832</v>
      </c>
      <c r="T386" s="652" t="s">
        <v>2520</v>
      </c>
    </row>
    <row r="387" spans="2:20">
      <c r="B387" s="652" t="s">
        <v>834</v>
      </c>
      <c r="C387" s="652" t="s">
        <v>834</v>
      </c>
      <c r="D387" s="653">
        <v>-25</v>
      </c>
      <c r="E387" s="653">
        <v>-20</v>
      </c>
      <c r="F387" s="653">
        <v>45</v>
      </c>
      <c r="G387" s="653">
        <v>0</v>
      </c>
      <c r="H387" s="652" t="s">
        <v>866</v>
      </c>
      <c r="I387" s="652" t="s">
        <v>867</v>
      </c>
      <c r="J387" s="652" t="s">
        <v>3033</v>
      </c>
      <c r="K387" s="652" t="s">
        <v>852</v>
      </c>
      <c r="L387" s="539" t="s">
        <v>827</v>
      </c>
      <c r="M387" s="654">
        <v>44197</v>
      </c>
      <c r="N387" s="654">
        <v>44269</v>
      </c>
      <c r="O387" s="653">
        <v>1</v>
      </c>
      <c r="P387" s="652" t="s">
        <v>828</v>
      </c>
      <c r="Q387" s="652" t="s">
        <v>829</v>
      </c>
      <c r="R387" s="652" t="s">
        <v>830</v>
      </c>
      <c r="S387" s="539" t="s">
        <v>832</v>
      </c>
      <c r="T387" s="652" t="s">
        <v>2520</v>
      </c>
    </row>
    <row r="388" spans="2:20">
      <c r="B388" s="652" t="s">
        <v>1057</v>
      </c>
      <c r="C388" s="652" t="s">
        <v>873</v>
      </c>
      <c r="D388" s="653">
        <v>118</v>
      </c>
      <c r="E388" s="653">
        <v>123</v>
      </c>
      <c r="F388" s="653">
        <v>0</v>
      </c>
      <c r="G388" s="653">
        <v>0</v>
      </c>
      <c r="H388" s="652" t="s">
        <v>825</v>
      </c>
      <c r="I388" s="652" t="s">
        <v>874</v>
      </c>
      <c r="J388" s="652" t="s">
        <v>3057</v>
      </c>
      <c r="K388" s="652" t="s">
        <v>1108</v>
      </c>
      <c r="L388" s="539" t="s">
        <v>827</v>
      </c>
      <c r="M388" s="654">
        <v>44197</v>
      </c>
      <c r="N388" s="539"/>
      <c r="O388" s="653">
        <v>1</v>
      </c>
      <c r="P388" s="652" t="s">
        <v>828</v>
      </c>
      <c r="Q388" s="652" t="s">
        <v>829</v>
      </c>
      <c r="R388" s="652" t="s">
        <v>830</v>
      </c>
      <c r="S388" s="539" t="s">
        <v>831</v>
      </c>
      <c r="T388" s="652" t="s">
        <v>2833</v>
      </c>
    </row>
    <row r="389" spans="2:20">
      <c r="B389" s="652" t="s">
        <v>1057</v>
      </c>
      <c r="C389" s="652" t="s">
        <v>932</v>
      </c>
      <c r="D389" s="653">
        <v>113</v>
      </c>
      <c r="E389" s="653">
        <v>118</v>
      </c>
      <c r="F389" s="653">
        <v>0</v>
      </c>
      <c r="G389" s="653">
        <v>0</v>
      </c>
      <c r="H389" s="652" t="s">
        <v>824</v>
      </c>
      <c r="I389" s="652" t="s">
        <v>825</v>
      </c>
      <c r="J389" s="652" t="s">
        <v>1122</v>
      </c>
      <c r="K389" s="652" t="s">
        <v>896</v>
      </c>
      <c r="L389" s="539" t="s">
        <v>827</v>
      </c>
      <c r="M389" s="654">
        <v>44197</v>
      </c>
      <c r="N389" s="539"/>
      <c r="O389" s="653">
        <v>1</v>
      </c>
      <c r="P389" s="652" t="s">
        <v>828</v>
      </c>
      <c r="Q389" s="652" t="s">
        <v>829</v>
      </c>
      <c r="R389" s="652" t="s">
        <v>830</v>
      </c>
      <c r="S389" s="539" t="s">
        <v>831</v>
      </c>
      <c r="T389" s="652" t="s">
        <v>2833</v>
      </c>
    </row>
    <row r="390" spans="2:20">
      <c r="B390" s="652" t="s">
        <v>1058</v>
      </c>
      <c r="C390" s="652" t="s">
        <v>567</v>
      </c>
      <c r="D390" s="653">
        <v>60</v>
      </c>
      <c r="E390" s="653">
        <v>65</v>
      </c>
      <c r="F390" s="653">
        <v>90</v>
      </c>
      <c r="G390" s="653">
        <v>0</v>
      </c>
      <c r="H390" s="652" t="s">
        <v>3747</v>
      </c>
      <c r="I390" s="652" t="s">
        <v>2822</v>
      </c>
      <c r="J390" s="652" t="s">
        <v>3758</v>
      </c>
      <c r="K390" s="652" t="s">
        <v>896</v>
      </c>
      <c r="L390" s="539" t="s">
        <v>827</v>
      </c>
      <c r="M390" s="654">
        <v>44270</v>
      </c>
      <c r="N390" s="539"/>
      <c r="O390" s="653">
        <v>1</v>
      </c>
      <c r="P390" s="652" t="s">
        <v>828</v>
      </c>
      <c r="Q390" s="652" t="s">
        <v>829</v>
      </c>
      <c r="R390" s="652" t="s">
        <v>830</v>
      </c>
      <c r="S390" s="539" t="s">
        <v>831</v>
      </c>
      <c r="T390" s="652" t="s">
        <v>1977</v>
      </c>
    </row>
    <row r="391" spans="2:20">
      <c r="B391" s="652" t="s">
        <v>1058</v>
      </c>
      <c r="C391" s="652" t="s">
        <v>567</v>
      </c>
      <c r="D391" s="653">
        <v>80</v>
      </c>
      <c r="E391" s="653">
        <v>85</v>
      </c>
      <c r="F391" s="653">
        <v>90</v>
      </c>
      <c r="G391" s="653">
        <v>0</v>
      </c>
      <c r="H391" s="652" t="s">
        <v>3747</v>
      </c>
      <c r="I391" s="652" t="s">
        <v>2822</v>
      </c>
      <c r="J391" s="652" t="s">
        <v>3758</v>
      </c>
      <c r="K391" s="652" t="s">
        <v>896</v>
      </c>
      <c r="L391" s="539" t="s">
        <v>827</v>
      </c>
      <c r="M391" s="654">
        <v>44261</v>
      </c>
      <c r="N391" s="654">
        <v>44269</v>
      </c>
      <c r="O391" s="653">
        <v>1</v>
      </c>
      <c r="P391" s="652" t="s">
        <v>828</v>
      </c>
      <c r="Q391" s="652" t="s">
        <v>829</v>
      </c>
      <c r="R391" s="652" t="s">
        <v>830</v>
      </c>
      <c r="S391" s="539" t="s">
        <v>831</v>
      </c>
      <c r="T391" s="652" t="s">
        <v>1977</v>
      </c>
    </row>
    <row r="392" spans="2:20">
      <c r="B392" s="652" t="s">
        <v>1909</v>
      </c>
      <c r="C392" s="652" t="s">
        <v>945</v>
      </c>
      <c r="D392" s="653">
        <v>66</v>
      </c>
      <c r="E392" s="653">
        <v>71</v>
      </c>
      <c r="F392" s="653">
        <v>70</v>
      </c>
      <c r="G392" s="653">
        <v>0</v>
      </c>
      <c r="H392" s="652" t="s">
        <v>2961</v>
      </c>
      <c r="I392" s="652" t="s">
        <v>843</v>
      </c>
      <c r="J392" s="652" t="s">
        <v>2351</v>
      </c>
      <c r="K392" s="652" t="s">
        <v>925</v>
      </c>
      <c r="L392" s="539" t="s">
        <v>827</v>
      </c>
      <c r="M392" s="654">
        <v>44270</v>
      </c>
      <c r="N392" s="539"/>
      <c r="O392" s="653">
        <v>1</v>
      </c>
      <c r="P392" s="652" t="s">
        <v>828</v>
      </c>
      <c r="Q392" s="652" t="s">
        <v>829</v>
      </c>
      <c r="R392" s="652" t="s">
        <v>830</v>
      </c>
      <c r="S392" s="539" t="s">
        <v>832</v>
      </c>
      <c r="T392" s="652" t="s">
        <v>2000</v>
      </c>
    </row>
    <row r="393" spans="2:20">
      <c r="B393" s="652" t="s">
        <v>1909</v>
      </c>
      <c r="C393" s="652" t="s">
        <v>945</v>
      </c>
      <c r="D393" s="653">
        <v>96</v>
      </c>
      <c r="E393" s="653">
        <v>101</v>
      </c>
      <c r="F393" s="653">
        <v>70</v>
      </c>
      <c r="G393" s="653">
        <v>0</v>
      </c>
      <c r="H393" s="652" t="s">
        <v>2961</v>
      </c>
      <c r="I393" s="652" t="s">
        <v>843</v>
      </c>
      <c r="J393" s="652" t="s">
        <v>2351</v>
      </c>
      <c r="K393" s="652" t="s">
        <v>925</v>
      </c>
      <c r="L393" s="539" t="s">
        <v>827</v>
      </c>
      <c r="M393" s="654">
        <v>44261</v>
      </c>
      <c r="N393" s="654">
        <v>44269</v>
      </c>
      <c r="O393" s="653">
        <v>1</v>
      </c>
      <c r="P393" s="652" t="s">
        <v>828</v>
      </c>
      <c r="Q393" s="652" t="s">
        <v>829</v>
      </c>
      <c r="R393" s="652" t="s">
        <v>830</v>
      </c>
      <c r="S393" s="539" t="s">
        <v>832</v>
      </c>
      <c r="T393" s="652" t="s">
        <v>2000</v>
      </c>
    </row>
    <row r="394" spans="2:20">
      <c r="B394" s="652" t="s">
        <v>1909</v>
      </c>
      <c r="C394" s="652" t="s">
        <v>948</v>
      </c>
      <c r="D394" s="653">
        <v>66</v>
      </c>
      <c r="E394" s="653">
        <v>71</v>
      </c>
      <c r="F394" s="653">
        <v>70</v>
      </c>
      <c r="G394" s="653">
        <v>0</v>
      </c>
      <c r="H394" s="652" t="s">
        <v>866</v>
      </c>
      <c r="I394" s="652" t="s">
        <v>867</v>
      </c>
      <c r="J394" s="652" t="s">
        <v>1122</v>
      </c>
      <c r="K394" s="652" t="s">
        <v>1086</v>
      </c>
      <c r="L394" s="539" t="s">
        <v>827</v>
      </c>
      <c r="M394" s="654">
        <v>44270</v>
      </c>
      <c r="N394" s="539"/>
      <c r="O394" s="653">
        <v>1</v>
      </c>
      <c r="P394" s="652" t="s">
        <v>828</v>
      </c>
      <c r="Q394" s="652" t="s">
        <v>829</v>
      </c>
      <c r="R394" s="652" t="s">
        <v>830</v>
      </c>
      <c r="S394" s="539" t="s">
        <v>832</v>
      </c>
      <c r="T394" s="652" t="s">
        <v>2000</v>
      </c>
    </row>
    <row r="395" spans="2:20">
      <c r="B395" s="652" t="s">
        <v>1909</v>
      </c>
      <c r="C395" s="652" t="s">
        <v>948</v>
      </c>
      <c r="D395" s="653">
        <v>96</v>
      </c>
      <c r="E395" s="653">
        <v>101</v>
      </c>
      <c r="F395" s="653">
        <v>70</v>
      </c>
      <c r="G395" s="653">
        <v>0</v>
      </c>
      <c r="H395" s="652" t="s">
        <v>866</v>
      </c>
      <c r="I395" s="652" t="s">
        <v>867</v>
      </c>
      <c r="J395" s="652" t="s">
        <v>1122</v>
      </c>
      <c r="K395" s="652" t="s">
        <v>1086</v>
      </c>
      <c r="L395" s="539" t="s">
        <v>827</v>
      </c>
      <c r="M395" s="654">
        <v>44261</v>
      </c>
      <c r="N395" s="654">
        <v>44269</v>
      </c>
      <c r="O395" s="653">
        <v>1</v>
      </c>
      <c r="P395" s="652" t="s">
        <v>828</v>
      </c>
      <c r="Q395" s="652" t="s">
        <v>829</v>
      </c>
      <c r="R395" s="652" t="s">
        <v>830</v>
      </c>
      <c r="S395" s="539" t="s">
        <v>832</v>
      </c>
      <c r="T395" s="652" t="s">
        <v>2000</v>
      </c>
    </row>
    <row r="396" spans="2:20">
      <c r="B396" s="652" t="s">
        <v>1059</v>
      </c>
      <c r="C396" s="652" t="s">
        <v>910</v>
      </c>
      <c r="D396" s="653">
        <v>161</v>
      </c>
      <c r="E396" s="653">
        <v>166</v>
      </c>
      <c r="F396" s="653">
        <v>0</v>
      </c>
      <c r="G396" s="653">
        <v>0</v>
      </c>
      <c r="H396" s="652" t="s">
        <v>861</v>
      </c>
      <c r="I396" s="652" t="s">
        <v>836</v>
      </c>
      <c r="J396" s="652" t="s">
        <v>3717</v>
      </c>
      <c r="K396" s="652" t="s">
        <v>937</v>
      </c>
      <c r="L396" s="539" t="s">
        <v>827</v>
      </c>
      <c r="M396" s="654">
        <v>44261</v>
      </c>
      <c r="N396" s="539"/>
      <c r="O396" s="653">
        <v>1</v>
      </c>
      <c r="P396" s="652" t="s">
        <v>828</v>
      </c>
      <c r="Q396" s="652" t="s">
        <v>829</v>
      </c>
      <c r="R396" s="652" t="s">
        <v>830</v>
      </c>
      <c r="S396" s="539" t="s">
        <v>831</v>
      </c>
      <c r="T396" s="652" t="s">
        <v>1967</v>
      </c>
    </row>
    <row r="397" spans="2:20">
      <c r="B397" s="652" t="s">
        <v>2582</v>
      </c>
      <c r="C397" s="652" t="s">
        <v>566</v>
      </c>
      <c r="D397" s="653">
        <v>151</v>
      </c>
      <c r="E397" s="653">
        <v>156</v>
      </c>
      <c r="F397" s="653">
        <v>0</v>
      </c>
      <c r="G397" s="653">
        <v>0</v>
      </c>
      <c r="H397" s="652" t="s">
        <v>866</v>
      </c>
      <c r="I397" s="652" t="s">
        <v>867</v>
      </c>
      <c r="J397" s="652" t="s">
        <v>3759</v>
      </c>
      <c r="K397" s="652" t="s">
        <v>935</v>
      </c>
      <c r="L397" s="539" t="s">
        <v>827</v>
      </c>
      <c r="M397" s="654">
        <v>44270</v>
      </c>
      <c r="N397" s="539"/>
      <c r="O397" s="653">
        <v>2</v>
      </c>
      <c r="P397" s="652" t="s">
        <v>828</v>
      </c>
      <c r="Q397" s="652" t="s">
        <v>829</v>
      </c>
      <c r="R397" s="652" t="s">
        <v>830</v>
      </c>
      <c r="S397" s="539" t="s">
        <v>831</v>
      </c>
      <c r="T397" s="652" t="s">
        <v>1953</v>
      </c>
    </row>
    <row r="398" spans="2:20">
      <c r="B398" s="652" t="s">
        <v>2582</v>
      </c>
      <c r="C398" s="652" t="s">
        <v>566</v>
      </c>
      <c r="D398" s="653">
        <v>166</v>
      </c>
      <c r="E398" s="653">
        <v>171</v>
      </c>
      <c r="F398" s="653">
        <v>0</v>
      </c>
      <c r="G398" s="653">
        <v>0</v>
      </c>
      <c r="H398" s="652" t="s">
        <v>866</v>
      </c>
      <c r="I398" s="652" t="s">
        <v>867</v>
      </c>
      <c r="J398" s="652" t="s">
        <v>3759</v>
      </c>
      <c r="K398" s="652" t="s">
        <v>935</v>
      </c>
      <c r="L398" s="539" t="s">
        <v>827</v>
      </c>
      <c r="M398" s="654">
        <v>44261</v>
      </c>
      <c r="N398" s="654">
        <v>44269</v>
      </c>
      <c r="O398" s="653">
        <v>2</v>
      </c>
      <c r="P398" s="652" t="s">
        <v>828</v>
      </c>
      <c r="Q398" s="652" t="s">
        <v>829</v>
      </c>
      <c r="R398" s="652" t="s">
        <v>830</v>
      </c>
      <c r="S398" s="539" t="s">
        <v>831</v>
      </c>
      <c r="T398" s="652" t="s">
        <v>1953</v>
      </c>
    </row>
    <row r="399" spans="2:20">
      <c r="B399" s="652" t="s">
        <v>1060</v>
      </c>
      <c r="C399" s="652" t="s">
        <v>562</v>
      </c>
      <c r="D399" s="653">
        <v>24</v>
      </c>
      <c r="E399" s="653">
        <v>29</v>
      </c>
      <c r="F399" s="653">
        <v>0</v>
      </c>
      <c r="G399" s="653">
        <v>0</v>
      </c>
      <c r="H399" s="652" t="s">
        <v>884</v>
      </c>
      <c r="I399" s="652" t="s">
        <v>885</v>
      </c>
      <c r="J399" s="652" t="s">
        <v>3005</v>
      </c>
      <c r="K399" s="652" t="s">
        <v>857</v>
      </c>
      <c r="L399" s="539" t="s">
        <v>827</v>
      </c>
      <c r="M399" s="654">
        <v>44197</v>
      </c>
      <c r="N399" s="539"/>
      <c r="O399" s="653">
        <v>1</v>
      </c>
      <c r="P399" s="652" t="s">
        <v>828</v>
      </c>
      <c r="Q399" s="652" t="s">
        <v>829</v>
      </c>
      <c r="R399" s="652" t="s">
        <v>830</v>
      </c>
      <c r="S399" s="539" t="s">
        <v>831</v>
      </c>
      <c r="T399" s="539"/>
    </row>
    <row r="400" spans="2:20">
      <c r="B400" s="652" t="s">
        <v>2622</v>
      </c>
      <c r="C400" s="652" t="s">
        <v>848</v>
      </c>
      <c r="D400" s="653">
        <v>345</v>
      </c>
      <c r="E400" s="653">
        <v>355</v>
      </c>
      <c r="F400" s="653">
        <v>20</v>
      </c>
      <c r="G400" s="653">
        <v>22</v>
      </c>
      <c r="H400" s="652" t="s">
        <v>891</v>
      </c>
      <c r="I400" s="652" t="s">
        <v>836</v>
      </c>
      <c r="J400" s="652" t="s">
        <v>2453</v>
      </c>
      <c r="K400" s="652" t="s">
        <v>886</v>
      </c>
      <c r="L400" s="539" t="s">
        <v>827</v>
      </c>
      <c r="M400" s="654">
        <v>44214</v>
      </c>
      <c r="N400" s="539"/>
      <c r="O400" s="653">
        <v>1</v>
      </c>
      <c r="P400" s="652" t="s">
        <v>828</v>
      </c>
      <c r="Q400" s="652" t="s">
        <v>829</v>
      </c>
      <c r="R400" s="652" t="s">
        <v>845</v>
      </c>
      <c r="S400" s="539" t="s">
        <v>831</v>
      </c>
      <c r="T400" s="652" t="s">
        <v>2623</v>
      </c>
    </row>
    <row r="401" spans="2:20">
      <c r="B401" s="652" t="s">
        <v>1061</v>
      </c>
      <c r="C401" s="652" t="s">
        <v>567</v>
      </c>
      <c r="D401" s="653">
        <v>293</v>
      </c>
      <c r="E401" s="653">
        <v>298</v>
      </c>
      <c r="F401" s="653">
        <v>0</v>
      </c>
      <c r="G401" s="653">
        <v>0</v>
      </c>
      <c r="H401" s="652" t="s">
        <v>3747</v>
      </c>
      <c r="I401" s="652" t="s">
        <v>2822</v>
      </c>
      <c r="J401" s="652" t="s">
        <v>3758</v>
      </c>
      <c r="K401" s="652" t="s">
        <v>857</v>
      </c>
      <c r="L401" s="539" t="s">
        <v>827</v>
      </c>
      <c r="M401" s="654">
        <v>44270</v>
      </c>
      <c r="N401" s="539"/>
      <c r="O401" s="653">
        <v>1</v>
      </c>
      <c r="P401" s="652" t="s">
        <v>828</v>
      </c>
      <c r="Q401" s="652" t="s">
        <v>837</v>
      </c>
      <c r="R401" s="539"/>
      <c r="S401" s="539" t="s">
        <v>831</v>
      </c>
      <c r="T401" s="539"/>
    </row>
    <row r="402" spans="2:20">
      <c r="B402" s="652" t="s">
        <v>1061</v>
      </c>
      <c r="C402" s="652" t="s">
        <v>567</v>
      </c>
      <c r="D402" s="653">
        <v>313</v>
      </c>
      <c r="E402" s="653">
        <v>318</v>
      </c>
      <c r="F402" s="653">
        <v>0</v>
      </c>
      <c r="G402" s="653">
        <v>0</v>
      </c>
      <c r="H402" s="652" t="s">
        <v>3747</v>
      </c>
      <c r="I402" s="652" t="s">
        <v>2822</v>
      </c>
      <c r="J402" s="652" t="s">
        <v>3758</v>
      </c>
      <c r="K402" s="652" t="s">
        <v>857</v>
      </c>
      <c r="L402" s="539" t="s">
        <v>827</v>
      </c>
      <c r="M402" s="654">
        <v>44261</v>
      </c>
      <c r="N402" s="654">
        <v>44269</v>
      </c>
      <c r="O402" s="653">
        <v>1</v>
      </c>
      <c r="P402" s="652" t="s">
        <v>828</v>
      </c>
      <c r="Q402" s="652" t="s">
        <v>837</v>
      </c>
      <c r="R402" s="539"/>
      <c r="S402" s="539" t="s">
        <v>831</v>
      </c>
      <c r="T402" s="539"/>
    </row>
    <row r="403" spans="2:20">
      <c r="B403" s="652" t="s">
        <v>1062</v>
      </c>
      <c r="C403" s="652" t="s">
        <v>573</v>
      </c>
      <c r="D403" s="653">
        <v>99</v>
      </c>
      <c r="E403" s="653">
        <v>104</v>
      </c>
      <c r="F403" s="653">
        <v>0</v>
      </c>
      <c r="G403" s="653">
        <v>0</v>
      </c>
      <c r="H403" s="652" t="s">
        <v>866</v>
      </c>
      <c r="I403" s="652" t="s">
        <v>867</v>
      </c>
      <c r="J403" s="652" t="s">
        <v>3760</v>
      </c>
      <c r="K403" s="652" t="s">
        <v>2814</v>
      </c>
      <c r="L403" s="539" t="s">
        <v>827</v>
      </c>
      <c r="M403" s="654">
        <v>44270</v>
      </c>
      <c r="N403" s="539"/>
      <c r="O403" s="653">
        <v>1</v>
      </c>
      <c r="P403" s="652" t="s">
        <v>828</v>
      </c>
      <c r="Q403" s="652" t="s">
        <v>829</v>
      </c>
      <c r="R403" s="652" t="s">
        <v>830</v>
      </c>
      <c r="S403" s="539" t="s">
        <v>831</v>
      </c>
      <c r="T403" s="652" t="s">
        <v>2002</v>
      </c>
    </row>
    <row r="404" spans="2:20">
      <c r="B404" s="652" t="s">
        <v>1062</v>
      </c>
      <c r="C404" s="652" t="s">
        <v>573</v>
      </c>
      <c r="D404" s="653">
        <v>114</v>
      </c>
      <c r="E404" s="653">
        <v>119</v>
      </c>
      <c r="F404" s="653">
        <v>0</v>
      </c>
      <c r="G404" s="653">
        <v>0</v>
      </c>
      <c r="H404" s="652" t="s">
        <v>866</v>
      </c>
      <c r="I404" s="652" t="s">
        <v>867</v>
      </c>
      <c r="J404" s="652" t="s">
        <v>3760</v>
      </c>
      <c r="K404" s="652" t="s">
        <v>2814</v>
      </c>
      <c r="L404" s="539" t="s">
        <v>827</v>
      </c>
      <c r="M404" s="654">
        <v>44261</v>
      </c>
      <c r="N404" s="654">
        <v>44269</v>
      </c>
      <c r="O404" s="653">
        <v>1</v>
      </c>
      <c r="P404" s="652" t="s">
        <v>828</v>
      </c>
      <c r="Q404" s="652" t="s">
        <v>829</v>
      </c>
      <c r="R404" s="652" t="s">
        <v>830</v>
      </c>
      <c r="S404" s="539" t="s">
        <v>831</v>
      </c>
      <c r="T404" s="652" t="s">
        <v>2002</v>
      </c>
    </row>
    <row r="405" spans="2:20">
      <c r="B405" s="652" t="s">
        <v>1063</v>
      </c>
      <c r="C405" s="652" t="s">
        <v>567</v>
      </c>
      <c r="D405" s="653">
        <v>62</v>
      </c>
      <c r="E405" s="653">
        <v>67</v>
      </c>
      <c r="F405" s="653">
        <v>90</v>
      </c>
      <c r="G405" s="653">
        <v>0</v>
      </c>
      <c r="H405" s="652" t="s">
        <v>3747</v>
      </c>
      <c r="I405" s="652" t="s">
        <v>2822</v>
      </c>
      <c r="J405" s="652" t="s">
        <v>3758</v>
      </c>
      <c r="K405" s="652" t="s">
        <v>896</v>
      </c>
      <c r="L405" s="539" t="s">
        <v>827</v>
      </c>
      <c r="M405" s="654">
        <v>44270</v>
      </c>
      <c r="N405" s="539"/>
      <c r="O405" s="653">
        <v>1</v>
      </c>
      <c r="P405" s="652" t="s">
        <v>828</v>
      </c>
      <c r="Q405" s="652" t="s">
        <v>829</v>
      </c>
      <c r="R405" s="652" t="s">
        <v>830</v>
      </c>
      <c r="S405" s="539" t="s">
        <v>831</v>
      </c>
      <c r="T405" s="652" t="s">
        <v>1980</v>
      </c>
    </row>
    <row r="406" spans="2:20">
      <c r="B406" s="652" t="s">
        <v>1063</v>
      </c>
      <c r="C406" s="652" t="s">
        <v>567</v>
      </c>
      <c r="D406" s="653">
        <v>82</v>
      </c>
      <c r="E406" s="653">
        <v>87</v>
      </c>
      <c r="F406" s="653">
        <v>90</v>
      </c>
      <c r="G406" s="653">
        <v>0</v>
      </c>
      <c r="H406" s="652" t="s">
        <v>3747</v>
      </c>
      <c r="I406" s="652" t="s">
        <v>2822</v>
      </c>
      <c r="J406" s="652" t="s">
        <v>3758</v>
      </c>
      <c r="K406" s="652" t="s">
        <v>896</v>
      </c>
      <c r="L406" s="539" t="s">
        <v>827</v>
      </c>
      <c r="M406" s="654">
        <v>44261</v>
      </c>
      <c r="N406" s="654">
        <v>44269</v>
      </c>
      <c r="O406" s="653">
        <v>1</v>
      </c>
      <c r="P406" s="652" t="s">
        <v>828</v>
      </c>
      <c r="Q406" s="652" t="s">
        <v>829</v>
      </c>
      <c r="R406" s="652" t="s">
        <v>830</v>
      </c>
      <c r="S406" s="539" t="s">
        <v>831</v>
      </c>
      <c r="T406" s="652" t="s">
        <v>1980</v>
      </c>
    </row>
    <row r="407" spans="2:20">
      <c r="B407" s="652" t="s">
        <v>945</v>
      </c>
      <c r="C407" s="652" t="s">
        <v>945</v>
      </c>
      <c r="D407" s="653">
        <v>80</v>
      </c>
      <c r="E407" s="653">
        <v>85</v>
      </c>
      <c r="F407" s="653">
        <v>0</v>
      </c>
      <c r="G407" s="653">
        <v>0</v>
      </c>
      <c r="H407" s="652" t="s">
        <v>2961</v>
      </c>
      <c r="I407" s="652" t="s">
        <v>843</v>
      </c>
      <c r="J407" s="652" t="s">
        <v>2351</v>
      </c>
      <c r="K407" s="652" t="s">
        <v>2314</v>
      </c>
      <c r="L407" s="539" t="s">
        <v>827</v>
      </c>
      <c r="M407" s="654">
        <v>44270</v>
      </c>
      <c r="N407" s="539"/>
      <c r="O407" s="653">
        <v>1</v>
      </c>
      <c r="P407" s="652" t="s">
        <v>920</v>
      </c>
      <c r="Q407" s="652" t="s">
        <v>829</v>
      </c>
      <c r="R407" s="652" t="s">
        <v>830</v>
      </c>
      <c r="S407" s="539" t="s">
        <v>831</v>
      </c>
      <c r="T407" s="652" t="s">
        <v>1971</v>
      </c>
    </row>
    <row r="408" spans="2:20">
      <c r="B408" s="652" t="s">
        <v>945</v>
      </c>
      <c r="C408" s="652" t="s">
        <v>945</v>
      </c>
      <c r="D408" s="653">
        <v>110</v>
      </c>
      <c r="E408" s="653">
        <v>115</v>
      </c>
      <c r="F408" s="653">
        <v>0</v>
      </c>
      <c r="G408" s="653">
        <v>0</v>
      </c>
      <c r="H408" s="652" t="s">
        <v>2961</v>
      </c>
      <c r="I408" s="652" t="s">
        <v>843</v>
      </c>
      <c r="J408" s="652" t="s">
        <v>2351</v>
      </c>
      <c r="K408" s="652" t="s">
        <v>2314</v>
      </c>
      <c r="L408" s="539" t="s">
        <v>827</v>
      </c>
      <c r="M408" s="654">
        <v>44261</v>
      </c>
      <c r="N408" s="654">
        <v>44269</v>
      </c>
      <c r="O408" s="653">
        <v>1</v>
      </c>
      <c r="P408" s="652" t="s">
        <v>920</v>
      </c>
      <c r="Q408" s="652" t="s">
        <v>829</v>
      </c>
      <c r="R408" s="652" t="s">
        <v>830</v>
      </c>
      <c r="S408" s="539" t="s">
        <v>831</v>
      </c>
      <c r="T408" s="652" t="s">
        <v>1971</v>
      </c>
    </row>
    <row r="409" spans="2:20">
      <c r="B409" s="652" t="s">
        <v>945</v>
      </c>
      <c r="C409" s="652" t="s">
        <v>945</v>
      </c>
      <c r="D409" s="653">
        <v>96</v>
      </c>
      <c r="E409" s="653">
        <v>101</v>
      </c>
      <c r="F409" s="653">
        <v>0</v>
      </c>
      <c r="G409" s="653">
        <v>0</v>
      </c>
      <c r="H409" s="652" t="s">
        <v>2961</v>
      </c>
      <c r="I409" s="652" t="s">
        <v>843</v>
      </c>
      <c r="J409" s="652" t="s">
        <v>2351</v>
      </c>
      <c r="K409" s="652" t="s">
        <v>2314</v>
      </c>
      <c r="L409" s="539" t="s">
        <v>827</v>
      </c>
      <c r="M409" s="654">
        <v>44270</v>
      </c>
      <c r="N409" s="539"/>
      <c r="O409" s="653">
        <v>1</v>
      </c>
      <c r="P409" s="652" t="s">
        <v>921</v>
      </c>
      <c r="Q409" s="652" t="s">
        <v>829</v>
      </c>
      <c r="R409" s="652" t="s">
        <v>830</v>
      </c>
      <c r="S409" s="539" t="s">
        <v>831</v>
      </c>
      <c r="T409" s="652" t="s">
        <v>1970</v>
      </c>
    </row>
    <row r="410" spans="2:20">
      <c r="B410" s="652" t="s">
        <v>945</v>
      </c>
      <c r="C410" s="652" t="s">
        <v>945</v>
      </c>
      <c r="D410" s="653">
        <v>126</v>
      </c>
      <c r="E410" s="653">
        <v>131</v>
      </c>
      <c r="F410" s="653">
        <v>0</v>
      </c>
      <c r="G410" s="653">
        <v>0</v>
      </c>
      <c r="H410" s="652" t="s">
        <v>2961</v>
      </c>
      <c r="I410" s="652" t="s">
        <v>843</v>
      </c>
      <c r="J410" s="652" t="s">
        <v>2351</v>
      </c>
      <c r="K410" s="652" t="s">
        <v>2314</v>
      </c>
      <c r="L410" s="539" t="s">
        <v>827</v>
      </c>
      <c r="M410" s="654">
        <v>44261</v>
      </c>
      <c r="N410" s="654">
        <v>44269</v>
      </c>
      <c r="O410" s="653">
        <v>1</v>
      </c>
      <c r="P410" s="652" t="s">
        <v>921</v>
      </c>
      <c r="Q410" s="652" t="s">
        <v>829</v>
      </c>
      <c r="R410" s="652" t="s">
        <v>830</v>
      </c>
      <c r="S410" s="539" t="s">
        <v>831</v>
      </c>
      <c r="T410" s="652" t="s">
        <v>1970</v>
      </c>
    </row>
    <row r="411" spans="2:20">
      <c r="B411" s="652" t="s">
        <v>945</v>
      </c>
      <c r="C411" s="652" t="s">
        <v>945</v>
      </c>
      <c r="D411" s="653">
        <v>75</v>
      </c>
      <c r="E411" s="653">
        <v>80</v>
      </c>
      <c r="F411" s="653">
        <v>0</v>
      </c>
      <c r="G411" s="653">
        <v>0</v>
      </c>
      <c r="H411" s="652" t="s">
        <v>2961</v>
      </c>
      <c r="I411" s="652" t="s">
        <v>843</v>
      </c>
      <c r="J411" s="652" t="s">
        <v>2351</v>
      </c>
      <c r="K411" s="652" t="s">
        <v>2314</v>
      </c>
      <c r="L411" s="539" t="s">
        <v>827</v>
      </c>
      <c r="M411" s="654">
        <v>44270</v>
      </c>
      <c r="N411" s="539"/>
      <c r="O411" s="653">
        <v>1</v>
      </c>
      <c r="P411" s="652" t="s">
        <v>919</v>
      </c>
      <c r="Q411" s="652" t="s">
        <v>829</v>
      </c>
      <c r="R411" s="652" t="s">
        <v>830</v>
      </c>
      <c r="S411" s="539" t="s">
        <v>831</v>
      </c>
      <c r="T411" s="652" t="s">
        <v>1972</v>
      </c>
    </row>
    <row r="412" spans="2:20">
      <c r="B412" s="652" t="s">
        <v>945</v>
      </c>
      <c r="C412" s="652" t="s">
        <v>945</v>
      </c>
      <c r="D412" s="653">
        <v>105</v>
      </c>
      <c r="E412" s="653">
        <v>110</v>
      </c>
      <c r="F412" s="653">
        <v>0</v>
      </c>
      <c r="G412" s="653">
        <v>0</v>
      </c>
      <c r="H412" s="652" t="s">
        <v>2961</v>
      </c>
      <c r="I412" s="652" t="s">
        <v>843</v>
      </c>
      <c r="J412" s="652" t="s">
        <v>2351</v>
      </c>
      <c r="K412" s="652" t="s">
        <v>2314</v>
      </c>
      <c r="L412" s="539" t="s">
        <v>827</v>
      </c>
      <c r="M412" s="654">
        <v>44261</v>
      </c>
      <c r="N412" s="654">
        <v>44269</v>
      </c>
      <c r="O412" s="653">
        <v>1</v>
      </c>
      <c r="P412" s="652" t="s">
        <v>919</v>
      </c>
      <c r="Q412" s="652" t="s">
        <v>829</v>
      </c>
      <c r="R412" s="652" t="s">
        <v>830</v>
      </c>
      <c r="S412" s="539" t="s">
        <v>831</v>
      </c>
      <c r="T412" s="652" t="s">
        <v>1972</v>
      </c>
    </row>
    <row r="413" spans="2:20">
      <c r="B413" s="652" t="s">
        <v>1064</v>
      </c>
      <c r="C413" s="652" t="s">
        <v>562</v>
      </c>
      <c r="D413" s="653">
        <v>14</v>
      </c>
      <c r="E413" s="653">
        <v>19</v>
      </c>
      <c r="F413" s="653">
        <v>0</v>
      </c>
      <c r="G413" s="653">
        <v>0</v>
      </c>
      <c r="H413" s="652" t="s">
        <v>884</v>
      </c>
      <c r="I413" s="652" t="s">
        <v>885</v>
      </c>
      <c r="J413" s="652" t="s">
        <v>3005</v>
      </c>
      <c r="K413" s="652" t="s">
        <v>857</v>
      </c>
      <c r="L413" s="539" t="s">
        <v>827</v>
      </c>
      <c r="M413" s="654">
        <v>44197</v>
      </c>
      <c r="N413" s="539"/>
      <c r="O413" s="653">
        <v>1</v>
      </c>
      <c r="P413" s="652" t="s">
        <v>828</v>
      </c>
      <c r="Q413" s="652" t="s">
        <v>829</v>
      </c>
      <c r="R413" s="652" t="s">
        <v>830</v>
      </c>
      <c r="S413" s="539" t="s">
        <v>831</v>
      </c>
      <c r="T413" s="539"/>
    </row>
    <row r="414" spans="2:20">
      <c r="B414" s="652" t="s">
        <v>1065</v>
      </c>
      <c r="C414" s="652" t="s">
        <v>562</v>
      </c>
      <c r="D414" s="653">
        <v>-56</v>
      </c>
      <c r="E414" s="653">
        <v>-51</v>
      </c>
      <c r="F414" s="653">
        <v>0</v>
      </c>
      <c r="G414" s="653">
        <v>0</v>
      </c>
      <c r="H414" s="652" t="s">
        <v>884</v>
      </c>
      <c r="I414" s="652" t="s">
        <v>885</v>
      </c>
      <c r="J414" s="652" t="s">
        <v>3005</v>
      </c>
      <c r="K414" s="652" t="s">
        <v>886</v>
      </c>
      <c r="L414" s="539" t="s">
        <v>827</v>
      </c>
      <c r="M414" s="654">
        <v>44197</v>
      </c>
      <c r="N414" s="539"/>
      <c r="O414" s="653">
        <v>1</v>
      </c>
      <c r="P414" s="652" t="s">
        <v>828</v>
      </c>
      <c r="Q414" s="652" t="s">
        <v>829</v>
      </c>
      <c r="R414" s="652" t="s">
        <v>830</v>
      </c>
      <c r="S414" s="539" t="s">
        <v>831</v>
      </c>
      <c r="T414" s="539"/>
    </row>
    <row r="415" spans="2:20">
      <c r="B415" s="652" t="s">
        <v>1066</v>
      </c>
      <c r="C415" s="652" t="s">
        <v>562</v>
      </c>
      <c r="D415" s="653">
        <v>14</v>
      </c>
      <c r="E415" s="653">
        <v>19</v>
      </c>
      <c r="F415" s="653">
        <v>0</v>
      </c>
      <c r="G415" s="653">
        <v>0</v>
      </c>
      <c r="H415" s="652" t="s">
        <v>884</v>
      </c>
      <c r="I415" s="652" t="s">
        <v>885</v>
      </c>
      <c r="J415" s="652" t="s">
        <v>3005</v>
      </c>
      <c r="K415" s="652" t="s">
        <v>857</v>
      </c>
      <c r="L415" s="539" t="s">
        <v>827</v>
      </c>
      <c r="M415" s="654">
        <v>44197</v>
      </c>
      <c r="N415" s="539"/>
      <c r="O415" s="653">
        <v>1</v>
      </c>
      <c r="P415" s="652" t="s">
        <v>828</v>
      </c>
      <c r="Q415" s="652" t="s">
        <v>829</v>
      </c>
      <c r="R415" s="652" t="s">
        <v>830</v>
      </c>
      <c r="S415" s="539" t="s">
        <v>831</v>
      </c>
      <c r="T415" s="539"/>
    </row>
    <row r="416" spans="2:20">
      <c r="B416" s="652" t="s">
        <v>1067</v>
      </c>
      <c r="C416" s="652" t="s">
        <v>562</v>
      </c>
      <c r="D416" s="653">
        <v>14</v>
      </c>
      <c r="E416" s="653">
        <v>19</v>
      </c>
      <c r="F416" s="653">
        <v>0</v>
      </c>
      <c r="G416" s="653">
        <v>0</v>
      </c>
      <c r="H416" s="652" t="s">
        <v>884</v>
      </c>
      <c r="I416" s="652" t="s">
        <v>885</v>
      </c>
      <c r="J416" s="652" t="s">
        <v>3005</v>
      </c>
      <c r="K416" s="652" t="s">
        <v>886</v>
      </c>
      <c r="L416" s="539" t="s">
        <v>827</v>
      </c>
      <c r="M416" s="654">
        <v>44197</v>
      </c>
      <c r="N416" s="539"/>
      <c r="O416" s="653">
        <v>1</v>
      </c>
      <c r="P416" s="652" t="s">
        <v>828</v>
      </c>
      <c r="Q416" s="652" t="s">
        <v>829</v>
      </c>
      <c r="R416" s="652" t="s">
        <v>830</v>
      </c>
      <c r="S416" s="539" t="s">
        <v>831</v>
      </c>
      <c r="T416" s="539"/>
    </row>
    <row r="417" spans="2:20">
      <c r="B417" s="652" t="s">
        <v>1068</v>
      </c>
      <c r="C417" s="652" t="s">
        <v>1068</v>
      </c>
      <c r="D417" s="653">
        <v>33</v>
      </c>
      <c r="E417" s="653">
        <v>38</v>
      </c>
      <c r="F417" s="653">
        <v>0</v>
      </c>
      <c r="G417" s="653">
        <v>0</v>
      </c>
      <c r="H417" s="652" t="s">
        <v>879</v>
      </c>
      <c r="I417" s="652" t="s">
        <v>866</v>
      </c>
      <c r="J417" s="652" t="s">
        <v>2147</v>
      </c>
      <c r="K417" s="652" t="s">
        <v>1926</v>
      </c>
      <c r="L417" s="539" t="s">
        <v>827</v>
      </c>
      <c r="M417" s="654">
        <v>44212</v>
      </c>
      <c r="N417" s="539"/>
      <c r="O417" s="653">
        <v>1</v>
      </c>
      <c r="P417" s="652" t="s">
        <v>947</v>
      </c>
      <c r="Q417" s="652" t="s">
        <v>829</v>
      </c>
      <c r="R417" s="652" t="s">
        <v>830</v>
      </c>
      <c r="S417" s="539" t="s">
        <v>831</v>
      </c>
      <c r="T417" s="652" t="s">
        <v>2625</v>
      </c>
    </row>
    <row r="418" spans="2:20">
      <c r="B418" s="652" t="s">
        <v>1068</v>
      </c>
      <c r="C418" s="652" t="s">
        <v>1068</v>
      </c>
      <c r="D418" s="653">
        <v>38</v>
      </c>
      <c r="E418" s="653">
        <v>43</v>
      </c>
      <c r="F418" s="653">
        <v>0</v>
      </c>
      <c r="G418" s="653">
        <v>0</v>
      </c>
      <c r="H418" s="652" t="s">
        <v>879</v>
      </c>
      <c r="I418" s="652" t="s">
        <v>866</v>
      </c>
      <c r="J418" s="652" t="s">
        <v>2147</v>
      </c>
      <c r="K418" s="652" t="s">
        <v>1926</v>
      </c>
      <c r="L418" s="539" t="s">
        <v>827</v>
      </c>
      <c r="M418" s="654">
        <v>44212</v>
      </c>
      <c r="N418" s="539"/>
      <c r="O418" s="653">
        <v>1</v>
      </c>
      <c r="P418" s="652" t="s">
        <v>921</v>
      </c>
      <c r="Q418" s="652" t="s">
        <v>829</v>
      </c>
      <c r="R418" s="652" t="s">
        <v>830</v>
      </c>
      <c r="S418" s="539" t="s">
        <v>831</v>
      </c>
      <c r="T418" s="652" t="s">
        <v>2624</v>
      </c>
    </row>
    <row r="419" spans="2:20">
      <c r="B419" s="652" t="s">
        <v>1069</v>
      </c>
      <c r="C419" s="652" t="s">
        <v>567</v>
      </c>
      <c r="D419" s="653">
        <v>62</v>
      </c>
      <c r="E419" s="653">
        <v>67</v>
      </c>
      <c r="F419" s="653">
        <v>90</v>
      </c>
      <c r="G419" s="653">
        <v>0</v>
      </c>
      <c r="H419" s="652" t="s">
        <v>3747</v>
      </c>
      <c r="I419" s="652" t="s">
        <v>2822</v>
      </c>
      <c r="J419" s="652" t="s">
        <v>3758</v>
      </c>
      <c r="K419" s="652" t="s">
        <v>896</v>
      </c>
      <c r="L419" s="539" t="s">
        <v>827</v>
      </c>
      <c r="M419" s="654">
        <v>44270</v>
      </c>
      <c r="N419" s="539"/>
      <c r="O419" s="653">
        <v>1</v>
      </c>
      <c r="P419" s="652" t="s">
        <v>828</v>
      </c>
      <c r="Q419" s="652" t="s">
        <v>829</v>
      </c>
      <c r="R419" s="652" t="s">
        <v>830</v>
      </c>
      <c r="S419" s="539" t="s">
        <v>831</v>
      </c>
      <c r="T419" s="652" t="s">
        <v>1977</v>
      </c>
    </row>
    <row r="420" spans="2:20">
      <c r="B420" s="652" t="s">
        <v>1069</v>
      </c>
      <c r="C420" s="652" t="s">
        <v>567</v>
      </c>
      <c r="D420" s="653">
        <v>82</v>
      </c>
      <c r="E420" s="653">
        <v>87</v>
      </c>
      <c r="F420" s="653">
        <v>90</v>
      </c>
      <c r="G420" s="653">
        <v>0</v>
      </c>
      <c r="H420" s="652" t="s">
        <v>3747</v>
      </c>
      <c r="I420" s="652" t="s">
        <v>2822</v>
      </c>
      <c r="J420" s="652" t="s">
        <v>3758</v>
      </c>
      <c r="K420" s="652" t="s">
        <v>896</v>
      </c>
      <c r="L420" s="539" t="s">
        <v>827</v>
      </c>
      <c r="M420" s="654">
        <v>44261</v>
      </c>
      <c r="N420" s="654">
        <v>44269</v>
      </c>
      <c r="O420" s="653">
        <v>1</v>
      </c>
      <c r="P420" s="652" t="s">
        <v>828</v>
      </c>
      <c r="Q420" s="652" t="s">
        <v>829</v>
      </c>
      <c r="R420" s="652" t="s">
        <v>830</v>
      </c>
      <c r="S420" s="539" t="s">
        <v>831</v>
      </c>
      <c r="T420" s="652" t="s">
        <v>1977</v>
      </c>
    </row>
    <row r="421" spans="2:20">
      <c r="B421" s="652" t="s">
        <v>1070</v>
      </c>
      <c r="C421" s="652" t="s">
        <v>566</v>
      </c>
      <c r="D421" s="653">
        <v>50</v>
      </c>
      <c r="E421" s="653">
        <v>55</v>
      </c>
      <c r="F421" s="653">
        <v>100</v>
      </c>
      <c r="G421" s="653">
        <v>0</v>
      </c>
      <c r="H421" s="652" t="s">
        <v>866</v>
      </c>
      <c r="I421" s="652" t="s">
        <v>867</v>
      </c>
      <c r="J421" s="652" t="s">
        <v>3759</v>
      </c>
      <c r="K421" s="652" t="s">
        <v>935</v>
      </c>
      <c r="L421" s="539" t="s">
        <v>827</v>
      </c>
      <c r="M421" s="654">
        <v>44270</v>
      </c>
      <c r="N421" s="539"/>
      <c r="O421" s="653">
        <v>1</v>
      </c>
      <c r="P421" s="652" t="s">
        <v>828</v>
      </c>
      <c r="Q421" s="652" t="s">
        <v>829</v>
      </c>
      <c r="R421" s="652" t="s">
        <v>830</v>
      </c>
      <c r="S421" s="539" t="s">
        <v>831</v>
      </c>
      <c r="T421" s="539"/>
    </row>
    <row r="422" spans="2:20">
      <c r="B422" s="652" t="s">
        <v>1070</v>
      </c>
      <c r="C422" s="652" t="s">
        <v>566</v>
      </c>
      <c r="D422" s="653">
        <v>65</v>
      </c>
      <c r="E422" s="653">
        <v>70</v>
      </c>
      <c r="F422" s="653">
        <v>100</v>
      </c>
      <c r="G422" s="653">
        <v>0</v>
      </c>
      <c r="H422" s="652" t="s">
        <v>866</v>
      </c>
      <c r="I422" s="652" t="s">
        <v>867</v>
      </c>
      <c r="J422" s="652" t="s">
        <v>3759</v>
      </c>
      <c r="K422" s="652" t="s">
        <v>935</v>
      </c>
      <c r="L422" s="539" t="s">
        <v>827</v>
      </c>
      <c r="M422" s="654">
        <v>44261</v>
      </c>
      <c r="N422" s="654">
        <v>44269</v>
      </c>
      <c r="O422" s="653">
        <v>1</v>
      </c>
      <c r="P422" s="652" t="s">
        <v>828</v>
      </c>
      <c r="Q422" s="652" t="s">
        <v>829</v>
      </c>
      <c r="R422" s="652" t="s">
        <v>830</v>
      </c>
      <c r="S422" s="539" t="s">
        <v>831</v>
      </c>
      <c r="T422" s="539"/>
    </row>
    <row r="423" spans="2:20">
      <c r="B423" s="652" t="s">
        <v>1071</v>
      </c>
      <c r="C423" s="652" t="s">
        <v>294</v>
      </c>
      <c r="D423" s="653">
        <v>267</v>
      </c>
      <c r="E423" s="653">
        <v>267</v>
      </c>
      <c r="F423" s="653">
        <v>0</v>
      </c>
      <c r="G423" s="653">
        <v>0</v>
      </c>
      <c r="H423" s="652" t="s">
        <v>874</v>
      </c>
      <c r="I423" s="652" t="s">
        <v>866</v>
      </c>
      <c r="J423" s="652" t="s">
        <v>2229</v>
      </c>
      <c r="K423" s="652" t="s">
        <v>844</v>
      </c>
      <c r="L423" s="539" t="s">
        <v>827</v>
      </c>
      <c r="M423" s="654">
        <v>44261</v>
      </c>
      <c r="N423" s="539"/>
      <c r="O423" s="653">
        <v>2</v>
      </c>
      <c r="P423" s="652" t="s">
        <v>828</v>
      </c>
      <c r="Q423" s="652" t="s">
        <v>837</v>
      </c>
      <c r="R423" s="539"/>
      <c r="S423" s="539" t="s">
        <v>831</v>
      </c>
      <c r="T423" s="652" t="s">
        <v>1963</v>
      </c>
    </row>
    <row r="424" spans="2:20">
      <c r="B424" s="652" t="s">
        <v>2420</v>
      </c>
      <c r="C424" s="652" t="s">
        <v>567</v>
      </c>
      <c r="D424" s="653">
        <v>367</v>
      </c>
      <c r="E424" s="653">
        <v>372</v>
      </c>
      <c r="F424" s="653">
        <v>0</v>
      </c>
      <c r="G424" s="653">
        <v>0</v>
      </c>
      <c r="H424" s="652" t="s">
        <v>3747</v>
      </c>
      <c r="I424" s="652" t="s">
        <v>2822</v>
      </c>
      <c r="J424" s="652" t="s">
        <v>3758</v>
      </c>
      <c r="K424" s="652" t="s">
        <v>844</v>
      </c>
      <c r="L424" s="539" t="s">
        <v>827</v>
      </c>
      <c r="M424" s="654">
        <v>44270</v>
      </c>
      <c r="N424" s="539"/>
      <c r="O424" s="653">
        <v>1</v>
      </c>
      <c r="P424" s="652" t="s">
        <v>828</v>
      </c>
      <c r="Q424" s="652" t="s">
        <v>837</v>
      </c>
      <c r="R424" s="539"/>
      <c r="S424" s="539" t="s">
        <v>831</v>
      </c>
      <c r="T424" s="652" t="s">
        <v>3031</v>
      </c>
    </row>
    <row r="425" spans="2:20">
      <c r="B425" s="652" t="s">
        <v>2420</v>
      </c>
      <c r="C425" s="652" t="s">
        <v>567</v>
      </c>
      <c r="D425" s="653">
        <v>387</v>
      </c>
      <c r="E425" s="653">
        <v>392</v>
      </c>
      <c r="F425" s="653">
        <v>0</v>
      </c>
      <c r="G425" s="653">
        <v>0</v>
      </c>
      <c r="H425" s="652" t="s">
        <v>3747</v>
      </c>
      <c r="I425" s="652" t="s">
        <v>2822</v>
      </c>
      <c r="J425" s="652" t="s">
        <v>3758</v>
      </c>
      <c r="K425" s="652" t="s">
        <v>844</v>
      </c>
      <c r="L425" s="539" t="s">
        <v>827</v>
      </c>
      <c r="M425" s="654">
        <v>44261</v>
      </c>
      <c r="N425" s="654">
        <v>44269</v>
      </c>
      <c r="O425" s="653">
        <v>1</v>
      </c>
      <c r="P425" s="652" t="s">
        <v>828</v>
      </c>
      <c r="Q425" s="652" t="s">
        <v>837</v>
      </c>
      <c r="R425" s="539"/>
      <c r="S425" s="539" t="s">
        <v>831</v>
      </c>
      <c r="T425" s="652" t="s">
        <v>3031</v>
      </c>
    </row>
    <row r="426" spans="2:20">
      <c r="B426" s="652" t="s">
        <v>1072</v>
      </c>
      <c r="C426" s="652" t="s">
        <v>1072</v>
      </c>
      <c r="D426" s="653">
        <v>35</v>
      </c>
      <c r="E426" s="653">
        <v>40</v>
      </c>
      <c r="F426" s="653">
        <v>0</v>
      </c>
      <c r="G426" s="653">
        <v>0</v>
      </c>
      <c r="H426" s="652" t="s">
        <v>884</v>
      </c>
      <c r="I426" s="652" t="s">
        <v>885</v>
      </c>
      <c r="J426" s="652" t="s">
        <v>3685</v>
      </c>
      <c r="K426" s="652" t="s">
        <v>852</v>
      </c>
      <c r="L426" s="539" t="s">
        <v>853</v>
      </c>
      <c r="M426" s="654">
        <v>44186</v>
      </c>
      <c r="N426" s="539"/>
      <c r="O426" s="653">
        <v>1</v>
      </c>
      <c r="P426" s="652" t="s">
        <v>828</v>
      </c>
      <c r="Q426" s="652" t="s">
        <v>829</v>
      </c>
      <c r="R426" s="652" t="s">
        <v>830</v>
      </c>
      <c r="S426" s="539" t="s">
        <v>831</v>
      </c>
      <c r="T426" s="652" t="s">
        <v>3333</v>
      </c>
    </row>
    <row r="427" spans="2:20">
      <c r="B427" s="652" t="s">
        <v>1072</v>
      </c>
      <c r="C427" s="652" t="s">
        <v>1072</v>
      </c>
      <c r="D427" s="653">
        <v>5</v>
      </c>
      <c r="E427" s="653">
        <v>10</v>
      </c>
      <c r="F427" s="653">
        <v>0</v>
      </c>
      <c r="G427" s="653">
        <v>0</v>
      </c>
      <c r="H427" s="652" t="s">
        <v>884</v>
      </c>
      <c r="I427" s="652" t="s">
        <v>885</v>
      </c>
      <c r="J427" s="652" t="s">
        <v>3685</v>
      </c>
      <c r="K427" s="652" t="s">
        <v>852</v>
      </c>
      <c r="L427" s="539" t="s">
        <v>854</v>
      </c>
      <c r="M427" s="654">
        <v>44186</v>
      </c>
      <c r="N427" s="539"/>
      <c r="O427" s="653">
        <v>1</v>
      </c>
      <c r="P427" s="652" t="s">
        <v>828</v>
      </c>
      <c r="Q427" s="652" t="s">
        <v>829</v>
      </c>
      <c r="R427" s="652" t="s">
        <v>830</v>
      </c>
      <c r="S427" s="539" t="s">
        <v>831</v>
      </c>
      <c r="T427" s="652" t="s">
        <v>3334</v>
      </c>
    </row>
    <row r="428" spans="2:20">
      <c r="B428" s="652" t="s">
        <v>1073</v>
      </c>
      <c r="C428" s="652" t="s">
        <v>562</v>
      </c>
      <c r="D428" s="653">
        <v>24</v>
      </c>
      <c r="E428" s="653">
        <v>29</v>
      </c>
      <c r="F428" s="653">
        <v>0</v>
      </c>
      <c r="G428" s="653">
        <v>0</v>
      </c>
      <c r="H428" s="652" t="s">
        <v>884</v>
      </c>
      <c r="I428" s="652" t="s">
        <v>885</v>
      </c>
      <c r="J428" s="652" t="s">
        <v>3005</v>
      </c>
      <c r="K428" s="652" t="s">
        <v>886</v>
      </c>
      <c r="L428" s="539" t="s">
        <v>827</v>
      </c>
      <c r="M428" s="654">
        <v>44197</v>
      </c>
      <c r="N428" s="539"/>
      <c r="O428" s="653">
        <v>1</v>
      </c>
      <c r="P428" s="652" t="s">
        <v>828</v>
      </c>
      <c r="Q428" s="652" t="s">
        <v>829</v>
      </c>
      <c r="R428" s="652" t="s">
        <v>830</v>
      </c>
      <c r="S428" s="539" t="s">
        <v>831</v>
      </c>
      <c r="T428" s="539"/>
    </row>
    <row r="429" spans="2:20">
      <c r="B429" s="652" t="s">
        <v>1074</v>
      </c>
      <c r="C429" s="652" t="s">
        <v>1075</v>
      </c>
      <c r="D429" s="653">
        <v>30</v>
      </c>
      <c r="E429" s="653">
        <v>75</v>
      </c>
      <c r="F429" s="653">
        <v>0</v>
      </c>
      <c r="G429" s="653">
        <v>0</v>
      </c>
      <c r="H429" s="652" t="s">
        <v>824</v>
      </c>
      <c r="I429" s="652" t="s">
        <v>825</v>
      </c>
      <c r="J429" s="652" t="s">
        <v>2236</v>
      </c>
      <c r="K429" s="652" t="s">
        <v>3062</v>
      </c>
      <c r="L429" s="539" t="s">
        <v>827</v>
      </c>
      <c r="M429" s="654">
        <v>44150</v>
      </c>
      <c r="N429" s="539"/>
      <c r="O429" s="653">
        <v>1</v>
      </c>
      <c r="P429" s="652" t="s">
        <v>828</v>
      </c>
      <c r="Q429" s="652" t="s">
        <v>829</v>
      </c>
      <c r="R429" s="652" t="s">
        <v>830</v>
      </c>
      <c r="S429" s="539" t="s">
        <v>831</v>
      </c>
      <c r="T429" s="539"/>
    </row>
    <row r="430" spans="2:20">
      <c r="B430" s="652" t="s">
        <v>1076</v>
      </c>
      <c r="C430" s="652" t="s">
        <v>863</v>
      </c>
      <c r="D430" s="653">
        <v>35</v>
      </c>
      <c r="E430" s="653">
        <v>50</v>
      </c>
      <c r="F430" s="653">
        <v>0</v>
      </c>
      <c r="G430" s="653">
        <v>0</v>
      </c>
      <c r="H430" s="652" t="s">
        <v>864</v>
      </c>
      <c r="I430" s="652" t="s">
        <v>2818</v>
      </c>
      <c r="J430" s="652" t="s">
        <v>2223</v>
      </c>
      <c r="K430" s="652" t="s">
        <v>1403</v>
      </c>
      <c r="L430" s="539" t="s">
        <v>827</v>
      </c>
      <c r="M430" s="654">
        <v>44210</v>
      </c>
      <c r="N430" s="539"/>
      <c r="O430" s="653">
        <v>1</v>
      </c>
      <c r="P430" s="652" t="s">
        <v>828</v>
      </c>
      <c r="Q430" s="652" t="s">
        <v>829</v>
      </c>
      <c r="R430" s="652" t="s">
        <v>830</v>
      </c>
      <c r="S430" s="539" t="s">
        <v>831</v>
      </c>
      <c r="T430" s="652" t="s">
        <v>1961</v>
      </c>
    </row>
    <row r="431" spans="2:20">
      <c r="B431" s="652" t="s">
        <v>1470</v>
      </c>
      <c r="C431" s="652" t="s">
        <v>834</v>
      </c>
      <c r="D431" s="653">
        <v>229</v>
      </c>
      <c r="E431" s="653">
        <v>239</v>
      </c>
      <c r="F431" s="653">
        <v>0</v>
      </c>
      <c r="G431" s="653">
        <v>0</v>
      </c>
      <c r="H431" s="652" t="s">
        <v>866</v>
      </c>
      <c r="I431" s="652" t="s">
        <v>867</v>
      </c>
      <c r="J431" s="652" t="s">
        <v>3033</v>
      </c>
      <c r="K431" s="652" t="s">
        <v>844</v>
      </c>
      <c r="L431" s="539" t="s">
        <v>827</v>
      </c>
      <c r="M431" s="654">
        <v>44270</v>
      </c>
      <c r="N431" s="539"/>
      <c r="O431" s="653">
        <v>2</v>
      </c>
      <c r="P431" s="652" t="s">
        <v>828</v>
      </c>
      <c r="Q431" s="652" t="s">
        <v>837</v>
      </c>
      <c r="R431" s="539"/>
      <c r="S431" s="539" t="s">
        <v>831</v>
      </c>
      <c r="T431" s="652" t="s">
        <v>2895</v>
      </c>
    </row>
    <row r="432" spans="2:20">
      <c r="B432" s="652" t="s">
        <v>1470</v>
      </c>
      <c r="C432" s="652" t="s">
        <v>834</v>
      </c>
      <c r="D432" s="653">
        <v>239</v>
      </c>
      <c r="E432" s="653">
        <v>249</v>
      </c>
      <c r="F432" s="653">
        <v>0</v>
      </c>
      <c r="G432" s="653">
        <v>0</v>
      </c>
      <c r="H432" s="652" t="s">
        <v>866</v>
      </c>
      <c r="I432" s="652" t="s">
        <v>867</v>
      </c>
      <c r="J432" s="652" t="s">
        <v>3033</v>
      </c>
      <c r="K432" s="652" t="s">
        <v>844</v>
      </c>
      <c r="L432" s="539" t="s">
        <v>827</v>
      </c>
      <c r="M432" s="654">
        <v>44197</v>
      </c>
      <c r="N432" s="654">
        <v>44269</v>
      </c>
      <c r="O432" s="653">
        <v>2</v>
      </c>
      <c r="P432" s="652" t="s">
        <v>828</v>
      </c>
      <c r="Q432" s="652" t="s">
        <v>837</v>
      </c>
      <c r="R432" s="539"/>
      <c r="S432" s="539" t="s">
        <v>831</v>
      </c>
      <c r="T432" s="652" t="s">
        <v>2895</v>
      </c>
    </row>
    <row r="433" spans="2:20">
      <c r="B433" s="652" t="s">
        <v>3815</v>
      </c>
      <c r="C433" s="652" t="s">
        <v>1243</v>
      </c>
      <c r="D433" s="653">
        <v>63</v>
      </c>
      <c r="E433" s="653">
        <v>68</v>
      </c>
      <c r="F433" s="653">
        <v>0</v>
      </c>
      <c r="G433" s="653">
        <v>0</v>
      </c>
      <c r="H433" s="652" t="s">
        <v>879</v>
      </c>
      <c r="I433" s="652" t="s">
        <v>874</v>
      </c>
      <c r="J433" s="652" t="s">
        <v>1011</v>
      </c>
      <c r="K433" s="652" t="s">
        <v>937</v>
      </c>
      <c r="L433" s="539" t="s">
        <v>853</v>
      </c>
      <c r="M433" s="654">
        <v>44197</v>
      </c>
      <c r="N433" s="539"/>
      <c r="O433" s="653">
        <v>1</v>
      </c>
      <c r="P433" s="652" t="s">
        <v>919</v>
      </c>
      <c r="Q433" s="652" t="s">
        <v>829</v>
      </c>
      <c r="R433" s="652" t="s">
        <v>830</v>
      </c>
      <c r="S433" s="539" t="s">
        <v>831</v>
      </c>
      <c r="T433" s="539"/>
    </row>
    <row r="434" spans="2:20">
      <c r="B434" s="652" t="s">
        <v>3815</v>
      </c>
      <c r="C434" s="652" t="s">
        <v>1243</v>
      </c>
      <c r="D434" s="653">
        <v>48</v>
      </c>
      <c r="E434" s="653">
        <v>53</v>
      </c>
      <c r="F434" s="653">
        <v>0</v>
      </c>
      <c r="G434" s="653">
        <v>0</v>
      </c>
      <c r="H434" s="652" t="s">
        <v>879</v>
      </c>
      <c r="I434" s="652" t="s">
        <v>874</v>
      </c>
      <c r="J434" s="652" t="s">
        <v>1011</v>
      </c>
      <c r="K434" s="652" t="s">
        <v>937</v>
      </c>
      <c r="L434" s="539" t="s">
        <v>854</v>
      </c>
      <c r="M434" s="654">
        <v>44197</v>
      </c>
      <c r="N434" s="539"/>
      <c r="O434" s="653">
        <v>1</v>
      </c>
      <c r="P434" s="652" t="s">
        <v>965</v>
      </c>
      <c r="Q434" s="652" t="s">
        <v>829</v>
      </c>
      <c r="R434" s="652" t="s">
        <v>830</v>
      </c>
      <c r="S434" s="539" t="s">
        <v>831</v>
      </c>
      <c r="T434" s="539"/>
    </row>
    <row r="435" spans="2:20">
      <c r="B435" s="652" t="s">
        <v>3815</v>
      </c>
      <c r="C435" s="652" t="s">
        <v>1243</v>
      </c>
      <c r="D435" s="653">
        <v>23</v>
      </c>
      <c r="E435" s="653">
        <v>28</v>
      </c>
      <c r="F435" s="653">
        <v>0</v>
      </c>
      <c r="G435" s="653">
        <v>0</v>
      </c>
      <c r="H435" s="652" t="s">
        <v>879</v>
      </c>
      <c r="I435" s="652" t="s">
        <v>874</v>
      </c>
      <c r="J435" s="652" t="s">
        <v>1011</v>
      </c>
      <c r="K435" s="652" t="s">
        <v>937</v>
      </c>
      <c r="L435" s="539" t="s">
        <v>854</v>
      </c>
      <c r="M435" s="654">
        <v>44197</v>
      </c>
      <c r="N435" s="539"/>
      <c r="O435" s="653">
        <v>1</v>
      </c>
      <c r="P435" s="652" t="s">
        <v>919</v>
      </c>
      <c r="Q435" s="652" t="s">
        <v>829</v>
      </c>
      <c r="R435" s="652" t="s">
        <v>830</v>
      </c>
      <c r="S435" s="539" t="s">
        <v>831</v>
      </c>
      <c r="T435" s="539"/>
    </row>
    <row r="436" spans="2:20">
      <c r="B436" s="652" t="s">
        <v>3815</v>
      </c>
      <c r="C436" s="652" t="s">
        <v>1243</v>
      </c>
      <c r="D436" s="653">
        <v>88</v>
      </c>
      <c r="E436" s="653">
        <v>93</v>
      </c>
      <c r="F436" s="653">
        <v>0</v>
      </c>
      <c r="G436" s="653">
        <v>0</v>
      </c>
      <c r="H436" s="652" t="s">
        <v>879</v>
      </c>
      <c r="I436" s="652" t="s">
        <v>874</v>
      </c>
      <c r="J436" s="652" t="s">
        <v>1011</v>
      </c>
      <c r="K436" s="652" t="s">
        <v>937</v>
      </c>
      <c r="L436" s="539" t="s">
        <v>853</v>
      </c>
      <c r="M436" s="654">
        <v>44197</v>
      </c>
      <c r="N436" s="539"/>
      <c r="O436" s="653">
        <v>1</v>
      </c>
      <c r="P436" s="652" t="s">
        <v>965</v>
      </c>
      <c r="Q436" s="652" t="s">
        <v>829</v>
      </c>
      <c r="R436" s="652" t="s">
        <v>830</v>
      </c>
      <c r="S436" s="539" t="s">
        <v>831</v>
      </c>
      <c r="T436" s="539"/>
    </row>
    <row r="437" spans="2:20">
      <c r="B437" s="652" t="s">
        <v>1077</v>
      </c>
      <c r="C437" s="652" t="s">
        <v>980</v>
      </c>
      <c r="D437" s="653">
        <v>-2</v>
      </c>
      <c r="E437" s="653">
        <v>3</v>
      </c>
      <c r="F437" s="653">
        <v>0</v>
      </c>
      <c r="G437" s="653">
        <v>0</v>
      </c>
      <c r="H437" s="652" t="s">
        <v>911</v>
      </c>
      <c r="I437" s="652" t="s">
        <v>879</v>
      </c>
      <c r="J437" s="652" t="s">
        <v>1122</v>
      </c>
      <c r="K437" s="652" t="s">
        <v>976</v>
      </c>
      <c r="L437" s="539" t="s">
        <v>827</v>
      </c>
      <c r="M437" s="654">
        <v>44270</v>
      </c>
      <c r="N437" s="539"/>
      <c r="O437" s="653">
        <v>1</v>
      </c>
      <c r="P437" s="652" t="s">
        <v>919</v>
      </c>
      <c r="Q437" s="652" t="s">
        <v>829</v>
      </c>
      <c r="R437" s="652" t="s">
        <v>830</v>
      </c>
      <c r="S437" s="539" t="s">
        <v>831</v>
      </c>
      <c r="T437" s="652" t="s">
        <v>1953</v>
      </c>
    </row>
    <row r="438" spans="2:20">
      <c r="B438" s="652" t="s">
        <v>1077</v>
      </c>
      <c r="C438" s="652" t="s">
        <v>980</v>
      </c>
      <c r="D438" s="653">
        <v>3</v>
      </c>
      <c r="E438" s="653">
        <v>8</v>
      </c>
      <c r="F438" s="653">
        <v>0</v>
      </c>
      <c r="G438" s="653">
        <v>0</v>
      </c>
      <c r="H438" s="652" t="s">
        <v>911</v>
      </c>
      <c r="I438" s="652" t="s">
        <v>879</v>
      </c>
      <c r="J438" s="652" t="s">
        <v>1122</v>
      </c>
      <c r="K438" s="652" t="s">
        <v>976</v>
      </c>
      <c r="L438" s="539" t="s">
        <v>827</v>
      </c>
      <c r="M438" s="654">
        <v>44197</v>
      </c>
      <c r="N438" s="654">
        <v>44269</v>
      </c>
      <c r="O438" s="653">
        <v>1</v>
      </c>
      <c r="P438" s="652" t="s">
        <v>919</v>
      </c>
      <c r="Q438" s="652" t="s">
        <v>829</v>
      </c>
      <c r="R438" s="652" t="s">
        <v>830</v>
      </c>
      <c r="S438" s="539" t="s">
        <v>831</v>
      </c>
      <c r="T438" s="652" t="s">
        <v>1953</v>
      </c>
    </row>
    <row r="439" spans="2:20">
      <c r="B439" s="652" t="s">
        <v>1077</v>
      </c>
      <c r="C439" s="652" t="s">
        <v>980</v>
      </c>
      <c r="D439" s="653">
        <v>13</v>
      </c>
      <c r="E439" s="653">
        <v>18</v>
      </c>
      <c r="F439" s="653">
        <v>0</v>
      </c>
      <c r="G439" s="653">
        <v>0</v>
      </c>
      <c r="H439" s="652" t="s">
        <v>911</v>
      </c>
      <c r="I439" s="652" t="s">
        <v>879</v>
      </c>
      <c r="J439" s="652" t="s">
        <v>1122</v>
      </c>
      <c r="K439" s="652" t="s">
        <v>976</v>
      </c>
      <c r="L439" s="539" t="s">
        <v>827</v>
      </c>
      <c r="M439" s="654">
        <v>44270</v>
      </c>
      <c r="N439" s="539"/>
      <c r="O439" s="653">
        <v>1</v>
      </c>
      <c r="P439" s="652" t="s">
        <v>920</v>
      </c>
      <c r="Q439" s="652" t="s">
        <v>829</v>
      </c>
      <c r="R439" s="652" t="s">
        <v>830</v>
      </c>
      <c r="S439" s="539" t="s">
        <v>831</v>
      </c>
      <c r="T439" s="539"/>
    </row>
    <row r="440" spans="2:20">
      <c r="B440" s="652" t="s">
        <v>1077</v>
      </c>
      <c r="C440" s="652" t="s">
        <v>980</v>
      </c>
      <c r="D440" s="653">
        <v>18</v>
      </c>
      <c r="E440" s="653">
        <v>23</v>
      </c>
      <c r="F440" s="653">
        <v>0</v>
      </c>
      <c r="G440" s="653">
        <v>0</v>
      </c>
      <c r="H440" s="652" t="s">
        <v>911</v>
      </c>
      <c r="I440" s="652" t="s">
        <v>879</v>
      </c>
      <c r="J440" s="652" t="s">
        <v>1122</v>
      </c>
      <c r="K440" s="652" t="s">
        <v>976</v>
      </c>
      <c r="L440" s="539" t="s">
        <v>827</v>
      </c>
      <c r="M440" s="654">
        <v>44197</v>
      </c>
      <c r="N440" s="654">
        <v>44269</v>
      </c>
      <c r="O440" s="653">
        <v>1</v>
      </c>
      <c r="P440" s="652" t="s">
        <v>920</v>
      </c>
      <c r="Q440" s="652" t="s">
        <v>829</v>
      </c>
      <c r="R440" s="652" t="s">
        <v>830</v>
      </c>
      <c r="S440" s="539" t="s">
        <v>831</v>
      </c>
      <c r="T440" s="539"/>
    </row>
    <row r="441" spans="2:20">
      <c r="B441" s="652" t="s">
        <v>1077</v>
      </c>
      <c r="C441" s="652" t="s">
        <v>1077</v>
      </c>
      <c r="D441" s="653">
        <v>18</v>
      </c>
      <c r="E441" s="653">
        <v>23</v>
      </c>
      <c r="F441" s="653">
        <v>0</v>
      </c>
      <c r="G441" s="653">
        <v>0</v>
      </c>
      <c r="H441" s="652" t="s">
        <v>911</v>
      </c>
      <c r="I441" s="652" t="s">
        <v>879</v>
      </c>
      <c r="J441" s="652" t="s">
        <v>1122</v>
      </c>
      <c r="K441" s="652" t="s">
        <v>976</v>
      </c>
      <c r="L441" s="539" t="s">
        <v>827</v>
      </c>
      <c r="M441" s="654">
        <v>44270</v>
      </c>
      <c r="N441" s="539"/>
      <c r="O441" s="653">
        <v>1</v>
      </c>
      <c r="P441" s="652" t="s">
        <v>921</v>
      </c>
      <c r="Q441" s="652" t="s">
        <v>829</v>
      </c>
      <c r="R441" s="652" t="s">
        <v>830</v>
      </c>
      <c r="S441" s="539" t="s">
        <v>831</v>
      </c>
      <c r="T441" s="652" t="s">
        <v>1972</v>
      </c>
    </row>
    <row r="442" spans="2:20">
      <c r="B442" s="652" t="s">
        <v>1077</v>
      </c>
      <c r="C442" s="652" t="s">
        <v>1077</v>
      </c>
      <c r="D442" s="653">
        <v>23</v>
      </c>
      <c r="E442" s="653">
        <v>28</v>
      </c>
      <c r="F442" s="653">
        <v>0</v>
      </c>
      <c r="G442" s="653">
        <v>0</v>
      </c>
      <c r="H442" s="652" t="s">
        <v>911</v>
      </c>
      <c r="I442" s="652" t="s">
        <v>879</v>
      </c>
      <c r="J442" s="652" t="s">
        <v>1122</v>
      </c>
      <c r="K442" s="652" t="s">
        <v>976</v>
      </c>
      <c r="L442" s="539" t="s">
        <v>827</v>
      </c>
      <c r="M442" s="654">
        <v>44197</v>
      </c>
      <c r="N442" s="654">
        <v>44269</v>
      </c>
      <c r="O442" s="653">
        <v>1</v>
      </c>
      <c r="P442" s="652" t="s">
        <v>921</v>
      </c>
      <c r="Q442" s="652" t="s">
        <v>829</v>
      </c>
      <c r="R442" s="652" t="s">
        <v>830</v>
      </c>
      <c r="S442" s="539" t="s">
        <v>831</v>
      </c>
      <c r="T442" s="652" t="s">
        <v>1972</v>
      </c>
    </row>
    <row r="443" spans="2:20">
      <c r="B443" s="652" t="s">
        <v>1077</v>
      </c>
      <c r="C443" s="652" t="s">
        <v>1077</v>
      </c>
      <c r="D443" s="653">
        <v>13</v>
      </c>
      <c r="E443" s="653">
        <v>18</v>
      </c>
      <c r="F443" s="653">
        <v>0</v>
      </c>
      <c r="G443" s="653">
        <v>0</v>
      </c>
      <c r="H443" s="652" t="s">
        <v>911</v>
      </c>
      <c r="I443" s="652" t="s">
        <v>879</v>
      </c>
      <c r="J443" s="652" t="s">
        <v>1122</v>
      </c>
      <c r="K443" s="652" t="s">
        <v>976</v>
      </c>
      <c r="L443" s="539" t="s">
        <v>827</v>
      </c>
      <c r="M443" s="654">
        <v>44270</v>
      </c>
      <c r="N443" s="539"/>
      <c r="O443" s="653">
        <v>1</v>
      </c>
      <c r="P443" s="652" t="s">
        <v>920</v>
      </c>
      <c r="Q443" s="652" t="s">
        <v>829</v>
      </c>
      <c r="R443" s="652" t="s">
        <v>830</v>
      </c>
      <c r="S443" s="539" t="s">
        <v>831</v>
      </c>
      <c r="T443" s="652" t="s">
        <v>1972</v>
      </c>
    </row>
    <row r="444" spans="2:20">
      <c r="B444" s="652" t="s">
        <v>1077</v>
      </c>
      <c r="C444" s="652" t="s">
        <v>1077</v>
      </c>
      <c r="D444" s="653">
        <v>18</v>
      </c>
      <c r="E444" s="653">
        <v>23</v>
      </c>
      <c r="F444" s="653">
        <v>0</v>
      </c>
      <c r="G444" s="653">
        <v>0</v>
      </c>
      <c r="H444" s="652" t="s">
        <v>911</v>
      </c>
      <c r="I444" s="652" t="s">
        <v>879</v>
      </c>
      <c r="J444" s="652" t="s">
        <v>1122</v>
      </c>
      <c r="K444" s="652" t="s">
        <v>976</v>
      </c>
      <c r="L444" s="539" t="s">
        <v>827</v>
      </c>
      <c r="M444" s="654">
        <v>44197</v>
      </c>
      <c r="N444" s="654">
        <v>44269</v>
      </c>
      <c r="O444" s="653">
        <v>1</v>
      </c>
      <c r="P444" s="652" t="s">
        <v>920</v>
      </c>
      <c r="Q444" s="652" t="s">
        <v>829</v>
      </c>
      <c r="R444" s="652" t="s">
        <v>830</v>
      </c>
      <c r="S444" s="539" t="s">
        <v>831</v>
      </c>
      <c r="T444" s="652" t="s">
        <v>1972</v>
      </c>
    </row>
    <row r="445" spans="2:20">
      <c r="B445" s="652" t="s">
        <v>1077</v>
      </c>
      <c r="C445" s="652" t="s">
        <v>1077</v>
      </c>
      <c r="D445" s="653">
        <v>-2</v>
      </c>
      <c r="E445" s="653">
        <v>3</v>
      </c>
      <c r="F445" s="653">
        <v>0</v>
      </c>
      <c r="G445" s="653">
        <v>0</v>
      </c>
      <c r="H445" s="652" t="s">
        <v>911</v>
      </c>
      <c r="I445" s="652" t="s">
        <v>879</v>
      </c>
      <c r="J445" s="652" t="s">
        <v>1122</v>
      </c>
      <c r="K445" s="652" t="s">
        <v>976</v>
      </c>
      <c r="L445" s="539" t="s">
        <v>827</v>
      </c>
      <c r="M445" s="654">
        <v>44270</v>
      </c>
      <c r="N445" s="539"/>
      <c r="O445" s="653">
        <v>1</v>
      </c>
      <c r="P445" s="652" t="s">
        <v>919</v>
      </c>
      <c r="Q445" s="652" t="s">
        <v>829</v>
      </c>
      <c r="R445" s="652" t="s">
        <v>830</v>
      </c>
      <c r="S445" s="539" t="s">
        <v>831</v>
      </c>
      <c r="T445" s="652" t="s">
        <v>1972</v>
      </c>
    </row>
    <row r="446" spans="2:20">
      <c r="B446" s="652" t="s">
        <v>1077</v>
      </c>
      <c r="C446" s="652" t="s">
        <v>1077</v>
      </c>
      <c r="D446" s="653">
        <v>3</v>
      </c>
      <c r="E446" s="653">
        <v>8</v>
      </c>
      <c r="F446" s="653">
        <v>0</v>
      </c>
      <c r="G446" s="653">
        <v>0</v>
      </c>
      <c r="H446" s="652" t="s">
        <v>911</v>
      </c>
      <c r="I446" s="652" t="s">
        <v>879</v>
      </c>
      <c r="J446" s="652" t="s">
        <v>1122</v>
      </c>
      <c r="K446" s="652" t="s">
        <v>976</v>
      </c>
      <c r="L446" s="539" t="s">
        <v>827</v>
      </c>
      <c r="M446" s="654">
        <v>44197</v>
      </c>
      <c r="N446" s="654">
        <v>44269</v>
      </c>
      <c r="O446" s="653">
        <v>1</v>
      </c>
      <c r="P446" s="652" t="s">
        <v>919</v>
      </c>
      <c r="Q446" s="652" t="s">
        <v>829</v>
      </c>
      <c r="R446" s="652" t="s">
        <v>830</v>
      </c>
      <c r="S446" s="539" t="s">
        <v>831</v>
      </c>
      <c r="T446" s="652" t="s">
        <v>1972</v>
      </c>
    </row>
    <row r="447" spans="2:20">
      <c r="B447" s="652" t="s">
        <v>1077</v>
      </c>
      <c r="C447" s="652" t="s">
        <v>980</v>
      </c>
      <c r="D447" s="653">
        <v>18</v>
      </c>
      <c r="E447" s="653">
        <v>23</v>
      </c>
      <c r="F447" s="653">
        <v>0</v>
      </c>
      <c r="G447" s="653">
        <v>0</v>
      </c>
      <c r="H447" s="652" t="s">
        <v>911</v>
      </c>
      <c r="I447" s="652" t="s">
        <v>879</v>
      </c>
      <c r="J447" s="652" t="s">
        <v>1122</v>
      </c>
      <c r="K447" s="652" t="s">
        <v>976</v>
      </c>
      <c r="L447" s="539" t="s">
        <v>827</v>
      </c>
      <c r="M447" s="654">
        <v>44270</v>
      </c>
      <c r="N447" s="539"/>
      <c r="O447" s="653">
        <v>1</v>
      </c>
      <c r="P447" s="652" t="s">
        <v>921</v>
      </c>
      <c r="Q447" s="652" t="s">
        <v>829</v>
      </c>
      <c r="R447" s="652" t="s">
        <v>830</v>
      </c>
      <c r="S447" s="539" t="s">
        <v>831</v>
      </c>
      <c r="T447" s="539"/>
    </row>
    <row r="448" spans="2:20">
      <c r="B448" s="652" t="s">
        <v>1077</v>
      </c>
      <c r="C448" s="652" t="s">
        <v>980</v>
      </c>
      <c r="D448" s="653">
        <v>23</v>
      </c>
      <c r="E448" s="653">
        <v>28</v>
      </c>
      <c r="F448" s="653">
        <v>0</v>
      </c>
      <c r="G448" s="653">
        <v>0</v>
      </c>
      <c r="H448" s="652" t="s">
        <v>911</v>
      </c>
      <c r="I448" s="652" t="s">
        <v>879</v>
      </c>
      <c r="J448" s="652" t="s">
        <v>1122</v>
      </c>
      <c r="K448" s="652" t="s">
        <v>976</v>
      </c>
      <c r="L448" s="539" t="s">
        <v>827</v>
      </c>
      <c r="M448" s="654">
        <v>44197</v>
      </c>
      <c r="N448" s="654">
        <v>44269</v>
      </c>
      <c r="O448" s="653">
        <v>1</v>
      </c>
      <c r="P448" s="652" t="s">
        <v>921</v>
      </c>
      <c r="Q448" s="652" t="s">
        <v>829</v>
      </c>
      <c r="R448" s="652" t="s">
        <v>830</v>
      </c>
      <c r="S448" s="539" t="s">
        <v>831</v>
      </c>
      <c r="T448" s="539"/>
    </row>
    <row r="449" spans="2:20">
      <c r="B449" s="652" t="s">
        <v>980</v>
      </c>
      <c r="C449" s="652" t="s">
        <v>980</v>
      </c>
      <c r="D449" s="653">
        <v>13</v>
      </c>
      <c r="E449" s="653">
        <v>18</v>
      </c>
      <c r="F449" s="653">
        <v>0</v>
      </c>
      <c r="G449" s="653">
        <v>0</v>
      </c>
      <c r="H449" s="652" t="s">
        <v>911</v>
      </c>
      <c r="I449" s="652" t="s">
        <v>879</v>
      </c>
      <c r="J449" s="652" t="s">
        <v>1122</v>
      </c>
      <c r="K449" s="652" t="s">
        <v>937</v>
      </c>
      <c r="L449" s="539" t="s">
        <v>827</v>
      </c>
      <c r="M449" s="654">
        <v>44270</v>
      </c>
      <c r="N449" s="539"/>
      <c r="O449" s="653">
        <v>1</v>
      </c>
      <c r="P449" s="652" t="s">
        <v>920</v>
      </c>
      <c r="Q449" s="652" t="s">
        <v>829</v>
      </c>
      <c r="R449" s="652" t="s">
        <v>830</v>
      </c>
      <c r="S449" s="539" t="s">
        <v>831</v>
      </c>
      <c r="T449" s="652" t="s">
        <v>1971</v>
      </c>
    </row>
    <row r="450" spans="2:20">
      <c r="B450" s="652" t="s">
        <v>980</v>
      </c>
      <c r="C450" s="652" t="s">
        <v>980</v>
      </c>
      <c r="D450" s="653">
        <v>18</v>
      </c>
      <c r="E450" s="653">
        <v>23</v>
      </c>
      <c r="F450" s="653">
        <v>0</v>
      </c>
      <c r="G450" s="653">
        <v>0</v>
      </c>
      <c r="H450" s="652" t="s">
        <v>911</v>
      </c>
      <c r="I450" s="652" t="s">
        <v>879</v>
      </c>
      <c r="J450" s="652" t="s">
        <v>1122</v>
      </c>
      <c r="K450" s="652" t="s">
        <v>937</v>
      </c>
      <c r="L450" s="539" t="s">
        <v>827</v>
      </c>
      <c r="M450" s="654">
        <v>44197</v>
      </c>
      <c r="N450" s="654">
        <v>44269</v>
      </c>
      <c r="O450" s="653">
        <v>1</v>
      </c>
      <c r="P450" s="652" t="s">
        <v>920</v>
      </c>
      <c r="Q450" s="652" t="s">
        <v>829</v>
      </c>
      <c r="R450" s="652" t="s">
        <v>830</v>
      </c>
      <c r="S450" s="539" t="s">
        <v>831</v>
      </c>
      <c r="T450" s="652" t="s">
        <v>1971</v>
      </c>
    </row>
    <row r="451" spans="2:20">
      <c r="B451" s="652" t="s">
        <v>980</v>
      </c>
      <c r="C451" s="652" t="s">
        <v>980</v>
      </c>
      <c r="D451" s="653">
        <v>-2</v>
      </c>
      <c r="E451" s="653">
        <v>3</v>
      </c>
      <c r="F451" s="653">
        <v>0</v>
      </c>
      <c r="G451" s="653">
        <v>0</v>
      </c>
      <c r="H451" s="652" t="s">
        <v>911</v>
      </c>
      <c r="I451" s="652" t="s">
        <v>879</v>
      </c>
      <c r="J451" s="652" t="s">
        <v>1122</v>
      </c>
      <c r="K451" s="652" t="s">
        <v>937</v>
      </c>
      <c r="L451" s="539" t="s">
        <v>827</v>
      </c>
      <c r="M451" s="654">
        <v>44270</v>
      </c>
      <c r="N451" s="539"/>
      <c r="O451" s="653">
        <v>1</v>
      </c>
      <c r="P451" s="652" t="s">
        <v>919</v>
      </c>
      <c r="Q451" s="652" t="s">
        <v>829</v>
      </c>
      <c r="R451" s="652" t="s">
        <v>830</v>
      </c>
      <c r="S451" s="539" t="s">
        <v>831</v>
      </c>
      <c r="T451" s="652" t="s">
        <v>1972</v>
      </c>
    </row>
    <row r="452" spans="2:20">
      <c r="B452" s="652" t="s">
        <v>980</v>
      </c>
      <c r="C452" s="652" t="s">
        <v>980</v>
      </c>
      <c r="D452" s="653">
        <v>3</v>
      </c>
      <c r="E452" s="653">
        <v>8</v>
      </c>
      <c r="F452" s="653">
        <v>0</v>
      </c>
      <c r="G452" s="653">
        <v>0</v>
      </c>
      <c r="H452" s="652" t="s">
        <v>911</v>
      </c>
      <c r="I452" s="652" t="s">
        <v>879</v>
      </c>
      <c r="J452" s="652" t="s">
        <v>1122</v>
      </c>
      <c r="K452" s="652" t="s">
        <v>937</v>
      </c>
      <c r="L452" s="539" t="s">
        <v>827</v>
      </c>
      <c r="M452" s="654">
        <v>44197</v>
      </c>
      <c r="N452" s="654">
        <v>44269</v>
      </c>
      <c r="O452" s="653">
        <v>1</v>
      </c>
      <c r="P452" s="652" t="s">
        <v>919</v>
      </c>
      <c r="Q452" s="652" t="s">
        <v>829</v>
      </c>
      <c r="R452" s="652" t="s">
        <v>830</v>
      </c>
      <c r="S452" s="539" t="s">
        <v>831</v>
      </c>
      <c r="T452" s="652" t="s">
        <v>1972</v>
      </c>
    </row>
    <row r="453" spans="2:20">
      <c r="B453" s="652" t="s">
        <v>980</v>
      </c>
      <c r="C453" s="652" t="s">
        <v>980</v>
      </c>
      <c r="D453" s="653">
        <v>18</v>
      </c>
      <c r="E453" s="653">
        <v>23</v>
      </c>
      <c r="F453" s="653">
        <v>0</v>
      </c>
      <c r="G453" s="653">
        <v>0</v>
      </c>
      <c r="H453" s="652" t="s">
        <v>911</v>
      </c>
      <c r="I453" s="652" t="s">
        <v>879</v>
      </c>
      <c r="J453" s="652" t="s">
        <v>1122</v>
      </c>
      <c r="K453" s="652" t="s">
        <v>937</v>
      </c>
      <c r="L453" s="539" t="s">
        <v>827</v>
      </c>
      <c r="M453" s="654">
        <v>44270</v>
      </c>
      <c r="N453" s="539"/>
      <c r="O453" s="653">
        <v>1</v>
      </c>
      <c r="P453" s="652" t="s">
        <v>921</v>
      </c>
      <c r="Q453" s="652" t="s">
        <v>829</v>
      </c>
      <c r="R453" s="652" t="s">
        <v>830</v>
      </c>
      <c r="S453" s="539" t="s">
        <v>831</v>
      </c>
      <c r="T453" s="652" t="s">
        <v>1970</v>
      </c>
    </row>
    <row r="454" spans="2:20">
      <c r="B454" s="652" t="s">
        <v>980</v>
      </c>
      <c r="C454" s="652" t="s">
        <v>980</v>
      </c>
      <c r="D454" s="653">
        <v>23</v>
      </c>
      <c r="E454" s="653">
        <v>28</v>
      </c>
      <c r="F454" s="653">
        <v>0</v>
      </c>
      <c r="G454" s="653">
        <v>0</v>
      </c>
      <c r="H454" s="652" t="s">
        <v>911</v>
      </c>
      <c r="I454" s="652" t="s">
        <v>879</v>
      </c>
      <c r="J454" s="652" t="s">
        <v>1122</v>
      </c>
      <c r="K454" s="652" t="s">
        <v>937</v>
      </c>
      <c r="L454" s="539" t="s">
        <v>827</v>
      </c>
      <c r="M454" s="654">
        <v>44197</v>
      </c>
      <c r="N454" s="654">
        <v>44269</v>
      </c>
      <c r="O454" s="653">
        <v>1</v>
      </c>
      <c r="P454" s="652" t="s">
        <v>921</v>
      </c>
      <c r="Q454" s="652" t="s">
        <v>829</v>
      </c>
      <c r="R454" s="652" t="s">
        <v>830</v>
      </c>
      <c r="S454" s="539" t="s">
        <v>831</v>
      </c>
      <c r="T454" s="652" t="s">
        <v>1970</v>
      </c>
    </row>
    <row r="455" spans="2:20">
      <c r="B455" s="652" t="s">
        <v>1078</v>
      </c>
      <c r="C455" s="652" t="s">
        <v>570</v>
      </c>
      <c r="D455" s="653">
        <v>63</v>
      </c>
      <c r="E455" s="653">
        <v>68</v>
      </c>
      <c r="F455" s="653">
        <v>0</v>
      </c>
      <c r="G455" s="653">
        <v>0</v>
      </c>
      <c r="H455" s="652" t="s">
        <v>3613</v>
      </c>
      <c r="I455" s="652" t="s">
        <v>1925</v>
      </c>
      <c r="J455" s="652" t="s">
        <v>3248</v>
      </c>
      <c r="K455" s="652" t="s">
        <v>937</v>
      </c>
      <c r="L455" s="539" t="s">
        <v>853</v>
      </c>
      <c r="M455" s="654">
        <v>44197</v>
      </c>
      <c r="N455" s="539"/>
      <c r="O455" s="653">
        <v>1</v>
      </c>
      <c r="P455" s="652" t="s">
        <v>919</v>
      </c>
      <c r="Q455" s="652" t="s">
        <v>829</v>
      </c>
      <c r="R455" s="652" t="s">
        <v>830</v>
      </c>
      <c r="S455" s="539" t="s">
        <v>831</v>
      </c>
      <c r="T455" s="539"/>
    </row>
    <row r="456" spans="2:20">
      <c r="B456" s="652" t="s">
        <v>1078</v>
      </c>
      <c r="C456" s="652" t="s">
        <v>570</v>
      </c>
      <c r="D456" s="653">
        <v>88</v>
      </c>
      <c r="E456" s="653">
        <v>93</v>
      </c>
      <c r="F456" s="653">
        <v>0</v>
      </c>
      <c r="G456" s="653">
        <v>0</v>
      </c>
      <c r="H456" s="652" t="s">
        <v>3613</v>
      </c>
      <c r="I456" s="652" t="s">
        <v>1925</v>
      </c>
      <c r="J456" s="652" t="s">
        <v>3248</v>
      </c>
      <c r="K456" s="652" t="s">
        <v>937</v>
      </c>
      <c r="L456" s="539" t="s">
        <v>853</v>
      </c>
      <c r="M456" s="654">
        <v>44197</v>
      </c>
      <c r="N456" s="539"/>
      <c r="O456" s="653">
        <v>1</v>
      </c>
      <c r="P456" s="652" t="s">
        <v>965</v>
      </c>
      <c r="Q456" s="652" t="s">
        <v>829</v>
      </c>
      <c r="R456" s="652" t="s">
        <v>830</v>
      </c>
      <c r="S456" s="539" t="s">
        <v>831</v>
      </c>
      <c r="T456" s="539"/>
    </row>
    <row r="457" spans="2:20">
      <c r="B457" s="652" t="s">
        <v>1078</v>
      </c>
      <c r="C457" s="652" t="s">
        <v>570</v>
      </c>
      <c r="D457" s="653">
        <v>48</v>
      </c>
      <c r="E457" s="653">
        <v>53</v>
      </c>
      <c r="F457" s="653">
        <v>0</v>
      </c>
      <c r="G457" s="653">
        <v>0</v>
      </c>
      <c r="H457" s="652" t="s">
        <v>3613</v>
      </c>
      <c r="I457" s="652" t="s">
        <v>1925</v>
      </c>
      <c r="J457" s="652" t="s">
        <v>3248</v>
      </c>
      <c r="K457" s="652" t="s">
        <v>937</v>
      </c>
      <c r="L457" s="539" t="s">
        <v>854</v>
      </c>
      <c r="M457" s="654">
        <v>44197</v>
      </c>
      <c r="N457" s="539"/>
      <c r="O457" s="653">
        <v>1</v>
      </c>
      <c r="P457" s="652" t="s">
        <v>965</v>
      </c>
      <c r="Q457" s="652" t="s">
        <v>829</v>
      </c>
      <c r="R457" s="652" t="s">
        <v>830</v>
      </c>
      <c r="S457" s="539" t="s">
        <v>831</v>
      </c>
      <c r="T457" s="539"/>
    </row>
    <row r="458" spans="2:20">
      <c r="B458" s="652" t="s">
        <v>1078</v>
      </c>
      <c r="C458" s="652" t="s">
        <v>570</v>
      </c>
      <c r="D458" s="653">
        <v>23</v>
      </c>
      <c r="E458" s="653">
        <v>28</v>
      </c>
      <c r="F458" s="653">
        <v>0</v>
      </c>
      <c r="G458" s="653">
        <v>0</v>
      </c>
      <c r="H458" s="652" t="s">
        <v>3613</v>
      </c>
      <c r="I458" s="652" t="s">
        <v>1925</v>
      </c>
      <c r="J458" s="652" t="s">
        <v>3248</v>
      </c>
      <c r="K458" s="652" t="s">
        <v>937</v>
      </c>
      <c r="L458" s="539" t="s">
        <v>854</v>
      </c>
      <c r="M458" s="654">
        <v>44197</v>
      </c>
      <c r="N458" s="539"/>
      <c r="O458" s="653">
        <v>1</v>
      </c>
      <c r="P458" s="652" t="s">
        <v>919</v>
      </c>
      <c r="Q458" s="652" t="s">
        <v>829</v>
      </c>
      <c r="R458" s="652" t="s">
        <v>830</v>
      </c>
      <c r="S458" s="539" t="s">
        <v>831</v>
      </c>
      <c r="T458" s="539"/>
    </row>
    <row r="459" spans="2:20">
      <c r="B459" s="652" t="s">
        <v>1079</v>
      </c>
      <c r="C459" s="652" t="s">
        <v>570</v>
      </c>
      <c r="D459" s="653">
        <v>23</v>
      </c>
      <c r="E459" s="653">
        <v>28</v>
      </c>
      <c r="F459" s="653">
        <v>0</v>
      </c>
      <c r="G459" s="653">
        <v>0</v>
      </c>
      <c r="H459" s="652" t="s">
        <v>3613</v>
      </c>
      <c r="I459" s="652" t="s">
        <v>1925</v>
      </c>
      <c r="J459" s="652" t="s">
        <v>3248</v>
      </c>
      <c r="K459" s="652" t="s">
        <v>937</v>
      </c>
      <c r="L459" s="539" t="s">
        <v>854</v>
      </c>
      <c r="M459" s="654">
        <v>44197</v>
      </c>
      <c r="N459" s="539"/>
      <c r="O459" s="653">
        <v>1</v>
      </c>
      <c r="P459" s="652" t="s">
        <v>919</v>
      </c>
      <c r="Q459" s="652" t="s">
        <v>829</v>
      </c>
      <c r="R459" s="652" t="s">
        <v>830</v>
      </c>
      <c r="S459" s="539" t="s">
        <v>831</v>
      </c>
      <c r="T459" s="652" t="s">
        <v>2004</v>
      </c>
    </row>
    <row r="460" spans="2:20">
      <c r="B460" s="652" t="s">
        <v>1079</v>
      </c>
      <c r="C460" s="652" t="s">
        <v>570</v>
      </c>
      <c r="D460" s="653">
        <v>88</v>
      </c>
      <c r="E460" s="653">
        <v>93</v>
      </c>
      <c r="F460" s="653">
        <v>0</v>
      </c>
      <c r="G460" s="653">
        <v>0</v>
      </c>
      <c r="H460" s="652" t="s">
        <v>3613</v>
      </c>
      <c r="I460" s="652" t="s">
        <v>1925</v>
      </c>
      <c r="J460" s="652" t="s">
        <v>3248</v>
      </c>
      <c r="K460" s="652" t="s">
        <v>937</v>
      </c>
      <c r="L460" s="539" t="s">
        <v>853</v>
      </c>
      <c r="M460" s="654">
        <v>44197</v>
      </c>
      <c r="N460" s="539"/>
      <c r="O460" s="653">
        <v>1</v>
      </c>
      <c r="P460" s="652" t="s">
        <v>965</v>
      </c>
      <c r="Q460" s="652" t="s">
        <v>829</v>
      </c>
      <c r="R460" s="652" t="s">
        <v>830</v>
      </c>
      <c r="S460" s="539" t="s">
        <v>831</v>
      </c>
      <c r="T460" s="652" t="s">
        <v>2003</v>
      </c>
    </row>
    <row r="461" spans="2:20">
      <c r="B461" s="652" t="s">
        <v>1079</v>
      </c>
      <c r="C461" s="652" t="s">
        <v>570</v>
      </c>
      <c r="D461" s="653">
        <v>48</v>
      </c>
      <c r="E461" s="653">
        <v>53</v>
      </c>
      <c r="F461" s="653">
        <v>0</v>
      </c>
      <c r="G461" s="653">
        <v>0</v>
      </c>
      <c r="H461" s="652" t="s">
        <v>3613</v>
      </c>
      <c r="I461" s="652" t="s">
        <v>1925</v>
      </c>
      <c r="J461" s="652" t="s">
        <v>3248</v>
      </c>
      <c r="K461" s="652" t="s">
        <v>937</v>
      </c>
      <c r="L461" s="539" t="s">
        <v>854</v>
      </c>
      <c r="M461" s="654">
        <v>44197</v>
      </c>
      <c r="N461" s="539"/>
      <c r="O461" s="653">
        <v>1</v>
      </c>
      <c r="P461" s="652" t="s">
        <v>965</v>
      </c>
      <c r="Q461" s="652" t="s">
        <v>829</v>
      </c>
      <c r="R461" s="652" t="s">
        <v>830</v>
      </c>
      <c r="S461" s="539" t="s">
        <v>831</v>
      </c>
      <c r="T461" s="652" t="s">
        <v>2003</v>
      </c>
    </row>
    <row r="462" spans="2:20">
      <c r="B462" s="652" t="s">
        <v>1079</v>
      </c>
      <c r="C462" s="652" t="s">
        <v>570</v>
      </c>
      <c r="D462" s="653">
        <v>63</v>
      </c>
      <c r="E462" s="653">
        <v>68</v>
      </c>
      <c r="F462" s="653">
        <v>0</v>
      </c>
      <c r="G462" s="653">
        <v>0</v>
      </c>
      <c r="H462" s="652" t="s">
        <v>3613</v>
      </c>
      <c r="I462" s="652" t="s">
        <v>1925</v>
      </c>
      <c r="J462" s="652" t="s">
        <v>3248</v>
      </c>
      <c r="K462" s="652" t="s">
        <v>937</v>
      </c>
      <c r="L462" s="539" t="s">
        <v>853</v>
      </c>
      <c r="M462" s="654">
        <v>44197</v>
      </c>
      <c r="N462" s="539"/>
      <c r="O462" s="653">
        <v>1</v>
      </c>
      <c r="P462" s="652" t="s">
        <v>919</v>
      </c>
      <c r="Q462" s="652" t="s">
        <v>829</v>
      </c>
      <c r="R462" s="652" t="s">
        <v>830</v>
      </c>
      <c r="S462" s="539" t="s">
        <v>831</v>
      </c>
      <c r="T462" s="652" t="s">
        <v>2004</v>
      </c>
    </row>
    <row r="463" spans="2:20">
      <c r="B463" s="652" t="s">
        <v>1080</v>
      </c>
      <c r="C463" s="652" t="s">
        <v>873</v>
      </c>
      <c r="D463" s="653">
        <v>-12</v>
      </c>
      <c r="E463" s="653">
        <v>-7</v>
      </c>
      <c r="F463" s="653">
        <v>45</v>
      </c>
      <c r="G463" s="653">
        <v>0</v>
      </c>
      <c r="H463" s="652" t="s">
        <v>825</v>
      </c>
      <c r="I463" s="652" t="s">
        <v>874</v>
      </c>
      <c r="J463" s="652" t="s">
        <v>3057</v>
      </c>
      <c r="K463" s="652" t="s">
        <v>937</v>
      </c>
      <c r="L463" s="539" t="s">
        <v>827</v>
      </c>
      <c r="M463" s="654">
        <v>44197</v>
      </c>
      <c r="N463" s="539"/>
      <c r="O463" s="653">
        <v>1</v>
      </c>
      <c r="P463" s="652" t="s">
        <v>828</v>
      </c>
      <c r="Q463" s="652" t="s">
        <v>829</v>
      </c>
      <c r="R463" s="652" t="s">
        <v>830</v>
      </c>
      <c r="S463" s="539" t="s">
        <v>832</v>
      </c>
      <c r="T463" s="652" t="s">
        <v>1988</v>
      </c>
    </row>
    <row r="464" spans="2:20">
      <c r="B464" s="652" t="s">
        <v>562</v>
      </c>
      <c r="C464" s="652" t="s">
        <v>562</v>
      </c>
      <c r="D464" s="653">
        <v>-91</v>
      </c>
      <c r="E464" s="653">
        <v>-86</v>
      </c>
      <c r="F464" s="653">
        <v>0</v>
      </c>
      <c r="G464" s="653">
        <v>0</v>
      </c>
      <c r="H464" s="652" t="s">
        <v>884</v>
      </c>
      <c r="I464" s="652" t="s">
        <v>885</v>
      </c>
      <c r="J464" s="652" t="s">
        <v>3005</v>
      </c>
      <c r="K464" s="652" t="s">
        <v>840</v>
      </c>
      <c r="L464" s="539" t="s">
        <v>827</v>
      </c>
      <c r="M464" s="654">
        <v>44197</v>
      </c>
      <c r="N464" s="539"/>
      <c r="O464" s="653">
        <v>1</v>
      </c>
      <c r="P464" s="652" t="s">
        <v>920</v>
      </c>
      <c r="Q464" s="652" t="s">
        <v>829</v>
      </c>
      <c r="R464" s="652" t="s">
        <v>830</v>
      </c>
      <c r="S464" s="539" t="s">
        <v>831</v>
      </c>
      <c r="T464" s="652" t="s">
        <v>1971</v>
      </c>
    </row>
    <row r="465" spans="2:20">
      <c r="B465" s="652" t="s">
        <v>562</v>
      </c>
      <c r="C465" s="652" t="s">
        <v>562</v>
      </c>
      <c r="D465" s="653">
        <v>-126</v>
      </c>
      <c r="E465" s="653">
        <v>-121</v>
      </c>
      <c r="F465" s="653">
        <v>0</v>
      </c>
      <c r="G465" s="653">
        <v>0</v>
      </c>
      <c r="H465" s="652" t="s">
        <v>884</v>
      </c>
      <c r="I465" s="652" t="s">
        <v>885</v>
      </c>
      <c r="J465" s="652" t="s">
        <v>3005</v>
      </c>
      <c r="K465" s="652" t="s">
        <v>840</v>
      </c>
      <c r="L465" s="539" t="s">
        <v>827</v>
      </c>
      <c r="M465" s="654">
        <v>44197</v>
      </c>
      <c r="N465" s="539"/>
      <c r="O465" s="653">
        <v>1</v>
      </c>
      <c r="P465" s="652" t="s">
        <v>919</v>
      </c>
      <c r="Q465" s="652" t="s">
        <v>829</v>
      </c>
      <c r="R465" s="652" t="s">
        <v>830</v>
      </c>
      <c r="S465" s="539" t="s">
        <v>831</v>
      </c>
      <c r="T465" s="652" t="s">
        <v>1972</v>
      </c>
    </row>
    <row r="466" spans="2:20">
      <c r="B466" s="652" t="s">
        <v>562</v>
      </c>
      <c r="C466" s="652" t="s">
        <v>562</v>
      </c>
      <c r="D466" s="653">
        <v>-76</v>
      </c>
      <c r="E466" s="653">
        <v>-71</v>
      </c>
      <c r="F466" s="653">
        <v>0</v>
      </c>
      <c r="G466" s="653">
        <v>0</v>
      </c>
      <c r="H466" s="652" t="s">
        <v>884</v>
      </c>
      <c r="I466" s="652" t="s">
        <v>885</v>
      </c>
      <c r="J466" s="652" t="s">
        <v>3005</v>
      </c>
      <c r="K466" s="652" t="s">
        <v>840</v>
      </c>
      <c r="L466" s="539" t="s">
        <v>827</v>
      </c>
      <c r="M466" s="654">
        <v>44197</v>
      </c>
      <c r="N466" s="539"/>
      <c r="O466" s="653">
        <v>1</v>
      </c>
      <c r="P466" s="652" t="s">
        <v>921</v>
      </c>
      <c r="Q466" s="652" t="s">
        <v>829</v>
      </c>
      <c r="R466" s="652" t="s">
        <v>830</v>
      </c>
      <c r="S466" s="539" t="s">
        <v>831</v>
      </c>
      <c r="T466" s="652" t="s">
        <v>1970</v>
      </c>
    </row>
    <row r="467" spans="2:20">
      <c r="B467" s="652" t="s">
        <v>1081</v>
      </c>
      <c r="C467" s="652" t="s">
        <v>561</v>
      </c>
      <c r="D467" s="653">
        <v>481</v>
      </c>
      <c r="E467" s="653">
        <v>491</v>
      </c>
      <c r="F467" s="653">
        <v>0</v>
      </c>
      <c r="G467" s="653">
        <v>0</v>
      </c>
      <c r="H467" s="652" t="s">
        <v>824</v>
      </c>
      <c r="I467" s="652" t="s">
        <v>825</v>
      </c>
      <c r="J467" s="652" t="s">
        <v>2404</v>
      </c>
      <c r="K467" s="652" t="s">
        <v>849</v>
      </c>
      <c r="L467" s="539" t="s">
        <v>827</v>
      </c>
      <c r="M467" s="654">
        <v>44214</v>
      </c>
      <c r="N467" s="539"/>
      <c r="O467" s="653">
        <v>1</v>
      </c>
      <c r="P467" s="652" t="s">
        <v>828</v>
      </c>
      <c r="Q467" s="652" t="s">
        <v>837</v>
      </c>
      <c r="R467" s="539"/>
      <c r="S467" s="539" t="s">
        <v>831</v>
      </c>
      <c r="T467" s="652" t="s">
        <v>1987</v>
      </c>
    </row>
    <row r="468" spans="2:20">
      <c r="B468" s="652" t="s">
        <v>1082</v>
      </c>
      <c r="C468" s="652" t="s">
        <v>561</v>
      </c>
      <c r="D468" s="653">
        <v>309</v>
      </c>
      <c r="E468" s="653">
        <v>319</v>
      </c>
      <c r="F468" s="653">
        <v>40</v>
      </c>
      <c r="G468" s="653">
        <v>0</v>
      </c>
      <c r="H468" s="652" t="s">
        <v>824</v>
      </c>
      <c r="I468" s="652" t="s">
        <v>825</v>
      </c>
      <c r="J468" s="652" t="s">
        <v>2404</v>
      </c>
      <c r="K468" s="652" t="s">
        <v>844</v>
      </c>
      <c r="L468" s="539" t="s">
        <v>827</v>
      </c>
      <c r="M468" s="654">
        <v>44214</v>
      </c>
      <c r="N468" s="539"/>
      <c r="O468" s="653">
        <v>1</v>
      </c>
      <c r="P468" s="652" t="s">
        <v>828</v>
      </c>
      <c r="Q468" s="652" t="s">
        <v>829</v>
      </c>
      <c r="R468" s="652" t="s">
        <v>845</v>
      </c>
      <c r="S468" s="539" t="s">
        <v>831</v>
      </c>
      <c r="T468" s="652" t="s">
        <v>2005</v>
      </c>
    </row>
    <row r="469" spans="2:20">
      <c r="B469" s="652" t="s">
        <v>1083</v>
      </c>
      <c r="C469" s="652" t="s">
        <v>871</v>
      </c>
      <c r="D469" s="653">
        <v>58</v>
      </c>
      <c r="E469" s="653">
        <v>63</v>
      </c>
      <c r="F469" s="653">
        <v>0</v>
      </c>
      <c r="G469" s="653">
        <v>0</v>
      </c>
      <c r="H469" s="652" t="s">
        <v>824</v>
      </c>
      <c r="I469" s="652" t="s">
        <v>825</v>
      </c>
      <c r="J469" s="652" t="s">
        <v>2928</v>
      </c>
      <c r="K469" s="652" t="s">
        <v>896</v>
      </c>
      <c r="L469" s="539" t="s">
        <v>827</v>
      </c>
      <c r="M469" s="654">
        <v>44197</v>
      </c>
      <c r="N469" s="539"/>
      <c r="O469" s="653">
        <v>1</v>
      </c>
      <c r="P469" s="652" t="s">
        <v>828</v>
      </c>
      <c r="Q469" s="652" t="s">
        <v>829</v>
      </c>
      <c r="R469" s="652" t="s">
        <v>830</v>
      </c>
      <c r="S469" s="539" t="s">
        <v>831</v>
      </c>
      <c r="T469" s="539"/>
    </row>
    <row r="470" spans="2:20">
      <c r="B470" s="652" t="s">
        <v>1084</v>
      </c>
      <c r="C470" s="652" t="s">
        <v>859</v>
      </c>
      <c r="D470" s="653">
        <v>180</v>
      </c>
      <c r="E470" s="653">
        <v>540</v>
      </c>
      <c r="F470" s="653">
        <v>0</v>
      </c>
      <c r="G470" s="653">
        <v>0</v>
      </c>
      <c r="H470" s="652" t="s">
        <v>866</v>
      </c>
      <c r="I470" s="652" t="s">
        <v>867</v>
      </c>
      <c r="J470" s="652" t="s">
        <v>875</v>
      </c>
      <c r="K470" s="652" t="s">
        <v>849</v>
      </c>
      <c r="L470" s="539" t="s">
        <v>827</v>
      </c>
      <c r="M470" s="654">
        <v>44197</v>
      </c>
      <c r="N470" s="539"/>
      <c r="O470" s="653">
        <v>1</v>
      </c>
      <c r="P470" s="652" t="s">
        <v>828</v>
      </c>
      <c r="Q470" s="652" t="s">
        <v>837</v>
      </c>
      <c r="R470" s="539"/>
      <c r="S470" s="539" t="s">
        <v>831</v>
      </c>
      <c r="T470" s="539"/>
    </row>
    <row r="471" spans="2:20">
      <c r="B471" s="652" t="s">
        <v>1085</v>
      </c>
      <c r="C471" s="652" t="s">
        <v>945</v>
      </c>
      <c r="D471" s="653">
        <v>131</v>
      </c>
      <c r="E471" s="653">
        <v>136</v>
      </c>
      <c r="F471" s="653">
        <v>0</v>
      </c>
      <c r="G471" s="653">
        <v>0</v>
      </c>
      <c r="H471" s="652" t="s">
        <v>2961</v>
      </c>
      <c r="I471" s="652" t="s">
        <v>843</v>
      </c>
      <c r="J471" s="652" t="s">
        <v>2351</v>
      </c>
      <c r="K471" s="652" t="s">
        <v>925</v>
      </c>
      <c r="L471" s="539" t="s">
        <v>827</v>
      </c>
      <c r="M471" s="654">
        <v>44270</v>
      </c>
      <c r="N471" s="539"/>
      <c r="O471" s="653">
        <v>1</v>
      </c>
      <c r="P471" s="652" t="s">
        <v>947</v>
      </c>
      <c r="Q471" s="652" t="s">
        <v>829</v>
      </c>
      <c r="R471" s="652" t="s">
        <v>830</v>
      </c>
      <c r="S471" s="539" t="s">
        <v>831</v>
      </c>
      <c r="T471" s="652" t="s">
        <v>1971</v>
      </c>
    </row>
    <row r="472" spans="2:20">
      <c r="B472" s="652" t="s">
        <v>1085</v>
      </c>
      <c r="C472" s="652" t="s">
        <v>945</v>
      </c>
      <c r="D472" s="653">
        <v>161</v>
      </c>
      <c r="E472" s="653">
        <v>166</v>
      </c>
      <c r="F472" s="653">
        <v>0</v>
      </c>
      <c r="G472" s="653">
        <v>0</v>
      </c>
      <c r="H472" s="652" t="s">
        <v>2961</v>
      </c>
      <c r="I472" s="652" t="s">
        <v>843</v>
      </c>
      <c r="J472" s="652" t="s">
        <v>2351</v>
      </c>
      <c r="K472" s="652" t="s">
        <v>925</v>
      </c>
      <c r="L472" s="539" t="s">
        <v>827</v>
      </c>
      <c r="M472" s="654">
        <v>44261</v>
      </c>
      <c r="N472" s="654">
        <v>44269</v>
      </c>
      <c r="O472" s="653">
        <v>1</v>
      </c>
      <c r="P472" s="652" t="s">
        <v>947</v>
      </c>
      <c r="Q472" s="652" t="s">
        <v>829</v>
      </c>
      <c r="R472" s="652" t="s">
        <v>830</v>
      </c>
      <c r="S472" s="539" t="s">
        <v>831</v>
      </c>
      <c r="T472" s="652" t="s">
        <v>1971</v>
      </c>
    </row>
    <row r="473" spans="2:20">
      <c r="B473" s="652" t="s">
        <v>1085</v>
      </c>
      <c r="C473" s="652" t="s">
        <v>945</v>
      </c>
      <c r="D473" s="653">
        <v>136</v>
      </c>
      <c r="E473" s="653">
        <v>141</v>
      </c>
      <c r="F473" s="653">
        <v>0</v>
      </c>
      <c r="G473" s="653">
        <v>0</v>
      </c>
      <c r="H473" s="652" t="s">
        <v>2961</v>
      </c>
      <c r="I473" s="652" t="s">
        <v>843</v>
      </c>
      <c r="J473" s="652" t="s">
        <v>2351</v>
      </c>
      <c r="K473" s="652" t="s">
        <v>925</v>
      </c>
      <c r="L473" s="539" t="s">
        <v>827</v>
      </c>
      <c r="M473" s="654">
        <v>44270</v>
      </c>
      <c r="N473" s="539"/>
      <c r="O473" s="653">
        <v>1</v>
      </c>
      <c r="P473" s="652" t="s">
        <v>921</v>
      </c>
      <c r="Q473" s="652" t="s">
        <v>829</v>
      </c>
      <c r="R473" s="652" t="s">
        <v>830</v>
      </c>
      <c r="S473" s="539" t="s">
        <v>831</v>
      </c>
      <c r="T473" s="652" t="s">
        <v>2006</v>
      </c>
    </row>
    <row r="474" spans="2:20">
      <c r="B474" s="652" t="s">
        <v>1085</v>
      </c>
      <c r="C474" s="652" t="s">
        <v>945</v>
      </c>
      <c r="D474" s="653">
        <v>166</v>
      </c>
      <c r="E474" s="653">
        <v>171</v>
      </c>
      <c r="F474" s="653">
        <v>0</v>
      </c>
      <c r="G474" s="653">
        <v>0</v>
      </c>
      <c r="H474" s="652" t="s">
        <v>2961</v>
      </c>
      <c r="I474" s="652" t="s">
        <v>843</v>
      </c>
      <c r="J474" s="652" t="s">
        <v>2351</v>
      </c>
      <c r="K474" s="652" t="s">
        <v>925</v>
      </c>
      <c r="L474" s="539" t="s">
        <v>827</v>
      </c>
      <c r="M474" s="654">
        <v>44261</v>
      </c>
      <c r="N474" s="654">
        <v>44269</v>
      </c>
      <c r="O474" s="653">
        <v>1</v>
      </c>
      <c r="P474" s="652" t="s">
        <v>921</v>
      </c>
      <c r="Q474" s="652" t="s">
        <v>829</v>
      </c>
      <c r="R474" s="652" t="s">
        <v>830</v>
      </c>
      <c r="S474" s="539" t="s">
        <v>831</v>
      </c>
      <c r="T474" s="652" t="s">
        <v>2006</v>
      </c>
    </row>
    <row r="475" spans="2:20">
      <c r="B475" s="652" t="s">
        <v>1085</v>
      </c>
      <c r="C475" s="652" t="s">
        <v>948</v>
      </c>
      <c r="D475" s="653">
        <v>131</v>
      </c>
      <c r="E475" s="653">
        <v>136</v>
      </c>
      <c r="F475" s="653">
        <v>0</v>
      </c>
      <c r="G475" s="653">
        <v>0</v>
      </c>
      <c r="H475" s="652" t="s">
        <v>866</v>
      </c>
      <c r="I475" s="652" t="s">
        <v>867</v>
      </c>
      <c r="J475" s="652" t="s">
        <v>1122</v>
      </c>
      <c r="K475" s="652" t="s">
        <v>1086</v>
      </c>
      <c r="L475" s="539" t="s">
        <v>827</v>
      </c>
      <c r="M475" s="654">
        <v>44270</v>
      </c>
      <c r="N475" s="539"/>
      <c r="O475" s="653">
        <v>1</v>
      </c>
      <c r="P475" s="652" t="s">
        <v>947</v>
      </c>
      <c r="Q475" s="652" t="s">
        <v>829</v>
      </c>
      <c r="R475" s="652" t="s">
        <v>830</v>
      </c>
      <c r="S475" s="539" t="s">
        <v>831</v>
      </c>
      <c r="T475" s="652" t="s">
        <v>1971</v>
      </c>
    </row>
    <row r="476" spans="2:20">
      <c r="B476" s="652" t="s">
        <v>1085</v>
      </c>
      <c r="C476" s="652" t="s">
        <v>948</v>
      </c>
      <c r="D476" s="653">
        <v>161</v>
      </c>
      <c r="E476" s="653">
        <v>166</v>
      </c>
      <c r="F476" s="653">
        <v>0</v>
      </c>
      <c r="G476" s="653">
        <v>0</v>
      </c>
      <c r="H476" s="652" t="s">
        <v>866</v>
      </c>
      <c r="I476" s="652" t="s">
        <v>867</v>
      </c>
      <c r="J476" s="652" t="s">
        <v>1122</v>
      </c>
      <c r="K476" s="652" t="s">
        <v>1086</v>
      </c>
      <c r="L476" s="539" t="s">
        <v>827</v>
      </c>
      <c r="M476" s="654">
        <v>44261</v>
      </c>
      <c r="N476" s="654">
        <v>44269</v>
      </c>
      <c r="O476" s="653">
        <v>1</v>
      </c>
      <c r="P476" s="652" t="s">
        <v>947</v>
      </c>
      <c r="Q476" s="652" t="s">
        <v>829</v>
      </c>
      <c r="R476" s="652" t="s">
        <v>830</v>
      </c>
      <c r="S476" s="539" t="s">
        <v>831</v>
      </c>
      <c r="T476" s="652" t="s">
        <v>1971</v>
      </c>
    </row>
    <row r="477" spans="2:20">
      <c r="B477" s="652" t="s">
        <v>1085</v>
      </c>
      <c r="C477" s="652" t="s">
        <v>948</v>
      </c>
      <c r="D477" s="653">
        <v>136</v>
      </c>
      <c r="E477" s="653">
        <v>141</v>
      </c>
      <c r="F477" s="653">
        <v>0</v>
      </c>
      <c r="G477" s="653">
        <v>0</v>
      </c>
      <c r="H477" s="652" t="s">
        <v>866</v>
      </c>
      <c r="I477" s="652" t="s">
        <v>867</v>
      </c>
      <c r="J477" s="652" t="s">
        <v>1122</v>
      </c>
      <c r="K477" s="652" t="s">
        <v>946</v>
      </c>
      <c r="L477" s="539" t="s">
        <v>827</v>
      </c>
      <c r="M477" s="654">
        <v>44270</v>
      </c>
      <c r="N477" s="539"/>
      <c r="O477" s="653">
        <v>1</v>
      </c>
      <c r="P477" s="652" t="s">
        <v>921</v>
      </c>
      <c r="Q477" s="652" t="s">
        <v>829</v>
      </c>
      <c r="R477" s="652" t="s">
        <v>830</v>
      </c>
      <c r="S477" s="539" t="s">
        <v>831</v>
      </c>
      <c r="T477" s="652" t="s">
        <v>2006</v>
      </c>
    </row>
    <row r="478" spans="2:20">
      <c r="B478" s="652" t="s">
        <v>1085</v>
      </c>
      <c r="C478" s="652" t="s">
        <v>948</v>
      </c>
      <c r="D478" s="653">
        <v>166</v>
      </c>
      <c r="E478" s="653">
        <v>171</v>
      </c>
      <c r="F478" s="653">
        <v>0</v>
      </c>
      <c r="G478" s="653">
        <v>0</v>
      </c>
      <c r="H478" s="652" t="s">
        <v>866</v>
      </c>
      <c r="I478" s="652" t="s">
        <v>867</v>
      </c>
      <c r="J478" s="652" t="s">
        <v>1122</v>
      </c>
      <c r="K478" s="652" t="s">
        <v>946</v>
      </c>
      <c r="L478" s="539" t="s">
        <v>827</v>
      </c>
      <c r="M478" s="654">
        <v>44261</v>
      </c>
      <c r="N478" s="654">
        <v>44269</v>
      </c>
      <c r="O478" s="653">
        <v>1</v>
      </c>
      <c r="P478" s="652" t="s">
        <v>921</v>
      </c>
      <c r="Q478" s="652" t="s">
        <v>829</v>
      </c>
      <c r="R478" s="652" t="s">
        <v>830</v>
      </c>
      <c r="S478" s="539" t="s">
        <v>831</v>
      </c>
      <c r="T478" s="652" t="s">
        <v>2006</v>
      </c>
    </row>
    <row r="479" spans="2:20">
      <c r="B479" s="652" t="s">
        <v>1910</v>
      </c>
      <c r="C479" s="652" t="s">
        <v>945</v>
      </c>
      <c r="D479" s="653">
        <v>31</v>
      </c>
      <c r="E479" s="653">
        <v>36</v>
      </c>
      <c r="F479" s="653">
        <v>70</v>
      </c>
      <c r="G479" s="653">
        <v>0</v>
      </c>
      <c r="H479" s="652" t="s">
        <v>2961</v>
      </c>
      <c r="I479" s="652" t="s">
        <v>843</v>
      </c>
      <c r="J479" s="652" t="s">
        <v>2351</v>
      </c>
      <c r="K479" s="652" t="s">
        <v>925</v>
      </c>
      <c r="L479" s="539" t="s">
        <v>827</v>
      </c>
      <c r="M479" s="654">
        <v>44270</v>
      </c>
      <c r="N479" s="539"/>
      <c r="O479" s="653">
        <v>1</v>
      </c>
      <c r="P479" s="652" t="s">
        <v>828</v>
      </c>
      <c r="Q479" s="652" t="s">
        <v>829</v>
      </c>
      <c r="R479" s="652" t="s">
        <v>830</v>
      </c>
      <c r="S479" s="539" t="s">
        <v>832</v>
      </c>
      <c r="T479" s="652" t="s">
        <v>1952</v>
      </c>
    </row>
    <row r="480" spans="2:20">
      <c r="B480" s="652" t="s">
        <v>1910</v>
      </c>
      <c r="C480" s="652" t="s">
        <v>945</v>
      </c>
      <c r="D480" s="653">
        <v>61</v>
      </c>
      <c r="E480" s="653">
        <v>66</v>
      </c>
      <c r="F480" s="653">
        <v>70</v>
      </c>
      <c r="G480" s="653">
        <v>0</v>
      </c>
      <c r="H480" s="652" t="s">
        <v>2961</v>
      </c>
      <c r="I480" s="652" t="s">
        <v>843</v>
      </c>
      <c r="J480" s="652" t="s">
        <v>2351</v>
      </c>
      <c r="K480" s="652" t="s">
        <v>925</v>
      </c>
      <c r="L480" s="539" t="s">
        <v>827</v>
      </c>
      <c r="M480" s="654">
        <v>44261</v>
      </c>
      <c r="N480" s="654">
        <v>44269</v>
      </c>
      <c r="O480" s="653">
        <v>1</v>
      </c>
      <c r="P480" s="652" t="s">
        <v>828</v>
      </c>
      <c r="Q480" s="652" t="s">
        <v>829</v>
      </c>
      <c r="R480" s="652" t="s">
        <v>830</v>
      </c>
      <c r="S480" s="539" t="s">
        <v>832</v>
      </c>
      <c r="T480" s="652" t="s">
        <v>1952</v>
      </c>
    </row>
    <row r="481" spans="2:20">
      <c r="B481" s="652" t="s">
        <v>1910</v>
      </c>
      <c r="C481" s="652" t="s">
        <v>948</v>
      </c>
      <c r="D481" s="653">
        <v>31</v>
      </c>
      <c r="E481" s="653">
        <v>36</v>
      </c>
      <c r="F481" s="653">
        <v>70</v>
      </c>
      <c r="G481" s="653">
        <v>0</v>
      </c>
      <c r="H481" s="652" t="s">
        <v>866</v>
      </c>
      <c r="I481" s="652" t="s">
        <v>867</v>
      </c>
      <c r="J481" s="652" t="s">
        <v>1122</v>
      </c>
      <c r="K481" s="652" t="s">
        <v>1086</v>
      </c>
      <c r="L481" s="539" t="s">
        <v>827</v>
      </c>
      <c r="M481" s="654">
        <v>44270</v>
      </c>
      <c r="N481" s="539"/>
      <c r="O481" s="653">
        <v>1</v>
      </c>
      <c r="P481" s="652" t="s">
        <v>828</v>
      </c>
      <c r="Q481" s="652" t="s">
        <v>829</v>
      </c>
      <c r="R481" s="652" t="s">
        <v>830</v>
      </c>
      <c r="S481" s="539" t="s">
        <v>832</v>
      </c>
      <c r="T481" s="652" t="s">
        <v>1952</v>
      </c>
    </row>
    <row r="482" spans="2:20">
      <c r="B482" s="652" t="s">
        <v>1910</v>
      </c>
      <c r="C482" s="652" t="s">
        <v>948</v>
      </c>
      <c r="D482" s="653">
        <v>61</v>
      </c>
      <c r="E482" s="653">
        <v>66</v>
      </c>
      <c r="F482" s="653">
        <v>70</v>
      </c>
      <c r="G482" s="653">
        <v>0</v>
      </c>
      <c r="H482" s="652" t="s">
        <v>866</v>
      </c>
      <c r="I482" s="652" t="s">
        <v>867</v>
      </c>
      <c r="J482" s="652" t="s">
        <v>1122</v>
      </c>
      <c r="K482" s="652" t="s">
        <v>1086</v>
      </c>
      <c r="L482" s="539" t="s">
        <v>827</v>
      </c>
      <c r="M482" s="654">
        <v>44261</v>
      </c>
      <c r="N482" s="654">
        <v>44269</v>
      </c>
      <c r="O482" s="653">
        <v>1</v>
      </c>
      <c r="P482" s="652" t="s">
        <v>828</v>
      </c>
      <c r="Q482" s="652" t="s">
        <v>829</v>
      </c>
      <c r="R482" s="652" t="s">
        <v>830</v>
      </c>
      <c r="S482" s="539" t="s">
        <v>832</v>
      </c>
      <c r="T482" s="652" t="s">
        <v>1952</v>
      </c>
    </row>
    <row r="483" spans="2:20">
      <c r="B483" s="652" t="s">
        <v>3383</v>
      </c>
      <c r="C483" s="652" t="s">
        <v>567</v>
      </c>
      <c r="D483" s="653">
        <v>62</v>
      </c>
      <c r="E483" s="653">
        <v>67</v>
      </c>
      <c r="F483" s="653">
        <v>90</v>
      </c>
      <c r="G483" s="653">
        <v>0</v>
      </c>
      <c r="H483" s="652" t="s">
        <v>3747</v>
      </c>
      <c r="I483" s="652" t="s">
        <v>2822</v>
      </c>
      <c r="J483" s="652" t="s">
        <v>3758</v>
      </c>
      <c r="K483" s="652" t="s">
        <v>896</v>
      </c>
      <c r="L483" s="539" t="s">
        <v>827</v>
      </c>
      <c r="M483" s="654">
        <v>44270</v>
      </c>
      <c r="N483" s="539"/>
      <c r="O483" s="653">
        <v>1</v>
      </c>
      <c r="P483" s="652" t="s">
        <v>828</v>
      </c>
      <c r="Q483" s="652" t="s">
        <v>829</v>
      </c>
      <c r="R483" s="652" t="s">
        <v>830</v>
      </c>
      <c r="S483" s="539" t="s">
        <v>831</v>
      </c>
      <c r="T483" s="652" t="s">
        <v>1977</v>
      </c>
    </row>
    <row r="484" spans="2:20">
      <c r="B484" s="652" t="s">
        <v>3383</v>
      </c>
      <c r="C484" s="652" t="s">
        <v>567</v>
      </c>
      <c r="D484" s="653">
        <v>82</v>
      </c>
      <c r="E484" s="653">
        <v>87</v>
      </c>
      <c r="F484" s="653">
        <v>90</v>
      </c>
      <c r="G484" s="653">
        <v>0</v>
      </c>
      <c r="H484" s="652" t="s">
        <v>3747</v>
      </c>
      <c r="I484" s="652" t="s">
        <v>2822</v>
      </c>
      <c r="J484" s="652" t="s">
        <v>3758</v>
      </c>
      <c r="K484" s="652" t="s">
        <v>896</v>
      </c>
      <c r="L484" s="539" t="s">
        <v>827</v>
      </c>
      <c r="M484" s="654">
        <v>44261</v>
      </c>
      <c r="N484" s="654">
        <v>44269</v>
      </c>
      <c r="O484" s="653">
        <v>1</v>
      </c>
      <c r="P484" s="652" t="s">
        <v>828</v>
      </c>
      <c r="Q484" s="652" t="s">
        <v>829</v>
      </c>
      <c r="R484" s="652" t="s">
        <v>830</v>
      </c>
      <c r="S484" s="539" t="s">
        <v>831</v>
      </c>
      <c r="T484" s="652" t="s">
        <v>1977</v>
      </c>
    </row>
    <row r="485" spans="2:20">
      <c r="B485" s="652" t="s">
        <v>2631</v>
      </c>
      <c r="C485" s="652" t="s">
        <v>567</v>
      </c>
      <c r="D485" s="653">
        <v>293</v>
      </c>
      <c r="E485" s="653">
        <v>298</v>
      </c>
      <c r="F485" s="653">
        <v>0</v>
      </c>
      <c r="G485" s="653">
        <v>0</v>
      </c>
      <c r="H485" s="652" t="s">
        <v>3747</v>
      </c>
      <c r="I485" s="652" t="s">
        <v>2822</v>
      </c>
      <c r="J485" s="652" t="s">
        <v>3758</v>
      </c>
      <c r="K485" s="652" t="s">
        <v>857</v>
      </c>
      <c r="L485" s="539" t="s">
        <v>827</v>
      </c>
      <c r="M485" s="654">
        <v>44270</v>
      </c>
      <c r="N485" s="539"/>
      <c r="O485" s="653">
        <v>1</v>
      </c>
      <c r="P485" s="652" t="s">
        <v>828</v>
      </c>
      <c r="Q485" s="652" t="s">
        <v>837</v>
      </c>
      <c r="R485" s="539"/>
      <c r="S485" s="539" t="s">
        <v>831</v>
      </c>
      <c r="T485" s="652" t="s">
        <v>2629</v>
      </c>
    </row>
    <row r="486" spans="2:20">
      <c r="B486" s="652" t="s">
        <v>2631</v>
      </c>
      <c r="C486" s="652" t="s">
        <v>567</v>
      </c>
      <c r="D486" s="653">
        <v>313</v>
      </c>
      <c r="E486" s="653">
        <v>318</v>
      </c>
      <c r="F486" s="653">
        <v>0</v>
      </c>
      <c r="G486" s="653">
        <v>0</v>
      </c>
      <c r="H486" s="652" t="s">
        <v>3747</v>
      </c>
      <c r="I486" s="652" t="s">
        <v>2822</v>
      </c>
      <c r="J486" s="652" t="s">
        <v>3758</v>
      </c>
      <c r="K486" s="652" t="s">
        <v>857</v>
      </c>
      <c r="L486" s="539" t="s">
        <v>827</v>
      </c>
      <c r="M486" s="654">
        <v>44261</v>
      </c>
      <c r="N486" s="654">
        <v>44269</v>
      </c>
      <c r="O486" s="653">
        <v>1</v>
      </c>
      <c r="P486" s="652" t="s">
        <v>828</v>
      </c>
      <c r="Q486" s="652" t="s">
        <v>837</v>
      </c>
      <c r="R486" s="539"/>
      <c r="S486" s="539" t="s">
        <v>831</v>
      </c>
      <c r="T486" s="652" t="s">
        <v>2629</v>
      </c>
    </row>
    <row r="487" spans="2:20">
      <c r="B487" s="652" t="s">
        <v>1087</v>
      </c>
      <c r="C487" s="652" t="s">
        <v>562</v>
      </c>
      <c r="D487" s="653">
        <v>14</v>
      </c>
      <c r="E487" s="653">
        <v>19</v>
      </c>
      <c r="F487" s="653">
        <v>0</v>
      </c>
      <c r="G487" s="653">
        <v>0</v>
      </c>
      <c r="H487" s="652" t="s">
        <v>884</v>
      </c>
      <c r="I487" s="652" t="s">
        <v>885</v>
      </c>
      <c r="J487" s="652" t="s">
        <v>3005</v>
      </c>
      <c r="K487" s="652" t="s">
        <v>857</v>
      </c>
      <c r="L487" s="539" t="s">
        <v>827</v>
      </c>
      <c r="M487" s="654">
        <v>44197</v>
      </c>
      <c r="N487" s="539"/>
      <c r="O487" s="653">
        <v>1</v>
      </c>
      <c r="P487" s="652" t="s">
        <v>828</v>
      </c>
      <c r="Q487" s="652" t="s">
        <v>829</v>
      </c>
      <c r="R487" s="652" t="s">
        <v>830</v>
      </c>
      <c r="S487" s="539" t="s">
        <v>831</v>
      </c>
      <c r="T487" s="539"/>
    </row>
    <row r="488" spans="2:20">
      <c r="B488" s="652" t="s">
        <v>1088</v>
      </c>
      <c r="C488" s="652" t="s">
        <v>1088</v>
      </c>
      <c r="D488" s="653">
        <v>62</v>
      </c>
      <c r="E488" s="653">
        <v>67</v>
      </c>
      <c r="F488" s="653">
        <v>0</v>
      </c>
      <c r="G488" s="653">
        <v>0</v>
      </c>
      <c r="H488" s="652" t="s">
        <v>879</v>
      </c>
      <c r="I488" s="652" t="s">
        <v>874</v>
      </c>
      <c r="J488" s="652" t="s">
        <v>3664</v>
      </c>
      <c r="K488" s="652" t="s">
        <v>935</v>
      </c>
      <c r="L488" s="539" t="s">
        <v>827</v>
      </c>
      <c r="M488" s="654">
        <v>44270</v>
      </c>
      <c r="N488" s="539"/>
      <c r="O488" s="653">
        <v>1</v>
      </c>
      <c r="P488" s="652" t="s">
        <v>947</v>
      </c>
      <c r="Q488" s="652" t="s">
        <v>829</v>
      </c>
      <c r="R488" s="652" t="s">
        <v>830</v>
      </c>
      <c r="S488" s="539" t="s">
        <v>831</v>
      </c>
      <c r="T488" s="652" t="s">
        <v>1953</v>
      </c>
    </row>
    <row r="489" spans="2:20">
      <c r="B489" s="652" t="s">
        <v>1088</v>
      </c>
      <c r="C489" s="652" t="s">
        <v>1088</v>
      </c>
      <c r="D489" s="653">
        <v>77</v>
      </c>
      <c r="E489" s="653">
        <v>82</v>
      </c>
      <c r="F489" s="653">
        <v>0</v>
      </c>
      <c r="G489" s="653">
        <v>0</v>
      </c>
      <c r="H489" s="652" t="s">
        <v>879</v>
      </c>
      <c r="I489" s="652" t="s">
        <v>874</v>
      </c>
      <c r="J489" s="652" t="s">
        <v>3664</v>
      </c>
      <c r="K489" s="652" t="s">
        <v>935</v>
      </c>
      <c r="L489" s="539" t="s">
        <v>827</v>
      </c>
      <c r="M489" s="654">
        <v>44261</v>
      </c>
      <c r="N489" s="654">
        <v>44269</v>
      </c>
      <c r="O489" s="653">
        <v>1</v>
      </c>
      <c r="P489" s="652" t="s">
        <v>947</v>
      </c>
      <c r="Q489" s="652" t="s">
        <v>829</v>
      </c>
      <c r="R489" s="652" t="s">
        <v>830</v>
      </c>
      <c r="S489" s="539" t="s">
        <v>831</v>
      </c>
      <c r="T489" s="652" t="s">
        <v>1953</v>
      </c>
    </row>
    <row r="490" spans="2:20">
      <c r="B490" s="652" t="s">
        <v>1088</v>
      </c>
      <c r="C490" s="652" t="s">
        <v>1088</v>
      </c>
      <c r="D490" s="653">
        <v>67</v>
      </c>
      <c r="E490" s="653">
        <v>72</v>
      </c>
      <c r="F490" s="653">
        <v>0</v>
      </c>
      <c r="G490" s="653">
        <v>0</v>
      </c>
      <c r="H490" s="652" t="s">
        <v>879</v>
      </c>
      <c r="I490" s="652" t="s">
        <v>874</v>
      </c>
      <c r="J490" s="652" t="s">
        <v>3664</v>
      </c>
      <c r="K490" s="652" t="s">
        <v>935</v>
      </c>
      <c r="L490" s="539" t="s">
        <v>827</v>
      </c>
      <c r="M490" s="654">
        <v>44270</v>
      </c>
      <c r="N490" s="539"/>
      <c r="O490" s="653">
        <v>1</v>
      </c>
      <c r="P490" s="652" t="s">
        <v>921</v>
      </c>
      <c r="Q490" s="652" t="s">
        <v>829</v>
      </c>
      <c r="R490" s="652" t="s">
        <v>830</v>
      </c>
      <c r="S490" s="539" t="s">
        <v>831</v>
      </c>
      <c r="T490" s="652" t="s">
        <v>1953</v>
      </c>
    </row>
    <row r="491" spans="2:20">
      <c r="B491" s="652" t="s">
        <v>1088</v>
      </c>
      <c r="C491" s="652" t="s">
        <v>1088</v>
      </c>
      <c r="D491" s="653">
        <v>82</v>
      </c>
      <c r="E491" s="653">
        <v>87</v>
      </c>
      <c r="F491" s="653">
        <v>0</v>
      </c>
      <c r="G491" s="653">
        <v>0</v>
      </c>
      <c r="H491" s="652" t="s">
        <v>879</v>
      </c>
      <c r="I491" s="652" t="s">
        <v>874</v>
      </c>
      <c r="J491" s="652" t="s">
        <v>3664</v>
      </c>
      <c r="K491" s="652" t="s">
        <v>935</v>
      </c>
      <c r="L491" s="539" t="s">
        <v>827</v>
      </c>
      <c r="M491" s="654">
        <v>44261</v>
      </c>
      <c r="N491" s="654">
        <v>44269</v>
      </c>
      <c r="O491" s="653">
        <v>1</v>
      </c>
      <c r="P491" s="652" t="s">
        <v>921</v>
      </c>
      <c r="Q491" s="652" t="s">
        <v>829</v>
      </c>
      <c r="R491" s="652" t="s">
        <v>830</v>
      </c>
      <c r="S491" s="539" t="s">
        <v>831</v>
      </c>
      <c r="T491" s="652" t="s">
        <v>1953</v>
      </c>
    </row>
    <row r="492" spans="2:20">
      <c r="B492" s="652" t="s">
        <v>3250</v>
      </c>
      <c r="C492" s="652" t="s">
        <v>3251</v>
      </c>
      <c r="D492" s="653">
        <v>253</v>
      </c>
      <c r="E492" s="653">
        <v>263</v>
      </c>
      <c r="F492" s="653">
        <v>0</v>
      </c>
      <c r="G492" s="653">
        <v>0</v>
      </c>
      <c r="H492" s="652" t="s">
        <v>911</v>
      </c>
      <c r="I492" s="652" t="s">
        <v>879</v>
      </c>
      <c r="J492" s="652" t="s">
        <v>1122</v>
      </c>
      <c r="K492" s="652" t="s">
        <v>976</v>
      </c>
      <c r="L492" s="539" t="s">
        <v>827</v>
      </c>
      <c r="M492" s="654">
        <v>44197</v>
      </c>
      <c r="N492" s="539"/>
      <c r="O492" s="653">
        <v>1</v>
      </c>
      <c r="P492" s="652" t="s">
        <v>828</v>
      </c>
      <c r="Q492" s="652" t="s">
        <v>837</v>
      </c>
      <c r="R492" s="539"/>
      <c r="S492" s="539" t="s">
        <v>831</v>
      </c>
      <c r="T492" s="539"/>
    </row>
    <row r="493" spans="2:20">
      <c r="B493" s="652" t="s">
        <v>3721</v>
      </c>
      <c r="C493" s="652" t="s">
        <v>871</v>
      </c>
      <c r="D493" s="653">
        <v>72</v>
      </c>
      <c r="E493" s="653">
        <v>77</v>
      </c>
      <c r="F493" s="653">
        <v>0</v>
      </c>
      <c r="G493" s="653">
        <v>0</v>
      </c>
      <c r="H493" s="652" t="s">
        <v>824</v>
      </c>
      <c r="I493" s="652" t="s">
        <v>825</v>
      </c>
      <c r="J493" s="652" t="s">
        <v>2928</v>
      </c>
      <c r="K493" s="652" t="s">
        <v>896</v>
      </c>
      <c r="L493" s="539" t="s">
        <v>827</v>
      </c>
      <c r="M493" s="654">
        <v>44197</v>
      </c>
      <c r="N493" s="539"/>
      <c r="O493" s="653">
        <v>1</v>
      </c>
      <c r="P493" s="652" t="s">
        <v>828</v>
      </c>
      <c r="Q493" s="652" t="s">
        <v>829</v>
      </c>
      <c r="R493" s="652" t="s">
        <v>830</v>
      </c>
      <c r="S493" s="539" t="s">
        <v>831</v>
      </c>
      <c r="T493" s="539"/>
    </row>
    <row r="494" spans="2:20">
      <c r="B494" s="652" t="s">
        <v>1908</v>
      </c>
      <c r="C494" s="652" t="s">
        <v>945</v>
      </c>
      <c r="D494" s="653">
        <v>66</v>
      </c>
      <c r="E494" s="653">
        <v>71</v>
      </c>
      <c r="F494" s="653">
        <v>70</v>
      </c>
      <c r="G494" s="653">
        <v>0</v>
      </c>
      <c r="H494" s="652" t="s">
        <v>2961</v>
      </c>
      <c r="I494" s="652" t="s">
        <v>843</v>
      </c>
      <c r="J494" s="652" t="s">
        <v>2351</v>
      </c>
      <c r="K494" s="652" t="s">
        <v>925</v>
      </c>
      <c r="L494" s="539" t="s">
        <v>827</v>
      </c>
      <c r="M494" s="654">
        <v>44270</v>
      </c>
      <c r="N494" s="539"/>
      <c r="O494" s="653">
        <v>1</v>
      </c>
      <c r="P494" s="652" t="s">
        <v>828</v>
      </c>
      <c r="Q494" s="652" t="s">
        <v>829</v>
      </c>
      <c r="R494" s="652" t="s">
        <v>830</v>
      </c>
      <c r="S494" s="539" t="s">
        <v>832</v>
      </c>
      <c r="T494" s="652" t="s">
        <v>2000</v>
      </c>
    </row>
    <row r="495" spans="2:20">
      <c r="B495" s="652" t="s">
        <v>1908</v>
      </c>
      <c r="C495" s="652" t="s">
        <v>945</v>
      </c>
      <c r="D495" s="653">
        <v>96</v>
      </c>
      <c r="E495" s="653">
        <v>101</v>
      </c>
      <c r="F495" s="653">
        <v>70</v>
      </c>
      <c r="G495" s="653">
        <v>0</v>
      </c>
      <c r="H495" s="652" t="s">
        <v>2961</v>
      </c>
      <c r="I495" s="652" t="s">
        <v>843</v>
      </c>
      <c r="J495" s="652" t="s">
        <v>2351</v>
      </c>
      <c r="K495" s="652" t="s">
        <v>925</v>
      </c>
      <c r="L495" s="539" t="s">
        <v>827</v>
      </c>
      <c r="M495" s="654">
        <v>44261</v>
      </c>
      <c r="N495" s="654">
        <v>44269</v>
      </c>
      <c r="O495" s="653">
        <v>1</v>
      </c>
      <c r="P495" s="652" t="s">
        <v>828</v>
      </c>
      <c r="Q495" s="652" t="s">
        <v>829</v>
      </c>
      <c r="R495" s="652" t="s">
        <v>830</v>
      </c>
      <c r="S495" s="539" t="s">
        <v>832</v>
      </c>
      <c r="T495" s="652" t="s">
        <v>2000</v>
      </c>
    </row>
    <row r="496" spans="2:20">
      <c r="B496" s="652" t="s">
        <v>1908</v>
      </c>
      <c r="C496" s="652" t="s">
        <v>948</v>
      </c>
      <c r="D496" s="653">
        <v>66</v>
      </c>
      <c r="E496" s="653">
        <v>71</v>
      </c>
      <c r="F496" s="653">
        <v>70</v>
      </c>
      <c r="G496" s="653">
        <v>0</v>
      </c>
      <c r="H496" s="652" t="s">
        <v>866</v>
      </c>
      <c r="I496" s="652" t="s">
        <v>867</v>
      </c>
      <c r="J496" s="652" t="s">
        <v>1122</v>
      </c>
      <c r="K496" s="652" t="s">
        <v>1086</v>
      </c>
      <c r="L496" s="539" t="s">
        <v>827</v>
      </c>
      <c r="M496" s="654">
        <v>44270</v>
      </c>
      <c r="N496" s="539"/>
      <c r="O496" s="653">
        <v>1</v>
      </c>
      <c r="P496" s="652" t="s">
        <v>828</v>
      </c>
      <c r="Q496" s="652" t="s">
        <v>829</v>
      </c>
      <c r="R496" s="652" t="s">
        <v>830</v>
      </c>
      <c r="S496" s="539" t="s">
        <v>832</v>
      </c>
      <c r="T496" s="652" t="s">
        <v>2000</v>
      </c>
    </row>
    <row r="497" spans="2:20">
      <c r="B497" s="652" t="s">
        <v>1908</v>
      </c>
      <c r="C497" s="652" t="s">
        <v>948</v>
      </c>
      <c r="D497" s="653">
        <v>96</v>
      </c>
      <c r="E497" s="653">
        <v>101</v>
      </c>
      <c r="F497" s="653">
        <v>70</v>
      </c>
      <c r="G497" s="653">
        <v>0</v>
      </c>
      <c r="H497" s="652" t="s">
        <v>866</v>
      </c>
      <c r="I497" s="652" t="s">
        <v>867</v>
      </c>
      <c r="J497" s="652" t="s">
        <v>1122</v>
      </c>
      <c r="K497" s="652" t="s">
        <v>1086</v>
      </c>
      <c r="L497" s="539" t="s">
        <v>827</v>
      </c>
      <c r="M497" s="654">
        <v>44261</v>
      </c>
      <c r="N497" s="654">
        <v>44269</v>
      </c>
      <c r="O497" s="653">
        <v>1</v>
      </c>
      <c r="P497" s="652" t="s">
        <v>828</v>
      </c>
      <c r="Q497" s="652" t="s">
        <v>829</v>
      </c>
      <c r="R497" s="652" t="s">
        <v>830</v>
      </c>
      <c r="S497" s="539" t="s">
        <v>832</v>
      </c>
      <c r="T497" s="652" t="s">
        <v>2000</v>
      </c>
    </row>
    <row r="498" spans="2:20">
      <c r="B498" s="652" t="s">
        <v>1089</v>
      </c>
      <c r="C498" s="652" t="s">
        <v>873</v>
      </c>
      <c r="D498" s="653">
        <v>-34</v>
      </c>
      <c r="E498" s="653">
        <v>-29</v>
      </c>
      <c r="F498" s="653">
        <v>45</v>
      </c>
      <c r="G498" s="653">
        <v>0</v>
      </c>
      <c r="H498" s="652" t="s">
        <v>825</v>
      </c>
      <c r="I498" s="652" t="s">
        <v>874</v>
      </c>
      <c r="J498" s="652" t="s">
        <v>3057</v>
      </c>
      <c r="K498" s="652" t="s">
        <v>976</v>
      </c>
      <c r="L498" s="539" t="s">
        <v>827</v>
      </c>
      <c r="M498" s="654">
        <v>44197</v>
      </c>
      <c r="N498" s="539"/>
      <c r="O498" s="653">
        <v>1</v>
      </c>
      <c r="P498" s="652" t="s">
        <v>828</v>
      </c>
      <c r="Q498" s="652" t="s">
        <v>829</v>
      </c>
      <c r="R498" s="652" t="s">
        <v>830</v>
      </c>
      <c r="S498" s="539" t="s">
        <v>831</v>
      </c>
      <c r="T498" s="652" t="s">
        <v>1975</v>
      </c>
    </row>
    <row r="499" spans="2:20">
      <c r="B499" s="652" t="s">
        <v>1090</v>
      </c>
      <c r="C499" s="652" t="s">
        <v>878</v>
      </c>
      <c r="D499" s="653">
        <v>84</v>
      </c>
      <c r="E499" s="653">
        <v>89</v>
      </c>
      <c r="F499" s="653">
        <v>0</v>
      </c>
      <c r="G499" s="653">
        <v>0</v>
      </c>
      <c r="H499" s="652" t="s">
        <v>866</v>
      </c>
      <c r="I499" s="652" t="s">
        <v>867</v>
      </c>
      <c r="J499" s="652" t="s">
        <v>1122</v>
      </c>
      <c r="K499" s="652" t="s">
        <v>937</v>
      </c>
      <c r="L499" s="539" t="s">
        <v>827</v>
      </c>
      <c r="M499" s="654">
        <v>44270</v>
      </c>
      <c r="N499" s="539"/>
      <c r="O499" s="653">
        <v>1</v>
      </c>
      <c r="P499" s="652" t="s">
        <v>828</v>
      </c>
      <c r="Q499" s="652" t="s">
        <v>829</v>
      </c>
      <c r="R499" s="652" t="s">
        <v>830</v>
      </c>
      <c r="S499" s="539" t="s">
        <v>831</v>
      </c>
      <c r="T499" s="539"/>
    </row>
    <row r="500" spans="2:20">
      <c r="B500" s="652" t="s">
        <v>1090</v>
      </c>
      <c r="C500" s="652" t="s">
        <v>878</v>
      </c>
      <c r="D500" s="653">
        <v>104</v>
      </c>
      <c r="E500" s="653">
        <v>109</v>
      </c>
      <c r="F500" s="653">
        <v>0</v>
      </c>
      <c r="G500" s="653">
        <v>0</v>
      </c>
      <c r="H500" s="652" t="s">
        <v>866</v>
      </c>
      <c r="I500" s="652" t="s">
        <v>867</v>
      </c>
      <c r="J500" s="652" t="s">
        <v>1122</v>
      </c>
      <c r="K500" s="652" t="s">
        <v>937</v>
      </c>
      <c r="L500" s="539" t="s">
        <v>827</v>
      </c>
      <c r="M500" s="654">
        <v>44261</v>
      </c>
      <c r="N500" s="654">
        <v>44269</v>
      </c>
      <c r="O500" s="653">
        <v>1</v>
      </c>
      <c r="P500" s="652" t="s">
        <v>828</v>
      </c>
      <c r="Q500" s="652" t="s">
        <v>829</v>
      </c>
      <c r="R500" s="652" t="s">
        <v>830</v>
      </c>
      <c r="S500" s="539" t="s">
        <v>831</v>
      </c>
      <c r="T500" s="539"/>
    </row>
    <row r="501" spans="2:20">
      <c r="B501" s="652" t="s">
        <v>2632</v>
      </c>
      <c r="C501" s="652" t="s">
        <v>567</v>
      </c>
      <c r="D501" s="653">
        <v>293</v>
      </c>
      <c r="E501" s="653">
        <v>298</v>
      </c>
      <c r="F501" s="653">
        <v>0</v>
      </c>
      <c r="G501" s="653">
        <v>0</v>
      </c>
      <c r="H501" s="652" t="s">
        <v>3747</v>
      </c>
      <c r="I501" s="652" t="s">
        <v>2822</v>
      </c>
      <c r="J501" s="652" t="s">
        <v>3758</v>
      </c>
      <c r="K501" s="652" t="s">
        <v>857</v>
      </c>
      <c r="L501" s="539" t="s">
        <v>827</v>
      </c>
      <c r="M501" s="654">
        <v>44270</v>
      </c>
      <c r="N501" s="539"/>
      <c r="O501" s="653">
        <v>1</v>
      </c>
      <c r="P501" s="652" t="s">
        <v>828</v>
      </c>
      <c r="Q501" s="652" t="s">
        <v>837</v>
      </c>
      <c r="R501" s="539"/>
      <c r="S501" s="539" t="s">
        <v>831</v>
      </c>
      <c r="T501" s="652" t="s">
        <v>2629</v>
      </c>
    </row>
    <row r="502" spans="2:20">
      <c r="B502" s="652" t="s">
        <v>2632</v>
      </c>
      <c r="C502" s="652" t="s">
        <v>567</v>
      </c>
      <c r="D502" s="653">
        <v>313</v>
      </c>
      <c r="E502" s="653">
        <v>318</v>
      </c>
      <c r="F502" s="653">
        <v>0</v>
      </c>
      <c r="G502" s="653">
        <v>0</v>
      </c>
      <c r="H502" s="652" t="s">
        <v>3747</v>
      </c>
      <c r="I502" s="652" t="s">
        <v>2822</v>
      </c>
      <c r="J502" s="652" t="s">
        <v>3758</v>
      </c>
      <c r="K502" s="652" t="s">
        <v>857</v>
      </c>
      <c r="L502" s="539" t="s">
        <v>827</v>
      </c>
      <c r="M502" s="654">
        <v>44261</v>
      </c>
      <c r="N502" s="654">
        <v>44269</v>
      </c>
      <c r="O502" s="653">
        <v>1</v>
      </c>
      <c r="P502" s="652" t="s">
        <v>828</v>
      </c>
      <c r="Q502" s="652" t="s">
        <v>837</v>
      </c>
      <c r="R502" s="539"/>
      <c r="S502" s="539" t="s">
        <v>831</v>
      </c>
      <c r="T502" s="652" t="s">
        <v>2629</v>
      </c>
    </row>
    <row r="503" spans="2:20">
      <c r="B503" s="652" t="s">
        <v>1091</v>
      </c>
      <c r="C503" s="652" t="s">
        <v>562</v>
      </c>
      <c r="D503" s="653">
        <v>24</v>
      </c>
      <c r="E503" s="653">
        <v>29</v>
      </c>
      <c r="F503" s="653">
        <v>0</v>
      </c>
      <c r="G503" s="653">
        <v>0</v>
      </c>
      <c r="H503" s="652" t="s">
        <v>884</v>
      </c>
      <c r="I503" s="652" t="s">
        <v>885</v>
      </c>
      <c r="J503" s="652" t="s">
        <v>3005</v>
      </c>
      <c r="K503" s="652" t="s">
        <v>857</v>
      </c>
      <c r="L503" s="539" t="s">
        <v>827</v>
      </c>
      <c r="M503" s="654">
        <v>44197</v>
      </c>
      <c r="N503" s="539"/>
      <c r="O503" s="653">
        <v>1</v>
      </c>
      <c r="P503" s="652" t="s">
        <v>828</v>
      </c>
      <c r="Q503" s="652" t="s">
        <v>829</v>
      </c>
      <c r="R503" s="652" t="s">
        <v>830</v>
      </c>
      <c r="S503" s="539" t="s">
        <v>831</v>
      </c>
      <c r="T503" s="539"/>
    </row>
    <row r="504" spans="2:20">
      <c r="B504" s="652" t="s">
        <v>1092</v>
      </c>
      <c r="C504" s="652" t="s">
        <v>848</v>
      </c>
      <c r="D504" s="653">
        <v>262</v>
      </c>
      <c r="E504" s="653">
        <v>272</v>
      </c>
      <c r="F504" s="653">
        <v>20</v>
      </c>
      <c r="G504" s="653">
        <v>22</v>
      </c>
      <c r="H504" s="652" t="s">
        <v>891</v>
      </c>
      <c r="I504" s="652" t="s">
        <v>836</v>
      </c>
      <c r="J504" s="652" t="s">
        <v>2453</v>
      </c>
      <c r="K504" s="652" t="s">
        <v>849</v>
      </c>
      <c r="L504" s="539" t="s">
        <v>827</v>
      </c>
      <c r="M504" s="654">
        <v>44214</v>
      </c>
      <c r="N504" s="539"/>
      <c r="O504" s="653">
        <v>1</v>
      </c>
      <c r="P504" s="652" t="s">
        <v>828</v>
      </c>
      <c r="Q504" s="652" t="s">
        <v>829</v>
      </c>
      <c r="R504" s="652" t="s">
        <v>845</v>
      </c>
      <c r="S504" s="539" t="s">
        <v>831</v>
      </c>
      <c r="T504" s="652" t="s">
        <v>1956</v>
      </c>
    </row>
    <row r="505" spans="2:20">
      <c r="B505" s="652" t="s">
        <v>3722</v>
      </c>
      <c r="C505" s="652" t="s">
        <v>871</v>
      </c>
      <c r="D505" s="653">
        <v>82</v>
      </c>
      <c r="E505" s="653">
        <v>87</v>
      </c>
      <c r="F505" s="653">
        <v>0</v>
      </c>
      <c r="G505" s="653">
        <v>0</v>
      </c>
      <c r="H505" s="652" t="s">
        <v>824</v>
      </c>
      <c r="I505" s="652" t="s">
        <v>825</v>
      </c>
      <c r="J505" s="652" t="s">
        <v>2928</v>
      </c>
      <c r="K505" s="652" t="s">
        <v>896</v>
      </c>
      <c r="L505" s="539" t="s">
        <v>827</v>
      </c>
      <c r="M505" s="654">
        <v>44197</v>
      </c>
      <c r="N505" s="539"/>
      <c r="O505" s="653">
        <v>1</v>
      </c>
      <c r="P505" s="652" t="s">
        <v>828</v>
      </c>
      <c r="Q505" s="652" t="s">
        <v>829</v>
      </c>
      <c r="R505" s="652" t="s">
        <v>830</v>
      </c>
      <c r="S505" s="539" t="s">
        <v>831</v>
      </c>
      <c r="T505" s="539"/>
    </row>
    <row r="506" spans="2:20">
      <c r="B506" s="652" t="s">
        <v>1093</v>
      </c>
      <c r="C506" s="652" t="s">
        <v>561</v>
      </c>
      <c r="D506" s="653">
        <v>556</v>
      </c>
      <c r="E506" s="653">
        <v>566</v>
      </c>
      <c r="F506" s="653">
        <v>0</v>
      </c>
      <c r="G506" s="653">
        <v>0</v>
      </c>
      <c r="H506" s="652" t="s">
        <v>824</v>
      </c>
      <c r="I506" s="652" t="s">
        <v>825</v>
      </c>
      <c r="J506" s="652" t="s">
        <v>2404</v>
      </c>
      <c r="K506" s="652" t="s">
        <v>1002</v>
      </c>
      <c r="L506" s="539" t="s">
        <v>827</v>
      </c>
      <c r="M506" s="654">
        <v>44214</v>
      </c>
      <c r="N506" s="539"/>
      <c r="O506" s="653">
        <v>2</v>
      </c>
      <c r="P506" s="652" t="s">
        <v>828</v>
      </c>
      <c r="Q506" s="652" t="s">
        <v>837</v>
      </c>
      <c r="R506" s="539"/>
      <c r="S506" s="539" t="s">
        <v>831</v>
      </c>
      <c r="T506" s="652" t="s">
        <v>1993</v>
      </c>
    </row>
    <row r="507" spans="2:20">
      <c r="B507" s="652" t="s">
        <v>1094</v>
      </c>
      <c r="C507" s="652" t="s">
        <v>998</v>
      </c>
      <c r="D507" s="653">
        <v>198</v>
      </c>
      <c r="E507" s="653">
        <v>203</v>
      </c>
      <c r="F507" s="653">
        <v>0</v>
      </c>
      <c r="G507" s="653">
        <v>0</v>
      </c>
      <c r="H507" s="652" t="s">
        <v>1129</v>
      </c>
      <c r="I507" s="652" t="s">
        <v>3658</v>
      </c>
      <c r="J507" s="652" t="s">
        <v>3659</v>
      </c>
      <c r="K507" s="652" t="s">
        <v>852</v>
      </c>
      <c r="L507" s="539" t="s">
        <v>827</v>
      </c>
      <c r="M507" s="654">
        <v>44219</v>
      </c>
      <c r="N507" s="539"/>
      <c r="O507" s="653">
        <v>1</v>
      </c>
      <c r="P507" s="652" t="s">
        <v>828</v>
      </c>
      <c r="Q507" s="652" t="s">
        <v>837</v>
      </c>
      <c r="R507" s="539"/>
      <c r="S507" s="539" t="s">
        <v>831</v>
      </c>
      <c r="T507" s="652" t="s">
        <v>3061</v>
      </c>
    </row>
    <row r="508" spans="2:20">
      <c r="B508" s="652" t="s">
        <v>847</v>
      </c>
      <c r="C508" s="652" t="s">
        <v>847</v>
      </c>
      <c r="D508" s="653">
        <v>235</v>
      </c>
      <c r="E508" s="653">
        <v>245</v>
      </c>
      <c r="F508" s="653">
        <v>40</v>
      </c>
      <c r="G508" s="653">
        <v>0</v>
      </c>
      <c r="H508" s="652" t="s">
        <v>842</v>
      </c>
      <c r="I508" s="652" t="s">
        <v>843</v>
      </c>
      <c r="J508" s="652" t="s">
        <v>2351</v>
      </c>
      <c r="K508" s="652" t="s">
        <v>901</v>
      </c>
      <c r="L508" s="539" t="s">
        <v>827</v>
      </c>
      <c r="M508" s="654">
        <v>44214</v>
      </c>
      <c r="N508" s="539"/>
      <c r="O508" s="653">
        <v>1</v>
      </c>
      <c r="P508" s="652" t="s">
        <v>828</v>
      </c>
      <c r="Q508" s="652" t="s">
        <v>829</v>
      </c>
      <c r="R508" s="652" t="s">
        <v>845</v>
      </c>
      <c r="S508" s="539" t="s">
        <v>831</v>
      </c>
      <c r="T508" s="652" t="s">
        <v>1955</v>
      </c>
    </row>
    <row r="509" spans="2:20">
      <c r="B509" s="652" t="s">
        <v>847</v>
      </c>
      <c r="C509" s="652" t="s">
        <v>560</v>
      </c>
      <c r="D509" s="653">
        <v>264</v>
      </c>
      <c r="E509" s="653">
        <v>274</v>
      </c>
      <c r="F509" s="653">
        <v>40</v>
      </c>
      <c r="G509" s="653">
        <v>0</v>
      </c>
      <c r="H509" s="652" t="s">
        <v>874</v>
      </c>
      <c r="I509" s="652" t="s">
        <v>866</v>
      </c>
      <c r="J509" s="652" t="s">
        <v>3238</v>
      </c>
      <c r="K509" s="652" t="s">
        <v>846</v>
      </c>
      <c r="L509" s="539" t="s">
        <v>827</v>
      </c>
      <c r="M509" s="654">
        <v>44214</v>
      </c>
      <c r="N509" s="539"/>
      <c r="O509" s="653">
        <v>1</v>
      </c>
      <c r="P509" s="652" t="s">
        <v>828</v>
      </c>
      <c r="Q509" s="652" t="s">
        <v>829</v>
      </c>
      <c r="R509" s="652" t="s">
        <v>845</v>
      </c>
      <c r="S509" s="539" t="s">
        <v>831</v>
      </c>
      <c r="T509" s="652" t="s">
        <v>1955</v>
      </c>
    </row>
    <row r="510" spans="2:20">
      <c r="B510" s="652" t="s">
        <v>847</v>
      </c>
      <c r="C510" s="652" t="s">
        <v>561</v>
      </c>
      <c r="D510" s="653">
        <v>256</v>
      </c>
      <c r="E510" s="653">
        <v>266</v>
      </c>
      <c r="F510" s="653">
        <v>40</v>
      </c>
      <c r="G510" s="653">
        <v>0</v>
      </c>
      <c r="H510" s="652" t="s">
        <v>824</v>
      </c>
      <c r="I510" s="652" t="s">
        <v>825</v>
      </c>
      <c r="J510" s="652" t="s">
        <v>2404</v>
      </c>
      <c r="K510" s="652" t="s">
        <v>857</v>
      </c>
      <c r="L510" s="539" t="s">
        <v>827</v>
      </c>
      <c r="M510" s="654">
        <v>44214</v>
      </c>
      <c r="N510" s="539"/>
      <c r="O510" s="653">
        <v>1</v>
      </c>
      <c r="P510" s="652" t="s">
        <v>828</v>
      </c>
      <c r="Q510" s="652" t="s">
        <v>829</v>
      </c>
      <c r="R510" s="652" t="s">
        <v>845</v>
      </c>
      <c r="S510" s="539" t="s">
        <v>831</v>
      </c>
      <c r="T510" s="652" t="s">
        <v>1955</v>
      </c>
    </row>
    <row r="511" spans="2:20">
      <c r="B511" s="652" t="s">
        <v>1095</v>
      </c>
      <c r="C511" s="652" t="s">
        <v>1095</v>
      </c>
      <c r="D511" s="653">
        <v>112</v>
      </c>
      <c r="E511" s="653">
        <v>122</v>
      </c>
      <c r="F511" s="653">
        <v>40</v>
      </c>
      <c r="G511" s="653">
        <v>40</v>
      </c>
      <c r="H511" s="652" t="s">
        <v>874</v>
      </c>
      <c r="I511" s="652" t="s">
        <v>866</v>
      </c>
      <c r="J511" s="652" t="s">
        <v>2402</v>
      </c>
      <c r="K511" s="652" t="s">
        <v>937</v>
      </c>
      <c r="L511" s="539" t="s">
        <v>827</v>
      </c>
      <c r="M511" s="654">
        <v>44214</v>
      </c>
      <c r="N511" s="539"/>
      <c r="O511" s="653">
        <v>1</v>
      </c>
      <c r="P511" s="652" t="s">
        <v>828</v>
      </c>
      <c r="Q511" s="652" t="s">
        <v>829</v>
      </c>
      <c r="R511" s="652" t="s">
        <v>845</v>
      </c>
      <c r="S511" s="539" t="s">
        <v>831</v>
      </c>
      <c r="T511" s="652" t="s">
        <v>1955</v>
      </c>
    </row>
    <row r="512" spans="2:20">
      <c r="B512" s="652" t="s">
        <v>1096</v>
      </c>
      <c r="C512" s="652" t="s">
        <v>563</v>
      </c>
      <c r="D512" s="653">
        <v>103</v>
      </c>
      <c r="E512" s="653">
        <v>108</v>
      </c>
      <c r="F512" s="653">
        <v>0</v>
      </c>
      <c r="G512" s="653">
        <v>0</v>
      </c>
      <c r="H512" s="652" t="s">
        <v>879</v>
      </c>
      <c r="I512" s="652" t="s">
        <v>874</v>
      </c>
      <c r="J512" s="652" t="s">
        <v>1011</v>
      </c>
      <c r="K512" s="652" t="s">
        <v>840</v>
      </c>
      <c r="L512" s="539" t="s">
        <v>827</v>
      </c>
      <c r="M512" s="654">
        <v>44197</v>
      </c>
      <c r="N512" s="539"/>
      <c r="O512" s="653">
        <v>1</v>
      </c>
      <c r="P512" s="652" t="s">
        <v>828</v>
      </c>
      <c r="Q512" s="652" t="s">
        <v>829</v>
      </c>
      <c r="R512" s="652" t="s">
        <v>830</v>
      </c>
      <c r="S512" s="539" t="s">
        <v>831</v>
      </c>
      <c r="T512" s="652" t="s">
        <v>1953</v>
      </c>
    </row>
    <row r="513" spans="2:20">
      <c r="B513" s="652" t="s">
        <v>1097</v>
      </c>
      <c r="C513" s="652" t="s">
        <v>1097</v>
      </c>
      <c r="D513" s="653">
        <v>4</v>
      </c>
      <c r="E513" s="653">
        <v>9</v>
      </c>
      <c r="F513" s="653">
        <v>0</v>
      </c>
      <c r="G513" s="653">
        <v>0</v>
      </c>
      <c r="H513" s="652" t="s">
        <v>2908</v>
      </c>
      <c r="I513" s="652" t="s">
        <v>2909</v>
      </c>
      <c r="J513" s="652" t="s">
        <v>2910</v>
      </c>
      <c r="K513" s="652" t="s">
        <v>2871</v>
      </c>
      <c r="L513" s="539" t="s">
        <v>827</v>
      </c>
      <c r="M513" s="654">
        <v>44268</v>
      </c>
      <c r="N513" s="539"/>
      <c r="O513" s="653">
        <v>1</v>
      </c>
      <c r="P513" s="652" t="s">
        <v>828</v>
      </c>
      <c r="Q513" s="652" t="s">
        <v>829</v>
      </c>
      <c r="R513" s="652" t="s">
        <v>830</v>
      </c>
      <c r="S513" s="539" t="s">
        <v>831</v>
      </c>
      <c r="T513" s="652" t="s">
        <v>1969</v>
      </c>
    </row>
    <row r="514" spans="2:20">
      <c r="B514" s="652" t="s">
        <v>1097</v>
      </c>
      <c r="C514" s="652" t="s">
        <v>1097</v>
      </c>
      <c r="D514" s="653">
        <v>7</v>
      </c>
      <c r="E514" s="653">
        <v>12</v>
      </c>
      <c r="F514" s="653">
        <v>0</v>
      </c>
      <c r="G514" s="653">
        <v>0</v>
      </c>
      <c r="H514" s="652" t="s">
        <v>2908</v>
      </c>
      <c r="I514" s="652" t="s">
        <v>2909</v>
      </c>
      <c r="J514" s="652" t="s">
        <v>2910</v>
      </c>
      <c r="K514" s="652" t="s">
        <v>2871</v>
      </c>
      <c r="L514" s="539" t="s">
        <v>827</v>
      </c>
      <c r="M514" s="654">
        <v>44256</v>
      </c>
      <c r="N514" s="654">
        <v>44267</v>
      </c>
      <c r="O514" s="653">
        <v>1</v>
      </c>
      <c r="P514" s="652" t="s">
        <v>828</v>
      </c>
      <c r="Q514" s="652" t="s">
        <v>829</v>
      </c>
      <c r="R514" s="652" t="s">
        <v>830</v>
      </c>
      <c r="S514" s="539" t="s">
        <v>831</v>
      </c>
      <c r="T514" s="652" t="s">
        <v>1969</v>
      </c>
    </row>
    <row r="515" spans="2:20">
      <c r="B515" s="652" t="s">
        <v>1075</v>
      </c>
      <c r="C515" s="652" t="s">
        <v>1075</v>
      </c>
      <c r="D515" s="653">
        <v>-30</v>
      </c>
      <c r="E515" s="653">
        <v>-30</v>
      </c>
      <c r="F515" s="653">
        <v>0</v>
      </c>
      <c r="G515" s="653">
        <v>0</v>
      </c>
      <c r="H515" s="652" t="s">
        <v>824</v>
      </c>
      <c r="I515" s="652" t="s">
        <v>825</v>
      </c>
      <c r="J515" s="652" t="s">
        <v>2236</v>
      </c>
      <c r="K515" s="652" t="s">
        <v>879</v>
      </c>
      <c r="L515" s="539" t="s">
        <v>853</v>
      </c>
      <c r="M515" s="654">
        <v>44150</v>
      </c>
      <c r="N515" s="539"/>
      <c r="O515" s="653">
        <v>1</v>
      </c>
      <c r="P515" s="652" t="s">
        <v>828</v>
      </c>
      <c r="Q515" s="652" t="s">
        <v>829</v>
      </c>
      <c r="R515" s="652" t="s">
        <v>830</v>
      </c>
      <c r="S515" s="539" t="s">
        <v>831</v>
      </c>
      <c r="T515" s="652" t="s">
        <v>2237</v>
      </c>
    </row>
    <row r="516" spans="2:20">
      <c r="B516" s="652" t="s">
        <v>1075</v>
      </c>
      <c r="C516" s="652" t="s">
        <v>1075</v>
      </c>
      <c r="D516" s="653">
        <v>-35</v>
      </c>
      <c r="E516" s="653">
        <v>-35</v>
      </c>
      <c r="F516" s="653">
        <v>0</v>
      </c>
      <c r="G516" s="653">
        <v>0</v>
      </c>
      <c r="H516" s="652" t="s">
        <v>824</v>
      </c>
      <c r="I516" s="652" t="s">
        <v>825</v>
      </c>
      <c r="J516" s="652" t="s">
        <v>2236</v>
      </c>
      <c r="K516" s="652" t="s">
        <v>879</v>
      </c>
      <c r="L516" s="539" t="s">
        <v>854</v>
      </c>
      <c r="M516" s="654">
        <v>44150</v>
      </c>
      <c r="N516" s="539"/>
      <c r="O516" s="653">
        <v>1</v>
      </c>
      <c r="P516" s="652" t="s">
        <v>828</v>
      </c>
      <c r="Q516" s="652" t="s">
        <v>829</v>
      </c>
      <c r="R516" s="652" t="s">
        <v>830</v>
      </c>
      <c r="S516" s="539" t="s">
        <v>831</v>
      </c>
      <c r="T516" s="652" t="s">
        <v>2237</v>
      </c>
    </row>
    <row r="517" spans="2:20">
      <c r="B517" s="652" t="s">
        <v>2583</v>
      </c>
      <c r="C517" s="652" t="s">
        <v>566</v>
      </c>
      <c r="D517" s="653">
        <v>151</v>
      </c>
      <c r="E517" s="653">
        <v>156</v>
      </c>
      <c r="F517" s="653">
        <v>0</v>
      </c>
      <c r="G517" s="653">
        <v>0</v>
      </c>
      <c r="H517" s="652" t="s">
        <v>866</v>
      </c>
      <c r="I517" s="652" t="s">
        <v>867</v>
      </c>
      <c r="J517" s="652" t="s">
        <v>3759</v>
      </c>
      <c r="K517" s="652" t="s">
        <v>935</v>
      </c>
      <c r="L517" s="539" t="s">
        <v>827</v>
      </c>
      <c r="M517" s="654">
        <v>44270</v>
      </c>
      <c r="N517" s="539"/>
      <c r="O517" s="653">
        <v>2</v>
      </c>
      <c r="P517" s="652" t="s">
        <v>828</v>
      </c>
      <c r="Q517" s="652" t="s">
        <v>829</v>
      </c>
      <c r="R517" s="652" t="s">
        <v>830</v>
      </c>
      <c r="S517" s="539" t="s">
        <v>831</v>
      </c>
      <c r="T517" s="652" t="s">
        <v>1953</v>
      </c>
    </row>
    <row r="518" spans="2:20">
      <c r="B518" s="652" t="s">
        <v>2583</v>
      </c>
      <c r="C518" s="652" t="s">
        <v>566</v>
      </c>
      <c r="D518" s="653">
        <v>166</v>
      </c>
      <c r="E518" s="653">
        <v>171</v>
      </c>
      <c r="F518" s="653">
        <v>0</v>
      </c>
      <c r="G518" s="653">
        <v>0</v>
      </c>
      <c r="H518" s="652" t="s">
        <v>866</v>
      </c>
      <c r="I518" s="652" t="s">
        <v>867</v>
      </c>
      <c r="J518" s="652" t="s">
        <v>3759</v>
      </c>
      <c r="K518" s="652" t="s">
        <v>935</v>
      </c>
      <c r="L518" s="539" t="s">
        <v>827</v>
      </c>
      <c r="M518" s="654">
        <v>44261</v>
      </c>
      <c r="N518" s="654">
        <v>44269</v>
      </c>
      <c r="O518" s="653">
        <v>2</v>
      </c>
      <c r="P518" s="652" t="s">
        <v>828</v>
      </c>
      <c r="Q518" s="652" t="s">
        <v>829</v>
      </c>
      <c r="R518" s="652" t="s">
        <v>830</v>
      </c>
      <c r="S518" s="539" t="s">
        <v>831</v>
      </c>
      <c r="T518" s="652" t="s">
        <v>1953</v>
      </c>
    </row>
    <row r="519" spans="2:20">
      <c r="B519" s="652" t="s">
        <v>2153</v>
      </c>
      <c r="C519" s="652" t="s">
        <v>178</v>
      </c>
      <c r="D519" s="653">
        <v>20</v>
      </c>
      <c r="E519" s="653">
        <v>30</v>
      </c>
      <c r="F519" s="653">
        <v>0</v>
      </c>
      <c r="G519" s="653">
        <v>0</v>
      </c>
      <c r="H519" s="652" t="s">
        <v>839</v>
      </c>
      <c r="I519" s="652" t="s">
        <v>1337</v>
      </c>
      <c r="J519" s="652" t="s">
        <v>2983</v>
      </c>
      <c r="K519" s="652" t="s">
        <v>840</v>
      </c>
      <c r="L519" s="539" t="s">
        <v>827</v>
      </c>
      <c r="M519" s="654">
        <v>44268</v>
      </c>
      <c r="N519" s="539"/>
      <c r="O519" s="653">
        <v>1</v>
      </c>
      <c r="P519" s="652" t="s">
        <v>828</v>
      </c>
      <c r="Q519" s="652" t="s">
        <v>837</v>
      </c>
      <c r="R519" s="539"/>
      <c r="S519" s="539" t="s">
        <v>831</v>
      </c>
      <c r="T519" s="652" t="s">
        <v>3381</v>
      </c>
    </row>
    <row r="520" spans="2:20">
      <c r="B520" s="652" t="s">
        <v>2153</v>
      </c>
      <c r="C520" s="652" t="s">
        <v>178</v>
      </c>
      <c r="D520" s="653">
        <v>30</v>
      </c>
      <c r="E520" s="653">
        <v>40</v>
      </c>
      <c r="F520" s="653">
        <v>0</v>
      </c>
      <c r="G520" s="653">
        <v>0</v>
      </c>
      <c r="H520" s="652" t="s">
        <v>839</v>
      </c>
      <c r="I520" s="652" t="s">
        <v>1337</v>
      </c>
      <c r="J520" s="652" t="s">
        <v>2983</v>
      </c>
      <c r="K520" s="652" t="s">
        <v>840</v>
      </c>
      <c r="L520" s="539" t="s">
        <v>827</v>
      </c>
      <c r="M520" s="654">
        <v>44221</v>
      </c>
      <c r="N520" s="654">
        <v>44267</v>
      </c>
      <c r="O520" s="653">
        <v>1</v>
      </c>
      <c r="P520" s="652" t="s">
        <v>828</v>
      </c>
      <c r="Q520" s="652" t="s">
        <v>837</v>
      </c>
      <c r="R520" s="539"/>
      <c r="S520" s="539" t="s">
        <v>831</v>
      </c>
      <c r="T520" s="652" t="s">
        <v>3381</v>
      </c>
    </row>
    <row r="521" spans="2:20">
      <c r="B521" s="652" t="s">
        <v>2153</v>
      </c>
      <c r="C521" s="652" t="s">
        <v>2153</v>
      </c>
      <c r="D521" s="653">
        <v>25</v>
      </c>
      <c r="E521" s="653">
        <v>30</v>
      </c>
      <c r="F521" s="653">
        <v>0</v>
      </c>
      <c r="G521" s="653">
        <v>0</v>
      </c>
      <c r="H521" s="652" t="s">
        <v>866</v>
      </c>
      <c r="I521" s="652" t="s">
        <v>867</v>
      </c>
      <c r="J521" s="652" t="s">
        <v>1011</v>
      </c>
      <c r="K521" s="652" t="s">
        <v>852</v>
      </c>
      <c r="L521" s="539" t="s">
        <v>827</v>
      </c>
      <c r="M521" s="654">
        <v>44221</v>
      </c>
      <c r="N521" s="539"/>
      <c r="O521" s="653">
        <v>1</v>
      </c>
      <c r="P521" s="652" t="s">
        <v>828</v>
      </c>
      <c r="Q521" s="652" t="s">
        <v>829</v>
      </c>
      <c r="R521" s="652" t="s">
        <v>830</v>
      </c>
      <c r="S521" s="539" t="s">
        <v>831</v>
      </c>
      <c r="T521" s="652" t="s">
        <v>3381</v>
      </c>
    </row>
    <row r="522" spans="2:20">
      <c r="B522" s="652" t="s">
        <v>567</v>
      </c>
      <c r="C522" s="652" t="s">
        <v>567</v>
      </c>
      <c r="D522" s="653">
        <v>100</v>
      </c>
      <c r="E522" s="653">
        <v>100</v>
      </c>
      <c r="F522" s="653">
        <v>0</v>
      </c>
      <c r="G522" s="653">
        <v>0</v>
      </c>
      <c r="H522" s="652" t="s">
        <v>3747</v>
      </c>
      <c r="I522" s="652" t="s">
        <v>2822</v>
      </c>
      <c r="J522" s="652" t="s">
        <v>3758</v>
      </c>
      <c r="K522" s="652" t="s">
        <v>3748</v>
      </c>
      <c r="L522" s="539" t="s">
        <v>827</v>
      </c>
      <c r="M522" s="654">
        <v>44270</v>
      </c>
      <c r="N522" s="539"/>
      <c r="O522" s="653">
        <v>1</v>
      </c>
      <c r="P522" s="652" t="s">
        <v>921</v>
      </c>
      <c r="Q522" s="652" t="s">
        <v>829</v>
      </c>
      <c r="R522" s="652" t="s">
        <v>830</v>
      </c>
      <c r="S522" s="539" t="s">
        <v>831</v>
      </c>
      <c r="T522" s="652" t="s">
        <v>2009</v>
      </c>
    </row>
    <row r="523" spans="2:20">
      <c r="B523" s="652" t="s">
        <v>567</v>
      </c>
      <c r="C523" s="652" t="s">
        <v>567</v>
      </c>
      <c r="D523" s="653">
        <v>120</v>
      </c>
      <c r="E523" s="653">
        <v>120</v>
      </c>
      <c r="F523" s="653">
        <v>0</v>
      </c>
      <c r="G523" s="653">
        <v>0</v>
      </c>
      <c r="H523" s="652" t="s">
        <v>3747</v>
      </c>
      <c r="I523" s="652" t="s">
        <v>2822</v>
      </c>
      <c r="J523" s="652" t="s">
        <v>3758</v>
      </c>
      <c r="K523" s="652" t="s">
        <v>3748</v>
      </c>
      <c r="L523" s="539" t="s">
        <v>827</v>
      </c>
      <c r="M523" s="654">
        <v>44261</v>
      </c>
      <c r="N523" s="654">
        <v>44269</v>
      </c>
      <c r="O523" s="653">
        <v>1</v>
      </c>
      <c r="P523" s="652" t="s">
        <v>921</v>
      </c>
      <c r="Q523" s="652" t="s">
        <v>829</v>
      </c>
      <c r="R523" s="652" t="s">
        <v>830</v>
      </c>
      <c r="S523" s="539" t="s">
        <v>831</v>
      </c>
      <c r="T523" s="652" t="s">
        <v>2009</v>
      </c>
    </row>
    <row r="524" spans="2:20">
      <c r="B524" s="652" t="s">
        <v>567</v>
      </c>
      <c r="C524" s="652" t="s">
        <v>567</v>
      </c>
      <c r="D524" s="653">
        <v>80</v>
      </c>
      <c r="E524" s="653">
        <v>80</v>
      </c>
      <c r="F524" s="653">
        <v>0</v>
      </c>
      <c r="G524" s="653">
        <v>0</v>
      </c>
      <c r="H524" s="652" t="s">
        <v>3747</v>
      </c>
      <c r="I524" s="652" t="s">
        <v>2822</v>
      </c>
      <c r="J524" s="652" t="s">
        <v>3758</v>
      </c>
      <c r="K524" s="652" t="s">
        <v>3748</v>
      </c>
      <c r="L524" s="539" t="s">
        <v>827</v>
      </c>
      <c r="M524" s="654">
        <v>44270</v>
      </c>
      <c r="N524" s="539"/>
      <c r="O524" s="653">
        <v>1</v>
      </c>
      <c r="P524" s="652" t="s">
        <v>919</v>
      </c>
      <c r="Q524" s="652" t="s">
        <v>829</v>
      </c>
      <c r="R524" s="652" t="s">
        <v>830</v>
      </c>
      <c r="S524" s="539" t="s">
        <v>831</v>
      </c>
      <c r="T524" s="652" t="s">
        <v>2008</v>
      </c>
    </row>
    <row r="525" spans="2:20">
      <c r="B525" s="652" t="s">
        <v>567</v>
      </c>
      <c r="C525" s="652" t="s">
        <v>567</v>
      </c>
      <c r="D525" s="653">
        <v>100</v>
      </c>
      <c r="E525" s="653">
        <v>100</v>
      </c>
      <c r="F525" s="653">
        <v>0</v>
      </c>
      <c r="G525" s="653">
        <v>0</v>
      </c>
      <c r="H525" s="652" t="s">
        <v>3747</v>
      </c>
      <c r="I525" s="652" t="s">
        <v>2822</v>
      </c>
      <c r="J525" s="652" t="s">
        <v>3758</v>
      </c>
      <c r="K525" s="652" t="s">
        <v>3748</v>
      </c>
      <c r="L525" s="539" t="s">
        <v>827</v>
      </c>
      <c r="M525" s="654">
        <v>44261</v>
      </c>
      <c r="N525" s="654">
        <v>44269</v>
      </c>
      <c r="O525" s="653">
        <v>1</v>
      </c>
      <c r="P525" s="652" t="s">
        <v>919</v>
      </c>
      <c r="Q525" s="652" t="s">
        <v>829</v>
      </c>
      <c r="R525" s="652" t="s">
        <v>830</v>
      </c>
      <c r="S525" s="539" t="s">
        <v>831</v>
      </c>
      <c r="T525" s="652" t="s">
        <v>2008</v>
      </c>
    </row>
    <row r="526" spans="2:20">
      <c r="B526" s="652" t="s">
        <v>567</v>
      </c>
      <c r="C526" s="652" t="s">
        <v>567</v>
      </c>
      <c r="D526" s="653">
        <v>90</v>
      </c>
      <c r="E526" s="653">
        <v>90</v>
      </c>
      <c r="F526" s="653">
        <v>0</v>
      </c>
      <c r="G526" s="653">
        <v>0</v>
      </c>
      <c r="H526" s="652" t="s">
        <v>3747</v>
      </c>
      <c r="I526" s="652" t="s">
        <v>2822</v>
      </c>
      <c r="J526" s="652" t="s">
        <v>3758</v>
      </c>
      <c r="K526" s="652" t="s">
        <v>3748</v>
      </c>
      <c r="L526" s="539" t="s">
        <v>827</v>
      </c>
      <c r="M526" s="654">
        <v>44270</v>
      </c>
      <c r="N526" s="539"/>
      <c r="O526" s="653">
        <v>1</v>
      </c>
      <c r="P526" s="652" t="s">
        <v>920</v>
      </c>
      <c r="Q526" s="652" t="s">
        <v>829</v>
      </c>
      <c r="R526" s="652" t="s">
        <v>830</v>
      </c>
      <c r="S526" s="539" t="s">
        <v>831</v>
      </c>
      <c r="T526" s="652" t="s">
        <v>2007</v>
      </c>
    </row>
    <row r="527" spans="2:20">
      <c r="B527" s="652" t="s">
        <v>567</v>
      </c>
      <c r="C527" s="652" t="s">
        <v>567</v>
      </c>
      <c r="D527" s="653">
        <v>110</v>
      </c>
      <c r="E527" s="653">
        <v>110</v>
      </c>
      <c r="F527" s="653">
        <v>0</v>
      </c>
      <c r="G527" s="653">
        <v>0</v>
      </c>
      <c r="H527" s="652" t="s">
        <v>3747</v>
      </c>
      <c r="I527" s="652" t="s">
        <v>2822</v>
      </c>
      <c r="J527" s="652" t="s">
        <v>3758</v>
      </c>
      <c r="K527" s="652" t="s">
        <v>3748</v>
      </c>
      <c r="L527" s="539" t="s">
        <v>827</v>
      </c>
      <c r="M527" s="654">
        <v>44261</v>
      </c>
      <c r="N527" s="654">
        <v>44269</v>
      </c>
      <c r="O527" s="653">
        <v>1</v>
      </c>
      <c r="P527" s="652" t="s">
        <v>920</v>
      </c>
      <c r="Q527" s="652" t="s">
        <v>829</v>
      </c>
      <c r="R527" s="652" t="s">
        <v>830</v>
      </c>
      <c r="S527" s="539" t="s">
        <v>831</v>
      </c>
      <c r="T527" s="652" t="s">
        <v>2007</v>
      </c>
    </row>
    <row r="528" spans="2:20">
      <c r="B528" s="652" t="s">
        <v>1098</v>
      </c>
      <c r="C528" s="652" t="s">
        <v>859</v>
      </c>
      <c r="D528" s="653">
        <v>181</v>
      </c>
      <c r="E528" s="653">
        <v>543</v>
      </c>
      <c r="F528" s="653">
        <v>0</v>
      </c>
      <c r="G528" s="653">
        <v>0</v>
      </c>
      <c r="H528" s="652" t="s">
        <v>866</v>
      </c>
      <c r="I528" s="652" t="s">
        <v>867</v>
      </c>
      <c r="J528" s="652" t="s">
        <v>875</v>
      </c>
      <c r="K528" s="652" t="s">
        <v>849</v>
      </c>
      <c r="L528" s="539" t="s">
        <v>827</v>
      </c>
      <c r="M528" s="654">
        <v>44197</v>
      </c>
      <c r="N528" s="539"/>
      <c r="O528" s="653">
        <v>1</v>
      </c>
      <c r="P528" s="652" t="s">
        <v>828</v>
      </c>
      <c r="Q528" s="652" t="s">
        <v>837</v>
      </c>
      <c r="R528" s="539"/>
      <c r="S528" s="539" t="s">
        <v>831</v>
      </c>
      <c r="T528" s="539"/>
    </row>
    <row r="529" spans="2:20">
      <c r="B529" s="652" t="s">
        <v>1099</v>
      </c>
      <c r="C529" s="652" t="s">
        <v>294</v>
      </c>
      <c r="D529" s="653">
        <v>414</v>
      </c>
      <c r="E529" s="653">
        <v>414</v>
      </c>
      <c r="F529" s="653">
        <v>0</v>
      </c>
      <c r="G529" s="653">
        <v>0</v>
      </c>
      <c r="H529" s="652" t="s">
        <v>874</v>
      </c>
      <c r="I529" s="652" t="s">
        <v>866</v>
      </c>
      <c r="J529" s="652" t="s">
        <v>2229</v>
      </c>
      <c r="K529" s="652" t="s">
        <v>886</v>
      </c>
      <c r="L529" s="539" t="s">
        <v>827</v>
      </c>
      <c r="M529" s="654">
        <v>44261</v>
      </c>
      <c r="N529" s="539"/>
      <c r="O529" s="653">
        <v>2</v>
      </c>
      <c r="P529" s="652" t="s">
        <v>828</v>
      </c>
      <c r="Q529" s="652" t="s">
        <v>837</v>
      </c>
      <c r="R529" s="539"/>
      <c r="S529" s="539" t="s">
        <v>831</v>
      </c>
      <c r="T529" s="652" t="s">
        <v>1967</v>
      </c>
    </row>
    <row r="530" spans="2:20">
      <c r="B530" s="652" t="s">
        <v>1100</v>
      </c>
      <c r="C530" s="652" t="s">
        <v>573</v>
      </c>
      <c r="D530" s="653">
        <v>119</v>
      </c>
      <c r="E530" s="653">
        <v>124</v>
      </c>
      <c r="F530" s="653">
        <v>0</v>
      </c>
      <c r="G530" s="653">
        <v>0</v>
      </c>
      <c r="H530" s="652" t="s">
        <v>866</v>
      </c>
      <c r="I530" s="652" t="s">
        <v>867</v>
      </c>
      <c r="J530" s="652" t="s">
        <v>3760</v>
      </c>
      <c r="K530" s="652" t="s">
        <v>2976</v>
      </c>
      <c r="L530" s="539" t="s">
        <v>827</v>
      </c>
      <c r="M530" s="654">
        <v>44270</v>
      </c>
      <c r="N530" s="539"/>
      <c r="O530" s="653">
        <v>1</v>
      </c>
      <c r="P530" s="652" t="s">
        <v>828</v>
      </c>
      <c r="Q530" s="652" t="s">
        <v>829</v>
      </c>
      <c r="R530" s="652" t="s">
        <v>830</v>
      </c>
      <c r="S530" s="539" t="s">
        <v>831</v>
      </c>
      <c r="T530" s="539"/>
    </row>
    <row r="531" spans="2:20">
      <c r="B531" s="652" t="s">
        <v>1100</v>
      </c>
      <c r="C531" s="652" t="s">
        <v>573</v>
      </c>
      <c r="D531" s="653">
        <v>134</v>
      </c>
      <c r="E531" s="653">
        <v>139</v>
      </c>
      <c r="F531" s="653">
        <v>0</v>
      </c>
      <c r="G531" s="653">
        <v>0</v>
      </c>
      <c r="H531" s="652" t="s">
        <v>866</v>
      </c>
      <c r="I531" s="652" t="s">
        <v>867</v>
      </c>
      <c r="J531" s="652" t="s">
        <v>3760</v>
      </c>
      <c r="K531" s="652" t="s">
        <v>2976</v>
      </c>
      <c r="L531" s="539" t="s">
        <v>827</v>
      </c>
      <c r="M531" s="654">
        <v>44261</v>
      </c>
      <c r="N531" s="654">
        <v>44269</v>
      </c>
      <c r="O531" s="653">
        <v>1</v>
      </c>
      <c r="P531" s="652" t="s">
        <v>828</v>
      </c>
      <c r="Q531" s="652" t="s">
        <v>829</v>
      </c>
      <c r="R531" s="652" t="s">
        <v>830</v>
      </c>
      <c r="S531" s="539" t="s">
        <v>831</v>
      </c>
      <c r="T531" s="539"/>
    </row>
    <row r="532" spans="2:20">
      <c r="B532" s="652" t="s">
        <v>1101</v>
      </c>
      <c r="C532" s="652" t="s">
        <v>567</v>
      </c>
      <c r="D532" s="653">
        <v>62</v>
      </c>
      <c r="E532" s="653">
        <v>67</v>
      </c>
      <c r="F532" s="653">
        <v>90</v>
      </c>
      <c r="G532" s="653">
        <v>0</v>
      </c>
      <c r="H532" s="652" t="s">
        <v>3747</v>
      </c>
      <c r="I532" s="652" t="s">
        <v>2822</v>
      </c>
      <c r="J532" s="652" t="s">
        <v>3758</v>
      </c>
      <c r="K532" s="652" t="s">
        <v>896</v>
      </c>
      <c r="L532" s="539" t="s">
        <v>827</v>
      </c>
      <c r="M532" s="654">
        <v>44270</v>
      </c>
      <c r="N532" s="539"/>
      <c r="O532" s="653">
        <v>1</v>
      </c>
      <c r="P532" s="652" t="s">
        <v>828</v>
      </c>
      <c r="Q532" s="652" t="s">
        <v>829</v>
      </c>
      <c r="R532" s="652" t="s">
        <v>830</v>
      </c>
      <c r="S532" s="539" t="s">
        <v>831</v>
      </c>
      <c r="T532" s="652" t="s">
        <v>1977</v>
      </c>
    </row>
    <row r="533" spans="2:20">
      <c r="B533" s="652" t="s">
        <v>1101</v>
      </c>
      <c r="C533" s="652" t="s">
        <v>567</v>
      </c>
      <c r="D533" s="653">
        <v>82</v>
      </c>
      <c r="E533" s="653">
        <v>87</v>
      </c>
      <c r="F533" s="653">
        <v>90</v>
      </c>
      <c r="G533" s="653">
        <v>0</v>
      </c>
      <c r="H533" s="652" t="s">
        <v>3747</v>
      </c>
      <c r="I533" s="652" t="s">
        <v>2822</v>
      </c>
      <c r="J533" s="652" t="s">
        <v>3758</v>
      </c>
      <c r="K533" s="652" t="s">
        <v>896</v>
      </c>
      <c r="L533" s="539" t="s">
        <v>827</v>
      </c>
      <c r="M533" s="654">
        <v>44261</v>
      </c>
      <c r="N533" s="654">
        <v>44269</v>
      </c>
      <c r="O533" s="653">
        <v>1</v>
      </c>
      <c r="P533" s="652" t="s">
        <v>828</v>
      </c>
      <c r="Q533" s="652" t="s">
        <v>829</v>
      </c>
      <c r="R533" s="652" t="s">
        <v>830</v>
      </c>
      <c r="S533" s="539" t="s">
        <v>831</v>
      </c>
      <c r="T533" s="652" t="s">
        <v>1977</v>
      </c>
    </row>
    <row r="534" spans="2:20">
      <c r="B534" s="652" t="s">
        <v>1102</v>
      </c>
      <c r="C534" s="652" t="s">
        <v>1097</v>
      </c>
      <c r="D534" s="653">
        <v>57</v>
      </c>
      <c r="E534" s="653">
        <v>62</v>
      </c>
      <c r="F534" s="653">
        <v>0</v>
      </c>
      <c r="G534" s="653">
        <v>0</v>
      </c>
      <c r="H534" s="652" t="s">
        <v>2908</v>
      </c>
      <c r="I534" s="652" t="s">
        <v>2909</v>
      </c>
      <c r="J534" s="652" t="s">
        <v>2910</v>
      </c>
      <c r="K534" s="652" t="s">
        <v>2919</v>
      </c>
      <c r="L534" s="539" t="s">
        <v>827</v>
      </c>
      <c r="M534" s="654">
        <v>44177</v>
      </c>
      <c r="N534" s="539"/>
      <c r="O534" s="653">
        <v>2</v>
      </c>
      <c r="P534" s="652" t="s">
        <v>828</v>
      </c>
      <c r="Q534" s="652" t="s">
        <v>829</v>
      </c>
      <c r="R534" s="652" t="s">
        <v>830</v>
      </c>
      <c r="S534" s="539" t="s">
        <v>831</v>
      </c>
      <c r="T534" s="652" t="s">
        <v>1995</v>
      </c>
    </row>
    <row r="535" spans="2:20">
      <c r="B535" s="652" t="s">
        <v>1471</v>
      </c>
      <c r="C535" s="652" t="s">
        <v>834</v>
      </c>
      <c r="D535" s="653">
        <v>220</v>
      </c>
      <c r="E535" s="653">
        <v>230</v>
      </c>
      <c r="F535" s="653">
        <v>0</v>
      </c>
      <c r="G535" s="653">
        <v>0</v>
      </c>
      <c r="H535" s="652" t="s">
        <v>866</v>
      </c>
      <c r="I535" s="652" t="s">
        <v>867</v>
      </c>
      <c r="J535" s="652" t="s">
        <v>3033</v>
      </c>
      <c r="K535" s="652" t="s">
        <v>849</v>
      </c>
      <c r="L535" s="539" t="s">
        <v>827</v>
      </c>
      <c r="M535" s="654">
        <v>44270</v>
      </c>
      <c r="N535" s="539"/>
      <c r="O535" s="653">
        <v>2</v>
      </c>
      <c r="P535" s="652" t="s">
        <v>828</v>
      </c>
      <c r="Q535" s="652" t="s">
        <v>837</v>
      </c>
      <c r="R535" s="539"/>
      <c r="S535" s="539" t="s">
        <v>831</v>
      </c>
      <c r="T535" s="652" t="s">
        <v>2896</v>
      </c>
    </row>
    <row r="536" spans="2:20">
      <c r="B536" s="652" t="s">
        <v>1471</v>
      </c>
      <c r="C536" s="652" t="s">
        <v>834</v>
      </c>
      <c r="D536" s="653">
        <v>230</v>
      </c>
      <c r="E536" s="653">
        <v>240</v>
      </c>
      <c r="F536" s="653">
        <v>0</v>
      </c>
      <c r="G536" s="653">
        <v>0</v>
      </c>
      <c r="H536" s="652" t="s">
        <v>866</v>
      </c>
      <c r="I536" s="652" t="s">
        <v>867</v>
      </c>
      <c r="J536" s="652" t="s">
        <v>3033</v>
      </c>
      <c r="K536" s="652" t="s">
        <v>849</v>
      </c>
      <c r="L536" s="539" t="s">
        <v>827</v>
      </c>
      <c r="M536" s="654">
        <v>44197</v>
      </c>
      <c r="N536" s="654">
        <v>44269</v>
      </c>
      <c r="O536" s="653">
        <v>2</v>
      </c>
      <c r="P536" s="652" t="s">
        <v>828</v>
      </c>
      <c r="Q536" s="652" t="s">
        <v>837</v>
      </c>
      <c r="R536" s="539"/>
      <c r="S536" s="539" t="s">
        <v>831</v>
      </c>
      <c r="T536" s="652" t="s">
        <v>2896</v>
      </c>
    </row>
    <row r="537" spans="2:20">
      <c r="B537" s="652" t="s">
        <v>2584</v>
      </c>
      <c r="C537" s="652" t="s">
        <v>566</v>
      </c>
      <c r="D537" s="653">
        <v>241</v>
      </c>
      <c r="E537" s="653">
        <v>246</v>
      </c>
      <c r="F537" s="653">
        <v>0</v>
      </c>
      <c r="G537" s="653">
        <v>0</v>
      </c>
      <c r="H537" s="652" t="s">
        <v>866</v>
      </c>
      <c r="I537" s="652" t="s">
        <v>867</v>
      </c>
      <c r="J537" s="652" t="s">
        <v>3759</v>
      </c>
      <c r="K537" s="652" t="s">
        <v>935</v>
      </c>
      <c r="L537" s="539" t="s">
        <v>827</v>
      </c>
      <c r="M537" s="654">
        <v>44270</v>
      </c>
      <c r="N537" s="539"/>
      <c r="O537" s="653">
        <v>2</v>
      </c>
      <c r="P537" s="652" t="s">
        <v>828</v>
      </c>
      <c r="Q537" s="652" t="s">
        <v>829</v>
      </c>
      <c r="R537" s="652" t="s">
        <v>830</v>
      </c>
      <c r="S537" s="539" t="s">
        <v>831</v>
      </c>
      <c r="T537" s="652" t="s">
        <v>1953</v>
      </c>
    </row>
    <row r="538" spans="2:20">
      <c r="B538" s="652" t="s">
        <v>2584</v>
      </c>
      <c r="C538" s="652" t="s">
        <v>566</v>
      </c>
      <c r="D538" s="653">
        <v>256</v>
      </c>
      <c r="E538" s="653">
        <v>261</v>
      </c>
      <c r="F538" s="653">
        <v>0</v>
      </c>
      <c r="G538" s="653">
        <v>0</v>
      </c>
      <c r="H538" s="652" t="s">
        <v>866</v>
      </c>
      <c r="I538" s="652" t="s">
        <v>867</v>
      </c>
      <c r="J538" s="652" t="s">
        <v>3759</v>
      </c>
      <c r="K538" s="652" t="s">
        <v>935</v>
      </c>
      <c r="L538" s="539" t="s">
        <v>827</v>
      </c>
      <c r="M538" s="654">
        <v>44261</v>
      </c>
      <c r="N538" s="654">
        <v>44269</v>
      </c>
      <c r="O538" s="653">
        <v>2</v>
      </c>
      <c r="P538" s="652" t="s">
        <v>828</v>
      </c>
      <c r="Q538" s="652" t="s">
        <v>829</v>
      </c>
      <c r="R538" s="652" t="s">
        <v>830</v>
      </c>
      <c r="S538" s="539" t="s">
        <v>831</v>
      </c>
      <c r="T538" s="652" t="s">
        <v>1953</v>
      </c>
    </row>
    <row r="539" spans="2:20">
      <c r="B539" s="652" t="s">
        <v>1104</v>
      </c>
      <c r="C539" s="652" t="s">
        <v>859</v>
      </c>
      <c r="D539" s="653">
        <v>165</v>
      </c>
      <c r="E539" s="653">
        <v>495</v>
      </c>
      <c r="F539" s="653">
        <v>0</v>
      </c>
      <c r="G539" s="653">
        <v>0</v>
      </c>
      <c r="H539" s="652" t="s">
        <v>866</v>
      </c>
      <c r="I539" s="652" t="s">
        <v>867</v>
      </c>
      <c r="J539" s="652" t="s">
        <v>875</v>
      </c>
      <c r="K539" s="652" t="s">
        <v>849</v>
      </c>
      <c r="L539" s="539" t="s">
        <v>827</v>
      </c>
      <c r="M539" s="654">
        <v>44197</v>
      </c>
      <c r="N539" s="539"/>
      <c r="O539" s="653">
        <v>1</v>
      </c>
      <c r="P539" s="652" t="s">
        <v>828</v>
      </c>
      <c r="Q539" s="652" t="s">
        <v>837</v>
      </c>
      <c r="R539" s="539"/>
      <c r="S539" s="539" t="s">
        <v>831</v>
      </c>
      <c r="T539" s="539"/>
    </row>
    <row r="540" spans="2:20">
      <c r="B540" s="652" t="s">
        <v>3816</v>
      </c>
      <c r="C540" s="652" t="s">
        <v>1243</v>
      </c>
      <c r="D540" s="653">
        <v>63</v>
      </c>
      <c r="E540" s="653">
        <v>68</v>
      </c>
      <c r="F540" s="653">
        <v>0</v>
      </c>
      <c r="G540" s="653">
        <v>0</v>
      </c>
      <c r="H540" s="652" t="s">
        <v>879</v>
      </c>
      <c r="I540" s="652" t="s">
        <v>874</v>
      </c>
      <c r="J540" s="652" t="s">
        <v>1011</v>
      </c>
      <c r="K540" s="652" t="s">
        <v>937</v>
      </c>
      <c r="L540" s="539" t="s">
        <v>853</v>
      </c>
      <c r="M540" s="654">
        <v>44197</v>
      </c>
      <c r="N540" s="539"/>
      <c r="O540" s="653">
        <v>1</v>
      </c>
      <c r="P540" s="652" t="s">
        <v>919</v>
      </c>
      <c r="Q540" s="652" t="s">
        <v>829</v>
      </c>
      <c r="R540" s="652" t="s">
        <v>830</v>
      </c>
      <c r="S540" s="539" t="s">
        <v>831</v>
      </c>
      <c r="T540" s="539"/>
    </row>
    <row r="541" spans="2:20">
      <c r="B541" s="652" t="s">
        <v>3816</v>
      </c>
      <c r="C541" s="652" t="s">
        <v>1243</v>
      </c>
      <c r="D541" s="653">
        <v>23</v>
      </c>
      <c r="E541" s="653">
        <v>28</v>
      </c>
      <c r="F541" s="653">
        <v>0</v>
      </c>
      <c r="G541" s="653">
        <v>0</v>
      </c>
      <c r="H541" s="652" t="s">
        <v>879</v>
      </c>
      <c r="I541" s="652" t="s">
        <v>874</v>
      </c>
      <c r="J541" s="652" t="s">
        <v>1011</v>
      </c>
      <c r="K541" s="652" t="s">
        <v>937</v>
      </c>
      <c r="L541" s="539" t="s">
        <v>854</v>
      </c>
      <c r="M541" s="654">
        <v>44197</v>
      </c>
      <c r="N541" s="539"/>
      <c r="O541" s="653">
        <v>1</v>
      </c>
      <c r="P541" s="652" t="s">
        <v>919</v>
      </c>
      <c r="Q541" s="652" t="s">
        <v>829</v>
      </c>
      <c r="R541" s="652" t="s">
        <v>830</v>
      </c>
      <c r="S541" s="539" t="s">
        <v>831</v>
      </c>
      <c r="T541" s="539"/>
    </row>
    <row r="542" spans="2:20">
      <c r="B542" s="652" t="s">
        <v>3816</v>
      </c>
      <c r="C542" s="652" t="s">
        <v>1243</v>
      </c>
      <c r="D542" s="653">
        <v>88</v>
      </c>
      <c r="E542" s="653">
        <v>93</v>
      </c>
      <c r="F542" s="653">
        <v>0</v>
      </c>
      <c r="G542" s="653">
        <v>0</v>
      </c>
      <c r="H542" s="652" t="s">
        <v>879</v>
      </c>
      <c r="I542" s="652" t="s">
        <v>874</v>
      </c>
      <c r="J542" s="652" t="s">
        <v>1011</v>
      </c>
      <c r="K542" s="652" t="s">
        <v>937</v>
      </c>
      <c r="L542" s="539" t="s">
        <v>853</v>
      </c>
      <c r="M542" s="654">
        <v>44197</v>
      </c>
      <c r="N542" s="539"/>
      <c r="O542" s="653">
        <v>1</v>
      </c>
      <c r="P542" s="652" t="s">
        <v>965</v>
      </c>
      <c r="Q542" s="652" t="s">
        <v>829</v>
      </c>
      <c r="R542" s="652" t="s">
        <v>830</v>
      </c>
      <c r="S542" s="539" t="s">
        <v>831</v>
      </c>
      <c r="T542" s="539"/>
    </row>
    <row r="543" spans="2:20">
      <c r="B543" s="652" t="s">
        <v>3816</v>
      </c>
      <c r="C543" s="652" t="s">
        <v>1243</v>
      </c>
      <c r="D543" s="653">
        <v>48</v>
      </c>
      <c r="E543" s="653">
        <v>53</v>
      </c>
      <c r="F543" s="653">
        <v>0</v>
      </c>
      <c r="G543" s="653">
        <v>0</v>
      </c>
      <c r="H543" s="652" t="s">
        <v>879</v>
      </c>
      <c r="I543" s="652" t="s">
        <v>874</v>
      </c>
      <c r="J543" s="652" t="s">
        <v>1011</v>
      </c>
      <c r="K543" s="652" t="s">
        <v>937</v>
      </c>
      <c r="L543" s="539" t="s">
        <v>854</v>
      </c>
      <c r="M543" s="654">
        <v>44197</v>
      </c>
      <c r="N543" s="539"/>
      <c r="O543" s="653">
        <v>1</v>
      </c>
      <c r="P543" s="652" t="s">
        <v>965</v>
      </c>
      <c r="Q543" s="652" t="s">
        <v>829</v>
      </c>
      <c r="R543" s="652" t="s">
        <v>830</v>
      </c>
      <c r="S543" s="539" t="s">
        <v>831</v>
      </c>
      <c r="T543" s="539"/>
    </row>
    <row r="544" spans="2:20">
      <c r="B544" s="652" t="s">
        <v>1105</v>
      </c>
      <c r="C544" s="652" t="s">
        <v>566</v>
      </c>
      <c r="D544" s="653">
        <v>155</v>
      </c>
      <c r="E544" s="653">
        <v>160</v>
      </c>
      <c r="F544" s="653">
        <v>0</v>
      </c>
      <c r="G544" s="653">
        <v>0</v>
      </c>
      <c r="H544" s="652" t="s">
        <v>866</v>
      </c>
      <c r="I544" s="652" t="s">
        <v>867</v>
      </c>
      <c r="J544" s="652" t="s">
        <v>3759</v>
      </c>
      <c r="K544" s="652" t="s">
        <v>935</v>
      </c>
      <c r="L544" s="539" t="s">
        <v>827</v>
      </c>
      <c r="M544" s="654">
        <v>44270</v>
      </c>
      <c r="N544" s="539"/>
      <c r="O544" s="653">
        <v>2</v>
      </c>
      <c r="P544" s="652" t="s">
        <v>828</v>
      </c>
      <c r="Q544" s="652" t="s">
        <v>829</v>
      </c>
      <c r="R544" s="652" t="s">
        <v>830</v>
      </c>
      <c r="S544" s="539" t="s">
        <v>831</v>
      </c>
      <c r="T544" s="539"/>
    </row>
    <row r="545" spans="2:20">
      <c r="B545" s="652" t="s">
        <v>1105</v>
      </c>
      <c r="C545" s="652" t="s">
        <v>566</v>
      </c>
      <c r="D545" s="653">
        <v>170</v>
      </c>
      <c r="E545" s="653">
        <v>175</v>
      </c>
      <c r="F545" s="653">
        <v>0</v>
      </c>
      <c r="G545" s="653">
        <v>0</v>
      </c>
      <c r="H545" s="652" t="s">
        <v>866</v>
      </c>
      <c r="I545" s="652" t="s">
        <v>867</v>
      </c>
      <c r="J545" s="652" t="s">
        <v>3759</v>
      </c>
      <c r="K545" s="652" t="s">
        <v>935</v>
      </c>
      <c r="L545" s="539" t="s">
        <v>827</v>
      </c>
      <c r="M545" s="654">
        <v>44261</v>
      </c>
      <c r="N545" s="654">
        <v>44269</v>
      </c>
      <c r="O545" s="653">
        <v>2</v>
      </c>
      <c r="P545" s="652" t="s">
        <v>828</v>
      </c>
      <c r="Q545" s="652" t="s">
        <v>829</v>
      </c>
      <c r="R545" s="652" t="s">
        <v>830</v>
      </c>
      <c r="S545" s="539" t="s">
        <v>831</v>
      </c>
      <c r="T545" s="539"/>
    </row>
    <row r="546" spans="2:20">
      <c r="B546" s="652" t="s">
        <v>1106</v>
      </c>
      <c r="C546" s="652" t="s">
        <v>567</v>
      </c>
      <c r="D546" s="653">
        <v>62</v>
      </c>
      <c r="E546" s="653">
        <v>67</v>
      </c>
      <c r="F546" s="653">
        <v>90</v>
      </c>
      <c r="G546" s="653">
        <v>0</v>
      </c>
      <c r="H546" s="652" t="s">
        <v>3747</v>
      </c>
      <c r="I546" s="652" t="s">
        <v>2822</v>
      </c>
      <c r="J546" s="652" t="s">
        <v>3758</v>
      </c>
      <c r="K546" s="652" t="s">
        <v>896</v>
      </c>
      <c r="L546" s="539" t="s">
        <v>827</v>
      </c>
      <c r="M546" s="654">
        <v>44270</v>
      </c>
      <c r="N546" s="539"/>
      <c r="O546" s="653">
        <v>1</v>
      </c>
      <c r="P546" s="652" t="s">
        <v>828</v>
      </c>
      <c r="Q546" s="652" t="s">
        <v>829</v>
      </c>
      <c r="R546" s="652" t="s">
        <v>830</v>
      </c>
      <c r="S546" s="539" t="s">
        <v>831</v>
      </c>
      <c r="T546" s="652" t="s">
        <v>1977</v>
      </c>
    </row>
    <row r="547" spans="2:20">
      <c r="B547" s="652" t="s">
        <v>1106</v>
      </c>
      <c r="C547" s="652" t="s">
        <v>567</v>
      </c>
      <c r="D547" s="653">
        <v>82</v>
      </c>
      <c r="E547" s="653">
        <v>87</v>
      </c>
      <c r="F547" s="653">
        <v>90</v>
      </c>
      <c r="G547" s="653">
        <v>0</v>
      </c>
      <c r="H547" s="652" t="s">
        <v>3747</v>
      </c>
      <c r="I547" s="652" t="s">
        <v>2822</v>
      </c>
      <c r="J547" s="652" t="s">
        <v>3758</v>
      </c>
      <c r="K547" s="652" t="s">
        <v>896</v>
      </c>
      <c r="L547" s="539" t="s">
        <v>827</v>
      </c>
      <c r="M547" s="654">
        <v>44261</v>
      </c>
      <c r="N547" s="654">
        <v>44269</v>
      </c>
      <c r="O547" s="653">
        <v>1</v>
      </c>
      <c r="P547" s="652" t="s">
        <v>828</v>
      </c>
      <c r="Q547" s="652" t="s">
        <v>829</v>
      </c>
      <c r="R547" s="652" t="s">
        <v>830</v>
      </c>
      <c r="S547" s="539" t="s">
        <v>831</v>
      </c>
      <c r="T547" s="652" t="s">
        <v>1977</v>
      </c>
    </row>
    <row r="548" spans="2:20">
      <c r="B548" s="652" t="s">
        <v>1107</v>
      </c>
      <c r="C548" s="652" t="s">
        <v>1088</v>
      </c>
      <c r="D548" s="653">
        <v>82</v>
      </c>
      <c r="E548" s="653">
        <v>87</v>
      </c>
      <c r="F548" s="653">
        <v>0</v>
      </c>
      <c r="G548" s="653">
        <v>0</v>
      </c>
      <c r="H548" s="652" t="s">
        <v>879</v>
      </c>
      <c r="I548" s="652" t="s">
        <v>874</v>
      </c>
      <c r="J548" s="652" t="s">
        <v>3664</v>
      </c>
      <c r="K548" s="652" t="s">
        <v>2064</v>
      </c>
      <c r="L548" s="539" t="s">
        <v>827</v>
      </c>
      <c r="M548" s="654">
        <v>44270</v>
      </c>
      <c r="N548" s="539"/>
      <c r="O548" s="653">
        <v>1</v>
      </c>
      <c r="P548" s="652" t="s">
        <v>828</v>
      </c>
      <c r="Q548" s="652" t="s">
        <v>829</v>
      </c>
      <c r="R548" s="652" t="s">
        <v>830</v>
      </c>
      <c r="S548" s="539" t="s">
        <v>831</v>
      </c>
      <c r="T548" s="652" t="s">
        <v>2640</v>
      </c>
    </row>
    <row r="549" spans="2:20">
      <c r="B549" s="652" t="s">
        <v>1107</v>
      </c>
      <c r="C549" s="652" t="s">
        <v>1088</v>
      </c>
      <c r="D549" s="653">
        <v>97</v>
      </c>
      <c r="E549" s="653">
        <v>102</v>
      </c>
      <c r="F549" s="653">
        <v>0</v>
      </c>
      <c r="G549" s="653">
        <v>0</v>
      </c>
      <c r="H549" s="652" t="s">
        <v>879</v>
      </c>
      <c r="I549" s="652" t="s">
        <v>874</v>
      </c>
      <c r="J549" s="652" t="s">
        <v>3664</v>
      </c>
      <c r="K549" s="652" t="s">
        <v>2064</v>
      </c>
      <c r="L549" s="539" t="s">
        <v>827</v>
      </c>
      <c r="M549" s="654">
        <v>44261</v>
      </c>
      <c r="N549" s="654">
        <v>44269</v>
      </c>
      <c r="O549" s="653">
        <v>1</v>
      </c>
      <c r="P549" s="652" t="s">
        <v>828</v>
      </c>
      <c r="Q549" s="652" t="s">
        <v>829</v>
      </c>
      <c r="R549" s="652" t="s">
        <v>830</v>
      </c>
      <c r="S549" s="539" t="s">
        <v>831</v>
      </c>
      <c r="T549" s="652" t="s">
        <v>2640</v>
      </c>
    </row>
    <row r="550" spans="2:20">
      <c r="B550" s="652" t="s">
        <v>573</v>
      </c>
      <c r="C550" s="652" t="s">
        <v>573</v>
      </c>
      <c r="D550" s="653">
        <v>73</v>
      </c>
      <c r="E550" s="653">
        <v>78</v>
      </c>
      <c r="F550" s="653">
        <v>0</v>
      </c>
      <c r="G550" s="653">
        <v>0</v>
      </c>
      <c r="H550" s="652" t="s">
        <v>866</v>
      </c>
      <c r="I550" s="652" t="s">
        <v>867</v>
      </c>
      <c r="J550" s="652" t="s">
        <v>3760</v>
      </c>
      <c r="K550" s="652" t="s">
        <v>2815</v>
      </c>
      <c r="L550" s="539" t="s">
        <v>827</v>
      </c>
      <c r="M550" s="654">
        <v>44270</v>
      </c>
      <c r="N550" s="539"/>
      <c r="O550" s="653">
        <v>1</v>
      </c>
      <c r="P550" s="652" t="s">
        <v>921</v>
      </c>
      <c r="Q550" s="652" t="s">
        <v>829</v>
      </c>
      <c r="R550" s="652" t="s">
        <v>830</v>
      </c>
      <c r="S550" s="539" t="s">
        <v>831</v>
      </c>
      <c r="T550" s="652" t="s">
        <v>1953</v>
      </c>
    </row>
    <row r="551" spans="2:20">
      <c r="B551" s="652" t="s">
        <v>573</v>
      </c>
      <c r="C551" s="652" t="s">
        <v>573</v>
      </c>
      <c r="D551" s="653">
        <v>88</v>
      </c>
      <c r="E551" s="653">
        <v>93</v>
      </c>
      <c r="F551" s="653">
        <v>0</v>
      </c>
      <c r="G551" s="653">
        <v>0</v>
      </c>
      <c r="H551" s="652" t="s">
        <v>866</v>
      </c>
      <c r="I551" s="652" t="s">
        <v>867</v>
      </c>
      <c r="J551" s="652" t="s">
        <v>3760</v>
      </c>
      <c r="K551" s="652" t="s">
        <v>2815</v>
      </c>
      <c r="L551" s="539" t="s">
        <v>827</v>
      </c>
      <c r="M551" s="654">
        <v>44261</v>
      </c>
      <c r="N551" s="654">
        <v>44269</v>
      </c>
      <c r="O551" s="653">
        <v>1</v>
      </c>
      <c r="P551" s="652" t="s">
        <v>921</v>
      </c>
      <c r="Q551" s="652" t="s">
        <v>829</v>
      </c>
      <c r="R551" s="652" t="s">
        <v>830</v>
      </c>
      <c r="S551" s="539" t="s">
        <v>831</v>
      </c>
      <c r="T551" s="652" t="s">
        <v>1953</v>
      </c>
    </row>
    <row r="552" spans="2:20">
      <c r="B552" s="652" t="s">
        <v>573</v>
      </c>
      <c r="C552" s="652" t="s">
        <v>573</v>
      </c>
      <c r="D552" s="653">
        <v>68</v>
      </c>
      <c r="E552" s="653">
        <v>73</v>
      </c>
      <c r="F552" s="653">
        <v>0</v>
      </c>
      <c r="G552" s="653">
        <v>0</v>
      </c>
      <c r="H552" s="652" t="s">
        <v>866</v>
      </c>
      <c r="I552" s="652" t="s">
        <v>867</v>
      </c>
      <c r="J552" s="652" t="s">
        <v>3760</v>
      </c>
      <c r="K552" s="652" t="s">
        <v>2815</v>
      </c>
      <c r="L552" s="539" t="s">
        <v>827</v>
      </c>
      <c r="M552" s="654">
        <v>44270</v>
      </c>
      <c r="N552" s="539"/>
      <c r="O552" s="653">
        <v>1</v>
      </c>
      <c r="P552" s="652" t="s">
        <v>947</v>
      </c>
      <c r="Q552" s="652" t="s">
        <v>829</v>
      </c>
      <c r="R552" s="652" t="s">
        <v>830</v>
      </c>
      <c r="S552" s="539" t="s">
        <v>831</v>
      </c>
      <c r="T552" s="652" t="s">
        <v>1953</v>
      </c>
    </row>
    <row r="553" spans="2:20">
      <c r="B553" s="652" t="s">
        <v>573</v>
      </c>
      <c r="C553" s="652" t="s">
        <v>573</v>
      </c>
      <c r="D553" s="653">
        <v>83</v>
      </c>
      <c r="E553" s="653">
        <v>88</v>
      </c>
      <c r="F553" s="653">
        <v>0</v>
      </c>
      <c r="G553" s="653">
        <v>0</v>
      </c>
      <c r="H553" s="652" t="s">
        <v>866</v>
      </c>
      <c r="I553" s="652" t="s">
        <v>867</v>
      </c>
      <c r="J553" s="652" t="s">
        <v>3760</v>
      </c>
      <c r="K553" s="652" t="s">
        <v>2815</v>
      </c>
      <c r="L553" s="539" t="s">
        <v>827</v>
      </c>
      <c r="M553" s="654">
        <v>44261</v>
      </c>
      <c r="N553" s="654">
        <v>44269</v>
      </c>
      <c r="O553" s="653">
        <v>1</v>
      </c>
      <c r="P553" s="652" t="s">
        <v>947</v>
      </c>
      <c r="Q553" s="652" t="s">
        <v>829</v>
      </c>
      <c r="R553" s="652" t="s">
        <v>830</v>
      </c>
      <c r="S553" s="539" t="s">
        <v>831</v>
      </c>
      <c r="T553" s="652" t="s">
        <v>1953</v>
      </c>
    </row>
    <row r="554" spans="2:20">
      <c r="B554" s="652" t="s">
        <v>1109</v>
      </c>
      <c r="C554" s="652" t="s">
        <v>565</v>
      </c>
      <c r="D554" s="653">
        <v>216</v>
      </c>
      <c r="E554" s="653">
        <v>221</v>
      </c>
      <c r="F554" s="653">
        <v>0</v>
      </c>
      <c r="G554" s="653">
        <v>0</v>
      </c>
      <c r="H554" s="652" t="s">
        <v>824</v>
      </c>
      <c r="I554" s="652" t="s">
        <v>825</v>
      </c>
      <c r="J554" s="652" t="s">
        <v>3028</v>
      </c>
      <c r="K554" s="652" t="s">
        <v>893</v>
      </c>
      <c r="L554" s="539" t="s">
        <v>827</v>
      </c>
      <c r="M554" s="654">
        <v>44197</v>
      </c>
      <c r="N554" s="539"/>
      <c r="O554" s="653">
        <v>2</v>
      </c>
      <c r="P554" s="652" t="s">
        <v>828</v>
      </c>
      <c r="Q554" s="652" t="s">
        <v>829</v>
      </c>
      <c r="R554" s="652" t="s">
        <v>830</v>
      </c>
      <c r="S554" s="539" t="s">
        <v>831</v>
      </c>
      <c r="T554" s="652" t="s">
        <v>2010</v>
      </c>
    </row>
    <row r="555" spans="2:20">
      <c r="B555" s="652" t="s">
        <v>1110</v>
      </c>
      <c r="C555" s="652" t="s">
        <v>848</v>
      </c>
      <c r="D555" s="653">
        <v>326</v>
      </c>
      <c r="E555" s="653">
        <v>336</v>
      </c>
      <c r="F555" s="653">
        <v>20</v>
      </c>
      <c r="G555" s="653">
        <v>22</v>
      </c>
      <c r="H555" s="652" t="s">
        <v>891</v>
      </c>
      <c r="I555" s="652" t="s">
        <v>836</v>
      </c>
      <c r="J555" s="652" t="s">
        <v>2453</v>
      </c>
      <c r="K555" s="652" t="s">
        <v>849</v>
      </c>
      <c r="L555" s="539" t="s">
        <v>827</v>
      </c>
      <c r="M555" s="654">
        <v>44214</v>
      </c>
      <c r="N555" s="539"/>
      <c r="O555" s="653">
        <v>2</v>
      </c>
      <c r="P555" s="652" t="s">
        <v>828</v>
      </c>
      <c r="Q555" s="652" t="s">
        <v>829</v>
      </c>
      <c r="R555" s="652" t="s">
        <v>845</v>
      </c>
      <c r="S555" s="539" t="s">
        <v>831</v>
      </c>
      <c r="T555" s="652" t="s">
        <v>1959</v>
      </c>
    </row>
    <row r="556" spans="2:20">
      <c r="B556" s="652" t="s">
        <v>1111</v>
      </c>
      <c r="C556" s="652" t="s">
        <v>863</v>
      </c>
      <c r="D556" s="653">
        <v>25</v>
      </c>
      <c r="E556" s="653">
        <v>30</v>
      </c>
      <c r="F556" s="653">
        <v>0</v>
      </c>
      <c r="G556" s="653">
        <v>0</v>
      </c>
      <c r="H556" s="652" t="s">
        <v>864</v>
      </c>
      <c r="I556" s="652" t="s">
        <v>2818</v>
      </c>
      <c r="J556" s="652" t="s">
        <v>2223</v>
      </c>
      <c r="K556" s="652" t="s">
        <v>1403</v>
      </c>
      <c r="L556" s="539" t="s">
        <v>827</v>
      </c>
      <c r="M556" s="654">
        <v>44210</v>
      </c>
      <c r="N556" s="539"/>
      <c r="O556" s="653">
        <v>1</v>
      </c>
      <c r="P556" s="652" t="s">
        <v>828</v>
      </c>
      <c r="Q556" s="652" t="s">
        <v>829</v>
      </c>
      <c r="R556" s="652" t="s">
        <v>830</v>
      </c>
      <c r="S556" s="539" t="s">
        <v>831</v>
      </c>
      <c r="T556" s="652" t="s">
        <v>1961</v>
      </c>
    </row>
    <row r="557" spans="2:20">
      <c r="B557" s="652" t="s">
        <v>1112</v>
      </c>
      <c r="C557" s="652" t="s">
        <v>1112</v>
      </c>
      <c r="D557" s="653">
        <v>3</v>
      </c>
      <c r="E557" s="653">
        <v>8</v>
      </c>
      <c r="F557" s="653">
        <v>0</v>
      </c>
      <c r="G557" s="653">
        <v>0</v>
      </c>
      <c r="H557" s="652" t="s">
        <v>1113</v>
      </c>
      <c r="I557" s="652" t="s">
        <v>2822</v>
      </c>
      <c r="J557" s="652" t="s">
        <v>3754</v>
      </c>
      <c r="K557" s="652" t="s">
        <v>1114</v>
      </c>
      <c r="L557" s="539" t="s">
        <v>827</v>
      </c>
      <c r="M557" s="654">
        <v>44268</v>
      </c>
      <c r="N557" s="539"/>
      <c r="O557" s="653">
        <v>1</v>
      </c>
      <c r="P557" s="652" t="s">
        <v>828</v>
      </c>
      <c r="Q557" s="652" t="s">
        <v>829</v>
      </c>
      <c r="R557" s="652" t="s">
        <v>830</v>
      </c>
      <c r="S557" s="539" t="s">
        <v>831</v>
      </c>
      <c r="T557" s="652" t="s">
        <v>4181</v>
      </c>
    </row>
    <row r="558" spans="2:20">
      <c r="B558" s="652" t="s">
        <v>1112</v>
      </c>
      <c r="C558" s="652" t="s">
        <v>1112</v>
      </c>
      <c r="D558" s="653">
        <v>8</v>
      </c>
      <c r="E558" s="653">
        <v>13</v>
      </c>
      <c r="F558" s="653">
        <v>0</v>
      </c>
      <c r="G558" s="653">
        <v>0</v>
      </c>
      <c r="H558" s="652" t="s">
        <v>1113</v>
      </c>
      <c r="I558" s="652" t="s">
        <v>2822</v>
      </c>
      <c r="J558" s="652" t="s">
        <v>3754</v>
      </c>
      <c r="K558" s="652" t="s">
        <v>1114</v>
      </c>
      <c r="L558" s="539" t="s">
        <v>827</v>
      </c>
      <c r="M558" s="654">
        <v>44219</v>
      </c>
      <c r="N558" s="654">
        <v>44267</v>
      </c>
      <c r="O558" s="653">
        <v>1</v>
      </c>
      <c r="P558" s="652" t="s">
        <v>828</v>
      </c>
      <c r="Q558" s="652" t="s">
        <v>829</v>
      </c>
      <c r="R558" s="652" t="s">
        <v>830</v>
      </c>
      <c r="S558" s="539" t="s">
        <v>831</v>
      </c>
      <c r="T558" s="652" t="s">
        <v>4181</v>
      </c>
    </row>
    <row r="559" spans="2:20">
      <c r="B559" s="652" t="s">
        <v>2585</v>
      </c>
      <c r="C559" s="652" t="s">
        <v>566</v>
      </c>
      <c r="D559" s="653">
        <v>146</v>
      </c>
      <c r="E559" s="653">
        <v>151</v>
      </c>
      <c r="F559" s="653">
        <v>0</v>
      </c>
      <c r="G559" s="653">
        <v>0</v>
      </c>
      <c r="H559" s="652" t="s">
        <v>866</v>
      </c>
      <c r="I559" s="652" t="s">
        <v>867</v>
      </c>
      <c r="J559" s="652" t="s">
        <v>3759</v>
      </c>
      <c r="K559" s="652" t="s">
        <v>935</v>
      </c>
      <c r="L559" s="539" t="s">
        <v>827</v>
      </c>
      <c r="M559" s="654">
        <v>44270</v>
      </c>
      <c r="N559" s="539"/>
      <c r="O559" s="653">
        <v>2</v>
      </c>
      <c r="P559" s="652" t="s">
        <v>828</v>
      </c>
      <c r="Q559" s="652" t="s">
        <v>829</v>
      </c>
      <c r="R559" s="652" t="s">
        <v>830</v>
      </c>
      <c r="S559" s="539" t="s">
        <v>831</v>
      </c>
      <c r="T559" s="652" t="s">
        <v>1953</v>
      </c>
    </row>
    <row r="560" spans="2:20">
      <c r="B560" s="652" t="s">
        <v>2585</v>
      </c>
      <c r="C560" s="652" t="s">
        <v>566</v>
      </c>
      <c r="D560" s="653">
        <v>161</v>
      </c>
      <c r="E560" s="653">
        <v>166</v>
      </c>
      <c r="F560" s="653">
        <v>0</v>
      </c>
      <c r="G560" s="653">
        <v>0</v>
      </c>
      <c r="H560" s="652" t="s">
        <v>866</v>
      </c>
      <c r="I560" s="652" t="s">
        <v>867</v>
      </c>
      <c r="J560" s="652" t="s">
        <v>3759</v>
      </c>
      <c r="K560" s="652" t="s">
        <v>935</v>
      </c>
      <c r="L560" s="539" t="s">
        <v>827</v>
      </c>
      <c r="M560" s="654">
        <v>44261</v>
      </c>
      <c r="N560" s="654">
        <v>44269</v>
      </c>
      <c r="O560" s="653">
        <v>2</v>
      </c>
      <c r="P560" s="652" t="s">
        <v>828</v>
      </c>
      <c r="Q560" s="652" t="s">
        <v>829</v>
      </c>
      <c r="R560" s="652" t="s">
        <v>830</v>
      </c>
      <c r="S560" s="539" t="s">
        <v>831</v>
      </c>
      <c r="T560" s="652" t="s">
        <v>1953</v>
      </c>
    </row>
    <row r="561" spans="2:20">
      <c r="B561" s="652" t="s">
        <v>998</v>
      </c>
      <c r="C561" s="652" t="s">
        <v>998</v>
      </c>
      <c r="D561" s="653">
        <v>-92</v>
      </c>
      <c r="E561" s="653">
        <v>-92</v>
      </c>
      <c r="F561" s="653">
        <v>0</v>
      </c>
      <c r="G561" s="653">
        <v>0</v>
      </c>
      <c r="H561" s="652" t="s">
        <v>1129</v>
      </c>
      <c r="I561" s="652" t="s">
        <v>3658</v>
      </c>
      <c r="J561" s="652" t="s">
        <v>3659</v>
      </c>
      <c r="K561" s="652" t="s">
        <v>978</v>
      </c>
      <c r="L561" s="539" t="s">
        <v>853</v>
      </c>
      <c r="M561" s="654">
        <v>44197</v>
      </c>
      <c r="N561" s="539"/>
      <c r="O561" s="653">
        <v>1</v>
      </c>
      <c r="P561" s="652" t="s">
        <v>919</v>
      </c>
      <c r="Q561" s="652" t="s">
        <v>829</v>
      </c>
      <c r="R561" s="652" t="s">
        <v>830</v>
      </c>
      <c r="S561" s="539" t="s">
        <v>831</v>
      </c>
      <c r="T561" s="539"/>
    </row>
    <row r="562" spans="2:20">
      <c r="B562" s="652" t="s">
        <v>998</v>
      </c>
      <c r="C562" s="652" t="s">
        <v>998</v>
      </c>
      <c r="D562" s="653">
        <v>-47</v>
      </c>
      <c r="E562" s="653">
        <v>-47</v>
      </c>
      <c r="F562" s="653">
        <v>0</v>
      </c>
      <c r="G562" s="653">
        <v>0</v>
      </c>
      <c r="H562" s="652" t="s">
        <v>1129</v>
      </c>
      <c r="I562" s="652" t="s">
        <v>3658</v>
      </c>
      <c r="J562" s="652" t="s">
        <v>3659</v>
      </c>
      <c r="K562" s="652" t="s">
        <v>978</v>
      </c>
      <c r="L562" s="539" t="s">
        <v>853</v>
      </c>
      <c r="M562" s="654">
        <v>44197</v>
      </c>
      <c r="N562" s="539"/>
      <c r="O562" s="653">
        <v>1</v>
      </c>
      <c r="P562" s="652" t="s">
        <v>1116</v>
      </c>
      <c r="Q562" s="652" t="s">
        <v>829</v>
      </c>
      <c r="R562" s="652" t="s">
        <v>830</v>
      </c>
      <c r="S562" s="539" t="s">
        <v>831</v>
      </c>
      <c r="T562" s="539"/>
    </row>
    <row r="563" spans="2:20">
      <c r="B563" s="652" t="s">
        <v>998</v>
      </c>
      <c r="C563" s="652" t="s">
        <v>998</v>
      </c>
      <c r="D563" s="653">
        <v>-37</v>
      </c>
      <c r="E563" s="653">
        <v>-37</v>
      </c>
      <c r="F563" s="653">
        <v>0</v>
      </c>
      <c r="G563" s="653">
        <v>0</v>
      </c>
      <c r="H563" s="652" t="s">
        <v>1129</v>
      </c>
      <c r="I563" s="652" t="s">
        <v>3658</v>
      </c>
      <c r="J563" s="652" t="s">
        <v>3659</v>
      </c>
      <c r="K563" s="652" t="s">
        <v>978</v>
      </c>
      <c r="L563" s="539" t="s">
        <v>853</v>
      </c>
      <c r="M563" s="654">
        <v>44197</v>
      </c>
      <c r="N563" s="539"/>
      <c r="O563" s="653">
        <v>1</v>
      </c>
      <c r="P563" s="652" t="s">
        <v>1208</v>
      </c>
      <c r="Q563" s="652" t="s">
        <v>829</v>
      </c>
      <c r="R563" s="652" t="s">
        <v>830</v>
      </c>
      <c r="S563" s="539" t="s">
        <v>831</v>
      </c>
      <c r="T563" s="539"/>
    </row>
    <row r="564" spans="2:20">
      <c r="B564" s="652" t="s">
        <v>998</v>
      </c>
      <c r="C564" s="652" t="s">
        <v>998</v>
      </c>
      <c r="D564" s="653">
        <v>-136</v>
      </c>
      <c r="E564" s="653">
        <v>-136</v>
      </c>
      <c r="F564" s="653">
        <v>0</v>
      </c>
      <c r="G564" s="653">
        <v>0</v>
      </c>
      <c r="H564" s="652" t="s">
        <v>1129</v>
      </c>
      <c r="I564" s="652" t="s">
        <v>3658</v>
      </c>
      <c r="J564" s="652" t="s">
        <v>3659</v>
      </c>
      <c r="K564" s="652" t="s">
        <v>978</v>
      </c>
      <c r="L564" s="539" t="s">
        <v>854</v>
      </c>
      <c r="M564" s="654">
        <v>44197</v>
      </c>
      <c r="N564" s="539"/>
      <c r="O564" s="653">
        <v>1</v>
      </c>
      <c r="P564" s="652" t="s">
        <v>919</v>
      </c>
      <c r="Q564" s="652" t="s">
        <v>829</v>
      </c>
      <c r="R564" s="652" t="s">
        <v>830</v>
      </c>
      <c r="S564" s="539" t="s">
        <v>831</v>
      </c>
      <c r="T564" s="652" t="s">
        <v>2013</v>
      </c>
    </row>
    <row r="565" spans="2:20">
      <c r="B565" s="652" t="s">
        <v>998</v>
      </c>
      <c r="C565" s="652" t="s">
        <v>998</v>
      </c>
      <c r="D565" s="653">
        <v>-63</v>
      </c>
      <c r="E565" s="653">
        <v>-63</v>
      </c>
      <c r="F565" s="653">
        <v>0</v>
      </c>
      <c r="G565" s="653">
        <v>0</v>
      </c>
      <c r="H565" s="652" t="s">
        <v>1129</v>
      </c>
      <c r="I565" s="652" t="s">
        <v>3658</v>
      </c>
      <c r="J565" s="652" t="s">
        <v>3659</v>
      </c>
      <c r="K565" s="652" t="s">
        <v>978</v>
      </c>
      <c r="L565" s="539" t="s">
        <v>854</v>
      </c>
      <c r="M565" s="654">
        <v>44197</v>
      </c>
      <c r="N565" s="539"/>
      <c r="O565" s="653">
        <v>1</v>
      </c>
      <c r="P565" s="652" t="s">
        <v>1116</v>
      </c>
      <c r="Q565" s="652" t="s">
        <v>829</v>
      </c>
      <c r="R565" s="652" t="s">
        <v>830</v>
      </c>
      <c r="S565" s="539" t="s">
        <v>831</v>
      </c>
      <c r="T565" s="652" t="s">
        <v>2013</v>
      </c>
    </row>
    <row r="566" spans="2:20">
      <c r="B566" s="652" t="s">
        <v>998</v>
      </c>
      <c r="C566" s="652" t="s">
        <v>998</v>
      </c>
      <c r="D566" s="653">
        <v>-58</v>
      </c>
      <c r="E566" s="653">
        <v>-58</v>
      </c>
      <c r="F566" s="653">
        <v>0</v>
      </c>
      <c r="G566" s="653">
        <v>0</v>
      </c>
      <c r="H566" s="652" t="s">
        <v>1129</v>
      </c>
      <c r="I566" s="652" t="s">
        <v>3658</v>
      </c>
      <c r="J566" s="652" t="s">
        <v>3659</v>
      </c>
      <c r="K566" s="652" t="s">
        <v>978</v>
      </c>
      <c r="L566" s="539" t="s">
        <v>854</v>
      </c>
      <c r="M566" s="654">
        <v>44197</v>
      </c>
      <c r="N566" s="539"/>
      <c r="O566" s="653">
        <v>1</v>
      </c>
      <c r="P566" s="652" t="s">
        <v>1208</v>
      </c>
      <c r="Q566" s="652" t="s">
        <v>829</v>
      </c>
      <c r="R566" s="652" t="s">
        <v>830</v>
      </c>
      <c r="S566" s="539" t="s">
        <v>831</v>
      </c>
      <c r="T566" s="652" t="s">
        <v>2016</v>
      </c>
    </row>
    <row r="567" spans="2:20">
      <c r="B567" s="652" t="s">
        <v>998</v>
      </c>
      <c r="C567" s="652" t="s">
        <v>998</v>
      </c>
      <c r="D567" s="653">
        <v>-24</v>
      </c>
      <c r="E567" s="653">
        <v>-24</v>
      </c>
      <c r="F567" s="653">
        <v>0</v>
      </c>
      <c r="G567" s="653">
        <v>0</v>
      </c>
      <c r="H567" s="652" t="s">
        <v>1129</v>
      </c>
      <c r="I567" s="652" t="s">
        <v>3658</v>
      </c>
      <c r="J567" s="652" t="s">
        <v>3659</v>
      </c>
      <c r="K567" s="652" t="s">
        <v>978</v>
      </c>
      <c r="L567" s="539" t="s">
        <v>854</v>
      </c>
      <c r="M567" s="654">
        <v>44197</v>
      </c>
      <c r="N567" s="539"/>
      <c r="O567" s="653">
        <v>1</v>
      </c>
      <c r="P567" s="652" t="s">
        <v>2015</v>
      </c>
      <c r="Q567" s="652" t="s">
        <v>829</v>
      </c>
      <c r="R567" s="652" t="s">
        <v>830</v>
      </c>
      <c r="S567" s="539" t="s">
        <v>831</v>
      </c>
      <c r="T567" s="539"/>
    </row>
    <row r="568" spans="2:20">
      <c r="B568" s="652" t="s">
        <v>998</v>
      </c>
      <c r="C568" s="652" t="s">
        <v>998</v>
      </c>
      <c r="D568" s="653">
        <v>-5</v>
      </c>
      <c r="E568" s="653">
        <v>-5</v>
      </c>
      <c r="F568" s="653">
        <v>0</v>
      </c>
      <c r="G568" s="653">
        <v>0</v>
      </c>
      <c r="H568" s="652" t="s">
        <v>1129</v>
      </c>
      <c r="I568" s="652" t="s">
        <v>3658</v>
      </c>
      <c r="J568" s="652" t="s">
        <v>3659</v>
      </c>
      <c r="K568" s="652" t="s">
        <v>978</v>
      </c>
      <c r="L568" s="539" t="s">
        <v>854</v>
      </c>
      <c r="M568" s="654">
        <v>44197</v>
      </c>
      <c r="N568" s="539"/>
      <c r="O568" s="653">
        <v>1</v>
      </c>
      <c r="P568" s="652" t="s">
        <v>1117</v>
      </c>
      <c r="Q568" s="652" t="s">
        <v>829</v>
      </c>
      <c r="R568" s="652" t="s">
        <v>830</v>
      </c>
      <c r="S568" s="539" t="s">
        <v>831</v>
      </c>
      <c r="T568" s="652" t="s">
        <v>2012</v>
      </c>
    </row>
    <row r="569" spans="2:20">
      <c r="B569" s="652" t="s">
        <v>998</v>
      </c>
      <c r="C569" s="652" t="s">
        <v>998</v>
      </c>
      <c r="D569" s="653">
        <v>18</v>
      </c>
      <c r="E569" s="653">
        <v>18</v>
      </c>
      <c r="F569" s="653">
        <v>0</v>
      </c>
      <c r="G569" s="653">
        <v>0</v>
      </c>
      <c r="H569" s="652" t="s">
        <v>1129</v>
      </c>
      <c r="I569" s="652" t="s">
        <v>3658</v>
      </c>
      <c r="J569" s="652" t="s">
        <v>3659</v>
      </c>
      <c r="K569" s="652" t="s">
        <v>978</v>
      </c>
      <c r="L569" s="539" t="s">
        <v>853</v>
      </c>
      <c r="M569" s="654">
        <v>44197</v>
      </c>
      <c r="N569" s="539"/>
      <c r="O569" s="653">
        <v>1</v>
      </c>
      <c r="P569" s="652" t="s">
        <v>1115</v>
      </c>
      <c r="Q569" s="652" t="s">
        <v>829</v>
      </c>
      <c r="R569" s="652" t="s">
        <v>830</v>
      </c>
      <c r="S569" s="539" t="s">
        <v>831</v>
      </c>
      <c r="T569" s="652" t="s">
        <v>2014</v>
      </c>
    </row>
    <row r="570" spans="2:20">
      <c r="B570" s="652" t="s">
        <v>998</v>
      </c>
      <c r="C570" s="652" t="s">
        <v>998</v>
      </c>
      <c r="D570" s="653">
        <v>-17</v>
      </c>
      <c r="E570" s="653">
        <v>-17</v>
      </c>
      <c r="F570" s="653">
        <v>0</v>
      </c>
      <c r="G570" s="653">
        <v>0</v>
      </c>
      <c r="H570" s="652" t="s">
        <v>1129</v>
      </c>
      <c r="I570" s="652" t="s">
        <v>3658</v>
      </c>
      <c r="J570" s="652" t="s">
        <v>3659</v>
      </c>
      <c r="K570" s="652" t="s">
        <v>978</v>
      </c>
      <c r="L570" s="539" t="s">
        <v>853</v>
      </c>
      <c r="M570" s="654">
        <v>44197</v>
      </c>
      <c r="N570" s="539"/>
      <c r="O570" s="653">
        <v>1</v>
      </c>
      <c r="P570" s="652" t="s">
        <v>2015</v>
      </c>
      <c r="Q570" s="652" t="s">
        <v>829</v>
      </c>
      <c r="R570" s="652" t="s">
        <v>830</v>
      </c>
      <c r="S570" s="539" t="s">
        <v>831</v>
      </c>
      <c r="T570" s="539"/>
    </row>
    <row r="571" spans="2:20">
      <c r="B571" s="652" t="s">
        <v>998</v>
      </c>
      <c r="C571" s="652" t="s">
        <v>998</v>
      </c>
      <c r="D571" s="653">
        <v>18</v>
      </c>
      <c r="E571" s="653">
        <v>18</v>
      </c>
      <c r="F571" s="653">
        <v>0</v>
      </c>
      <c r="G571" s="653">
        <v>0</v>
      </c>
      <c r="H571" s="652" t="s">
        <v>1129</v>
      </c>
      <c r="I571" s="652" t="s">
        <v>3658</v>
      </c>
      <c r="J571" s="652" t="s">
        <v>3659</v>
      </c>
      <c r="K571" s="652" t="s">
        <v>978</v>
      </c>
      <c r="L571" s="539" t="s">
        <v>854</v>
      </c>
      <c r="M571" s="654">
        <v>44197</v>
      </c>
      <c r="N571" s="539"/>
      <c r="O571" s="653">
        <v>1</v>
      </c>
      <c r="P571" s="652" t="s">
        <v>1115</v>
      </c>
      <c r="Q571" s="652" t="s">
        <v>829</v>
      </c>
      <c r="R571" s="652" t="s">
        <v>830</v>
      </c>
      <c r="S571" s="539" t="s">
        <v>831</v>
      </c>
      <c r="T571" s="652" t="s">
        <v>2011</v>
      </c>
    </row>
    <row r="572" spans="2:20">
      <c r="B572" s="652" t="s">
        <v>998</v>
      </c>
      <c r="C572" s="652" t="s">
        <v>998</v>
      </c>
      <c r="D572" s="653">
        <v>0</v>
      </c>
      <c r="E572" s="653">
        <v>0</v>
      </c>
      <c r="F572" s="653">
        <v>0</v>
      </c>
      <c r="G572" s="653">
        <v>0</v>
      </c>
      <c r="H572" s="652" t="s">
        <v>1129</v>
      </c>
      <c r="I572" s="652" t="s">
        <v>3658</v>
      </c>
      <c r="J572" s="652" t="s">
        <v>3659</v>
      </c>
      <c r="K572" s="652" t="s">
        <v>978</v>
      </c>
      <c r="L572" s="539" t="s">
        <v>853</v>
      </c>
      <c r="M572" s="654">
        <v>44197</v>
      </c>
      <c r="N572" s="539"/>
      <c r="O572" s="653">
        <v>1</v>
      </c>
      <c r="P572" s="652" t="s">
        <v>1117</v>
      </c>
      <c r="Q572" s="652" t="s">
        <v>829</v>
      </c>
      <c r="R572" s="652" t="s">
        <v>830</v>
      </c>
      <c r="S572" s="539" t="s">
        <v>831</v>
      </c>
      <c r="T572" s="652" t="s">
        <v>2012</v>
      </c>
    </row>
    <row r="573" spans="2:20">
      <c r="B573" s="652" t="s">
        <v>1118</v>
      </c>
      <c r="C573" s="652" t="s">
        <v>859</v>
      </c>
      <c r="D573" s="653">
        <v>400</v>
      </c>
      <c r="E573" s="653">
        <v>405</v>
      </c>
      <c r="F573" s="653">
        <v>0</v>
      </c>
      <c r="G573" s="653">
        <v>0</v>
      </c>
      <c r="H573" s="652" t="s">
        <v>866</v>
      </c>
      <c r="I573" s="652" t="s">
        <v>867</v>
      </c>
      <c r="J573" s="652" t="s">
        <v>875</v>
      </c>
      <c r="K573" s="652" t="s">
        <v>849</v>
      </c>
      <c r="L573" s="539" t="s">
        <v>827</v>
      </c>
      <c r="M573" s="654">
        <v>44197</v>
      </c>
      <c r="N573" s="539"/>
      <c r="O573" s="653">
        <v>1</v>
      </c>
      <c r="P573" s="652" t="s">
        <v>828</v>
      </c>
      <c r="Q573" s="652" t="s">
        <v>837</v>
      </c>
      <c r="R573" s="539"/>
      <c r="S573" s="539" t="s">
        <v>831</v>
      </c>
      <c r="T573" s="539"/>
    </row>
    <row r="574" spans="2:20">
      <c r="B574" s="652" t="s">
        <v>1119</v>
      </c>
      <c r="C574" s="652" t="s">
        <v>1119</v>
      </c>
      <c r="D574" s="653">
        <v>295</v>
      </c>
      <c r="E574" s="653">
        <v>300</v>
      </c>
      <c r="F574" s="653">
        <v>0</v>
      </c>
      <c r="G574" s="653">
        <v>0</v>
      </c>
      <c r="H574" s="652" t="s">
        <v>879</v>
      </c>
      <c r="I574" s="652" t="s">
        <v>874</v>
      </c>
      <c r="J574" s="652" t="s">
        <v>1120</v>
      </c>
      <c r="K574" s="652" t="s">
        <v>1121</v>
      </c>
      <c r="L574" s="539" t="s">
        <v>827</v>
      </c>
      <c r="M574" s="654">
        <v>44228</v>
      </c>
      <c r="N574" s="539"/>
      <c r="O574" s="653">
        <v>1</v>
      </c>
      <c r="P574" s="652" t="s">
        <v>828</v>
      </c>
      <c r="Q574" s="652" t="s">
        <v>829</v>
      </c>
      <c r="R574" s="652" t="s">
        <v>830</v>
      </c>
      <c r="S574" s="539" t="s">
        <v>831</v>
      </c>
      <c r="T574" s="652" t="s">
        <v>2017</v>
      </c>
    </row>
    <row r="575" spans="2:20">
      <c r="B575" s="652" t="s">
        <v>2586</v>
      </c>
      <c r="C575" s="652" t="s">
        <v>566</v>
      </c>
      <c r="D575" s="653">
        <v>141</v>
      </c>
      <c r="E575" s="653">
        <v>146</v>
      </c>
      <c r="F575" s="653">
        <v>0</v>
      </c>
      <c r="G575" s="653">
        <v>0</v>
      </c>
      <c r="H575" s="652" t="s">
        <v>866</v>
      </c>
      <c r="I575" s="652" t="s">
        <v>867</v>
      </c>
      <c r="J575" s="652" t="s">
        <v>3759</v>
      </c>
      <c r="K575" s="652" t="s">
        <v>935</v>
      </c>
      <c r="L575" s="539" t="s">
        <v>827</v>
      </c>
      <c r="M575" s="654">
        <v>44270</v>
      </c>
      <c r="N575" s="539"/>
      <c r="O575" s="653">
        <v>2</v>
      </c>
      <c r="P575" s="652" t="s">
        <v>828</v>
      </c>
      <c r="Q575" s="652" t="s">
        <v>829</v>
      </c>
      <c r="R575" s="652" t="s">
        <v>830</v>
      </c>
      <c r="S575" s="539" t="s">
        <v>831</v>
      </c>
      <c r="T575" s="652" t="s">
        <v>1953</v>
      </c>
    </row>
    <row r="576" spans="2:20">
      <c r="B576" s="652" t="s">
        <v>2586</v>
      </c>
      <c r="C576" s="652" t="s">
        <v>566</v>
      </c>
      <c r="D576" s="653">
        <v>156</v>
      </c>
      <c r="E576" s="653">
        <v>161</v>
      </c>
      <c r="F576" s="653">
        <v>0</v>
      </c>
      <c r="G576" s="653">
        <v>0</v>
      </c>
      <c r="H576" s="652" t="s">
        <v>866</v>
      </c>
      <c r="I576" s="652" t="s">
        <v>867</v>
      </c>
      <c r="J576" s="652" t="s">
        <v>3759</v>
      </c>
      <c r="K576" s="652" t="s">
        <v>935</v>
      </c>
      <c r="L576" s="539" t="s">
        <v>827</v>
      </c>
      <c r="M576" s="654">
        <v>44261</v>
      </c>
      <c r="N576" s="654">
        <v>44269</v>
      </c>
      <c r="O576" s="653">
        <v>2</v>
      </c>
      <c r="P576" s="652" t="s">
        <v>828</v>
      </c>
      <c r="Q576" s="652" t="s">
        <v>829</v>
      </c>
      <c r="R576" s="652" t="s">
        <v>830</v>
      </c>
      <c r="S576" s="539" t="s">
        <v>831</v>
      </c>
      <c r="T576" s="652" t="s">
        <v>1953</v>
      </c>
    </row>
    <row r="577" spans="2:20">
      <c r="B577" s="652" t="s">
        <v>299</v>
      </c>
      <c r="C577" s="652" t="s">
        <v>299</v>
      </c>
      <c r="D577" s="653">
        <v>123</v>
      </c>
      <c r="E577" s="653">
        <v>196</v>
      </c>
      <c r="F577" s="653">
        <v>0</v>
      </c>
      <c r="G577" s="653">
        <v>0</v>
      </c>
      <c r="H577" s="652" t="s">
        <v>867</v>
      </c>
      <c r="I577" s="652" t="s">
        <v>874</v>
      </c>
      <c r="J577" s="652" t="s">
        <v>1122</v>
      </c>
      <c r="K577" s="652" t="s">
        <v>904</v>
      </c>
      <c r="L577" s="539" t="s">
        <v>853</v>
      </c>
      <c r="M577" s="654">
        <v>44261</v>
      </c>
      <c r="N577" s="539"/>
      <c r="O577" s="653">
        <v>1</v>
      </c>
      <c r="P577" s="652" t="s">
        <v>828</v>
      </c>
      <c r="Q577" s="652" t="s">
        <v>829</v>
      </c>
      <c r="R577" s="652" t="s">
        <v>830</v>
      </c>
      <c r="S577" s="539" t="s">
        <v>831</v>
      </c>
      <c r="T577" s="652" t="s">
        <v>1967</v>
      </c>
    </row>
    <row r="578" spans="2:20">
      <c r="B578" s="652" t="s">
        <v>299</v>
      </c>
      <c r="C578" s="652" t="s">
        <v>299</v>
      </c>
      <c r="D578" s="653">
        <v>118</v>
      </c>
      <c r="E578" s="653">
        <v>191</v>
      </c>
      <c r="F578" s="653">
        <v>0</v>
      </c>
      <c r="G578" s="653">
        <v>0</v>
      </c>
      <c r="H578" s="652" t="s">
        <v>867</v>
      </c>
      <c r="I578" s="652" t="s">
        <v>874</v>
      </c>
      <c r="J578" s="652" t="s">
        <v>1122</v>
      </c>
      <c r="K578" s="652" t="s">
        <v>904</v>
      </c>
      <c r="L578" s="539" t="s">
        <v>854</v>
      </c>
      <c r="M578" s="654">
        <v>44261</v>
      </c>
      <c r="N578" s="539"/>
      <c r="O578" s="653">
        <v>1</v>
      </c>
      <c r="P578" s="652" t="s">
        <v>828</v>
      </c>
      <c r="Q578" s="652" t="s">
        <v>829</v>
      </c>
      <c r="R578" s="652" t="s">
        <v>830</v>
      </c>
      <c r="S578" s="539" t="s">
        <v>831</v>
      </c>
      <c r="T578" s="652" t="s">
        <v>1967</v>
      </c>
    </row>
    <row r="579" spans="2:20">
      <c r="B579" s="652" t="s">
        <v>2897</v>
      </c>
      <c r="C579" s="652" t="s">
        <v>871</v>
      </c>
      <c r="D579" s="653">
        <v>53</v>
      </c>
      <c r="E579" s="653">
        <v>58</v>
      </c>
      <c r="F579" s="653">
        <v>0</v>
      </c>
      <c r="G579" s="653">
        <v>0</v>
      </c>
      <c r="H579" s="652" t="s">
        <v>824</v>
      </c>
      <c r="I579" s="652" t="s">
        <v>825</v>
      </c>
      <c r="J579" s="652" t="s">
        <v>2928</v>
      </c>
      <c r="K579" s="652" t="s">
        <v>896</v>
      </c>
      <c r="L579" s="539" t="s">
        <v>827</v>
      </c>
      <c r="M579" s="654">
        <v>44197</v>
      </c>
      <c r="N579" s="539"/>
      <c r="O579" s="653">
        <v>1</v>
      </c>
      <c r="P579" s="652" t="s">
        <v>828</v>
      </c>
      <c r="Q579" s="652" t="s">
        <v>829</v>
      </c>
      <c r="R579" s="652" t="s">
        <v>830</v>
      </c>
      <c r="S579" s="539" t="s">
        <v>831</v>
      </c>
      <c r="T579" s="539"/>
    </row>
    <row r="580" spans="2:20">
      <c r="B580" s="652" t="s">
        <v>3723</v>
      </c>
      <c r="C580" s="652" t="s">
        <v>871</v>
      </c>
      <c r="D580" s="653">
        <v>72</v>
      </c>
      <c r="E580" s="653">
        <v>77</v>
      </c>
      <c r="F580" s="653">
        <v>0</v>
      </c>
      <c r="G580" s="653">
        <v>0</v>
      </c>
      <c r="H580" s="652" t="s">
        <v>824</v>
      </c>
      <c r="I580" s="652" t="s">
        <v>825</v>
      </c>
      <c r="J580" s="652" t="s">
        <v>2928</v>
      </c>
      <c r="K580" s="652" t="s">
        <v>896</v>
      </c>
      <c r="L580" s="539" t="s">
        <v>827</v>
      </c>
      <c r="M580" s="654">
        <v>44197</v>
      </c>
      <c r="N580" s="539"/>
      <c r="O580" s="653">
        <v>1</v>
      </c>
      <c r="P580" s="652" t="s">
        <v>828</v>
      </c>
      <c r="Q580" s="652" t="s">
        <v>829</v>
      </c>
      <c r="R580" s="652" t="s">
        <v>830</v>
      </c>
      <c r="S580" s="539" t="s">
        <v>831</v>
      </c>
      <c r="T580" s="539"/>
    </row>
    <row r="581" spans="2:20">
      <c r="B581" s="652" t="s">
        <v>1899</v>
      </c>
      <c r="C581" s="652" t="s">
        <v>945</v>
      </c>
      <c r="D581" s="653">
        <v>31</v>
      </c>
      <c r="E581" s="653">
        <v>36</v>
      </c>
      <c r="F581" s="653">
        <v>70</v>
      </c>
      <c r="G581" s="653">
        <v>0</v>
      </c>
      <c r="H581" s="652" t="s">
        <v>2961</v>
      </c>
      <c r="I581" s="652" t="s">
        <v>843</v>
      </c>
      <c r="J581" s="652" t="s">
        <v>2351</v>
      </c>
      <c r="K581" s="652" t="s">
        <v>925</v>
      </c>
      <c r="L581" s="539" t="s">
        <v>827</v>
      </c>
      <c r="M581" s="654">
        <v>44270</v>
      </c>
      <c r="N581" s="539"/>
      <c r="O581" s="653">
        <v>1</v>
      </c>
      <c r="P581" s="652" t="s">
        <v>828</v>
      </c>
      <c r="Q581" s="652" t="s">
        <v>829</v>
      </c>
      <c r="R581" s="652" t="s">
        <v>830</v>
      </c>
      <c r="S581" s="539" t="s">
        <v>832</v>
      </c>
      <c r="T581" s="652" t="s">
        <v>1952</v>
      </c>
    </row>
    <row r="582" spans="2:20">
      <c r="B582" s="652" t="s">
        <v>1899</v>
      </c>
      <c r="C582" s="652" t="s">
        <v>945</v>
      </c>
      <c r="D582" s="653">
        <v>61</v>
      </c>
      <c r="E582" s="653">
        <v>66</v>
      </c>
      <c r="F582" s="653">
        <v>70</v>
      </c>
      <c r="G582" s="653">
        <v>0</v>
      </c>
      <c r="H582" s="652" t="s">
        <v>2961</v>
      </c>
      <c r="I582" s="652" t="s">
        <v>843</v>
      </c>
      <c r="J582" s="652" t="s">
        <v>2351</v>
      </c>
      <c r="K582" s="652" t="s">
        <v>925</v>
      </c>
      <c r="L582" s="539" t="s">
        <v>827</v>
      </c>
      <c r="M582" s="654">
        <v>44261</v>
      </c>
      <c r="N582" s="654">
        <v>44269</v>
      </c>
      <c r="O582" s="653">
        <v>1</v>
      </c>
      <c r="P582" s="652" t="s">
        <v>828</v>
      </c>
      <c r="Q582" s="652" t="s">
        <v>829</v>
      </c>
      <c r="R582" s="652" t="s">
        <v>830</v>
      </c>
      <c r="S582" s="539" t="s">
        <v>832</v>
      </c>
      <c r="T582" s="652" t="s">
        <v>1952</v>
      </c>
    </row>
    <row r="583" spans="2:20">
      <c r="B583" s="652" t="s">
        <v>1899</v>
      </c>
      <c r="C583" s="652" t="s">
        <v>948</v>
      </c>
      <c r="D583" s="653">
        <v>31</v>
      </c>
      <c r="E583" s="653">
        <v>36</v>
      </c>
      <c r="F583" s="653">
        <v>70</v>
      </c>
      <c r="G583" s="653">
        <v>0</v>
      </c>
      <c r="H583" s="652" t="s">
        <v>866</v>
      </c>
      <c r="I583" s="652" t="s">
        <v>867</v>
      </c>
      <c r="J583" s="652" t="s">
        <v>1122</v>
      </c>
      <c r="K583" s="652" t="s">
        <v>1086</v>
      </c>
      <c r="L583" s="539" t="s">
        <v>827</v>
      </c>
      <c r="M583" s="654">
        <v>44270</v>
      </c>
      <c r="N583" s="539"/>
      <c r="O583" s="653">
        <v>1</v>
      </c>
      <c r="P583" s="652" t="s">
        <v>828</v>
      </c>
      <c r="Q583" s="652" t="s">
        <v>829</v>
      </c>
      <c r="R583" s="652" t="s">
        <v>830</v>
      </c>
      <c r="S583" s="539" t="s">
        <v>832</v>
      </c>
      <c r="T583" s="652" t="s">
        <v>1952</v>
      </c>
    </row>
    <row r="584" spans="2:20">
      <c r="B584" s="652" t="s">
        <v>1899</v>
      </c>
      <c r="C584" s="652" t="s">
        <v>948</v>
      </c>
      <c r="D584" s="653">
        <v>61</v>
      </c>
      <c r="E584" s="653">
        <v>66</v>
      </c>
      <c r="F584" s="653">
        <v>70</v>
      </c>
      <c r="G584" s="653">
        <v>0</v>
      </c>
      <c r="H584" s="652" t="s">
        <v>866</v>
      </c>
      <c r="I584" s="652" t="s">
        <v>867</v>
      </c>
      <c r="J584" s="652" t="s">
        <v>1122</v>
      </c>
      <c r="K584" s="652" t="s">
        <v>1086</v>
      </c>
      <c r="L584" s="539" t="s">
        <v>827</v>
      </c>
      <c r="M584" s="654">
        <v>44261</v>
      </c>
      <c r="N584" s="654">
        <v>44269</v>
      </c>
      <c r="O584" s="653">
        <v>1</v>
      </c>
      <c r="P584" s="652" t="s">
        <v>828</v>
      </c>
      <c r="Q584" s="652" t="s">
        <v>829</v>
      </c>
      <c r="R584" s="652" t="s">
        <v>830</v>
      </c>
      <c r="S584" s="539" t="s">
        <v>832</v>
      </c>
      <c r="T584" s="652" t="s">
        <v>1952</v>
      </c>
    </row>
    <row r="585" spans="2:20">
      <c r="B585" s="652" t="s">
        <v>1123</v>
      </c>
      <c r="C585" s="652" t="s">
        <v>913</v>
      </c>
      <c r="D585" s="653">
        <v>80</v>
      </c>
      <c r="E585" s="653">
        <v>90</v>
      </c>
      <c r="F585" s="653">
        <v>0</v>
      </c>
      <c r="G585" s="653">
        <v>0</v>
      </c>
      <c r="H585" s="652" t="s">
        <v>825</v>
      </c>
      <c r="I585" s="652" t="s">
        <v>874</v>
      </c>
      <c r="J585" s="652" t="s">
        <v>3905</v>
      </c>
      <c r="K585" s="652" t="s">
        <v>1929</v>
      </c>
      <c r="L585" s="539" t="s">
        <v>827</v>
      </c>
      <c r="M585" s="654">
        <v>44180</v>
      </c>
      <c r="N585" s="539"/>
      <c r="O585" s="653">
        <v>1</v>
      </c>
      <c r="P585" s="652" t="s">
        <v>828</v>
      </c>
      <c r="Q585" s="652" t="s">
        <v>837</v>
      </c>
      <c r="R585" s="539"/>
      <c r="S585" s="539" t="s">
        <v>831</v>
      </c>
      <c r="T585" s="652" t="s">
        <v>3491</v>
      </c>
    </row>
    <row r="586" spans="2:20">
      <c r="B586" s="652" t="s">
        <v>1124</v>
      </c>
      <c r="C586" s="652" t="s">
        <v>871</v>
      </c>
      <c r="D586" s="653">
        <v>114</v>
      </c>
      <c r="E586" s="653">
        <v>119</v>
      </c>
      <c r="F586" s="653">
        <v>0</v>
      </c>
      <c r="G586" s="653">
        <v>0</v>
      </c>
      <c r="H586" s="652" t="s">
        <v>824</v>
      </c>
      <c r="I586" s="652" t="s">
        <v>825</v>
      </c>
      <c r="J586" s="652" t="s">
        <v>2928</v>
      </c>
      <c r="K586" s="652" t="s">
        <v>886</v>
      </c>
      <c r="L586" s="539" t="s">
        <v>827</v>
      </c>
      <c r="M586" s="654">
        <v>44197</v>
      </c>
      <c r="N586" s="539"/>
      <c r="O586" s="653">
        <v>1</v>
      </c>
      <c r="P586" s="652" t="s">
        <v>828</v>
      </c>
      <c r="Q586" s="652" t="s">
        <v>829</v>
      </c>
      <c r="R586" s="652" t="s">
        <v>830</v>
      </c>
      <c r="S586" s="539" t="s">
        <v>831</v>
      </c>
      <c r="T586" s="539"/>
    </row>
    <row r="587" spans="2:20">
      <c r="B587" s="652" t="s">
        <v>1125</v>
      </c>
      <c r="C587" s="652" t="s">
        <v>1009</v>
      </c>
      <c r="D587" s="653">
        <v>138</v>
      </c>
      <c r="E587" s="653">
        <v>143</v>
      </c>
      <c r="F587" s="653">
        <v>0</v>
      </c>
      <c r="G587" s="653">
        <v>0</v>
      </c>
      <c r="H587" s="652" t="s">
        <v>825</v>
      </c>
      <c r="I587" s="652" t="s">
        <v>874</v>
      </c>
      <c r="J587" s="652" t="s">
        <v>2232</v>
      </c>
      <c r="K587" s="652" t="s">
        <v>857</v>
      </c>
      <c r="L587" s="539" t="s">
        <v>827</v>
      </c>
      <c r="M587" s="654">
        <v>44197</v>
      </c>
      <c r="N587" s="539"/>
      <c r="O587" s="653">
        <v>1</v>
      </c>
      <c r="P587" s="652" t="s">
        <v>828</v>
      </c>
      <c r="Q587" s="652" t="s">
        <v>829</v>
      </c>
      <c r="R587" s="652" t="s">
        <v>830</v>
      </c>
      <c r="S587" s="539" t="s">
        <v>831</v>
      </c>
      <c r="T587" s="652" t="s">
        <v>3862</v>
      </c>
    </row>
    <row r="588" spans="2:20">
      <c r="B588" s="652" t="s">
        <v>1126</v>
      </c>
      <c r="C588" s="652" t="s">
        <v>863</v>
      </c>
      <c r="D588" s="653">
        <v>30</v>
      </c>
      <c r="E588" s="653">
        <v>35</v>
      </c>
      <c r="F588" s="653">
        <v>0</v>
      </c>
      <c r="G588" s="653">
        <v>0</v>
      </c>
      <c r="H588" s="652" t="s">
        <v>864</v>
      </c>
      <c r="I588" s="652" t="s">
        <v>2818</v>
      </c>
      <c r="J588" s="652" t="s">
        <v>2223</v>
      </c>
      <c r="K588" s="652" t="s">
        <v>1403</v>
      </c>
      <c r="L588" s="539" t="s">
        <v>827</v>
      </c>
      <c r="M588" s="654">
        <v>44210</v>
      </c>
      <c r="N588" s="539"/>
      <c r="O588" s="653">
        <v>1</v>
      </c>
      <c r="P588" s="652" t="s">
        <v>828</v>
      </c>
      <c r="Q588" s="652" t="s">
        <v>829</v>
      </c>
      <c r="R588" s="652" t="s">
        <v>830</v>
      </c>
      <c r="S588" s="539" t="s">
        <v>831</v>
      </c>
      <c r="T588" s="652" t="s">
        <v>1961</v>
      </c>
    </row>
    <row r="589" spans="2:20">
      <c r="B589" s="652" t="s">
        <v>1127</v>
      </c>
      <c r="C589" s="652" t="s">
        <v>562</v>
      </c>
      <c r="D589" s="653">
        <v>-1</v>
      </c>
      <c r="E589" s="653">
        <v>4</v>
      </c>
      <c r="F589" s="653">
        <v>0</v>
      </c>
      <c r="G589" s="653">
        <v>0</v>
      </c>
      <c r="H589" s="652" t="s">
        <v>884</v>
      </c>
      <c r="I589" s="652" t="s">
        <v>885</v>
      </c>
      <c r="J589" s="652" t="s">
        <v>3005</v>
      </c>
      <c r="K589" s="652" t="s">
        <v>886</v>
      </c>
      <c r="L589" s="539" t="s">
        <v>827</v>
      </c>
      <c r="M589" s="654">
        <v>44197</v>
      </c>
      <c r="N589" s="539"/>
      <c r="O589" s="653">
        <v>1</v>
      </c>
      <c r="P589" s="652" t="s">
        <v>828</v>
      </c>
      <c r="Q589" s="652" t="s">
        <v>829</v>
      </c>
      <c r="R589" s="652" t="s">
        <v>830</v>
      </c>
      <c r="S589" s="539" t="s">
        <v>831</v>
      </c>
      <c r="T589" s="539"/>
    </row>
    <row r="590" spans="2:20">
      <c r="B590" s="652" t="s">
        <v>1128</v>
      </c>
      <c r="C590" s="652" t="s">
        <v>1128</v>
      </c>
      <c r="D590" s="653">
        <v>-29</v>
      </c>
      <c r="E590" s="653">
        <v>-19</v>
      </c>
      <c r="F590" s="653">
        <v>0</v>
      </c>
      <c r="G590" s="653">
        <v>0</v>
      </c>
      <c r="H590" s="652" t="s">
        <v>1129</v>
      </c>
      <c r="I590" s="652" t="s">
        <v>2823</v>
      </c>
      <c r="J590" s="652" t="s">
        <v>2238</v>
      </c>
      <c r="K590" s="652" t="s">
        <v>1130</v>
      </c>
      <c r="L590" s="539" t="s">
        <v>827</v>
      </c>
      <c r="M590" s="654">
        <v>44210</v>
      </c>
      <c r="N590" s="539"/>
      <c r="O590" s="653">
        <v>1</v>
      </c>
      <c r="P590" s="652" t="s">
        <v>965</v>
      </c>
      <c r="Q590" s="652" t="s">
        <v>829</v>
      </c>
      <c r="R590" s="652" t="s">
        <v>830</v>
      </c>
      <c r="S590" s="539" t="s">
        <v>831</v>
      </c>
      <c r="T590" s="652" t="s">
        <v>1984</v>
      </c>
    </row>
    <row r="591" spans="2:20">
      <c r="B591" s="652" t="s">
        <v>1128</v>
      </c>
      <c r="C591" s="652" t="s">
        <v>1128</v>
      </c>
      <c r="D591" s="653">
        <v>-39</v>
      </c>
      <c r="E591" s="653">
        <v>-29</v>
      </c>
      <c r="F591" s="653">
        <v>0</v>
      </c>
      <c r="G591" s="653">
        <v>0</v>
      </c>
      <c r="H591" s="652" t="s">
        <v>1129</v>
      </c>
      <c r="I591" s="652" t="s">
        <v>2823</v>
      </c>
      <c r="J591" s="652" t="s">
        <v>2238</v>
      </c>
      <c r="K591" s="652" t="s">
        <v>1130</v>
      </c>
      <c r="L591" s="539" t="s">
        <v>827</v>
      </c>
      <c r="M591" s="654">
        <v>44210</v>
      </c>
      <c r="N591" s="539"/>
      <c r="O591" s="653">
        <v>1</v>
      </c>
      <c r="P591" s="652" t="s">
        <v>919</v>
      </c>
      <c r="Q591" s="652" t="s">
        <v>829</v>
      </c>
      <c r="R591" s="652" t="s">
        <v>830</v>
      </c>
      <c r="S591" s="539" t="s">
        <v>831</v>
      </c>
      <c r="T591" s="652" t="s">
        <v>1984</v>
      </c>
    </row>
    <row r="592" spans="2:20">
      <c r="B592" s="652" t="s">
        <v>1131</v>
      </c>
      <c r="C592" s="652" t="s">
        <v>873</v>
      </c>
      <c r="D592" s="653">
        <v>-2</v>
      </c>
      <c r="E592" s="653">
        <v>3</v>
      </c>
      <c r="F592" s="653">
        <v>45</v>
      </c>
      <c r="G592" s="653">
        <v>0</v>
      </c>
      <c r="H592" s="652" t="s">
        <v>825</v>
      </c>
      <c r="I592" s="652" t="s">
        <v>874</v>
      </c>
      <c r="J592" s="652" t="s">
        <v>3057</v>
      </c>
      <c r="K592" s="652" t="s">
        <v>976</v>
      </c>
      <c r="L592" s="539" t="s">
        <v>827</v>
      </c>
      <c r="M592" s="654">
        <v>44197</v>
      </c>
      <c r="N592" s="539"/>
      <c r="O592" s="653">
        <v>1</v>
      </c>
      <c r="P592" s="652" t="s">
        <v>828</v>
      </c>
      <c r="Q592" s="652" t="s">
        <v>829</v>
      </c>
      <c r="R592" s="652" t="s">
        <v>830</v>
      </c>
      <c r="S592" s="539" t="s">
        <v>832</v>
      </c>
      <c r="T592" s="652" t="s">
        <v>1975</v>
      </c>
    </row>
    <row r="593" spans="2:20">
      <c r="B593" s="652" t="s">
        <v>1132</v>
      </c>
      <c r="C593" s="652" t="s">
        <v>890</v>
      </c>
      <c r="D593" s="653">
        <v>175</v>
      </c>
      <c r="E593" s="653">
        <v>185</v>
      </c>
      <c r="F593" s="653">
        <v>30</v>
      </c>
      <c r="G593" s="653">
        <v>0</v>
      </c>
      <c r="H593" s="652" t="s">
        <v>860</v>
      </c>
      <c r="I593" s="652" t="s">
        <v>1229</v>
      </c>
      <c r="J593" s="652" t="s">
        <v>2866</v>
      </c>
      <c r="K593" s="652" t="s">
        <v>844</v>
      </c>
      <c r="L593" s="539" t="s">
        <v>827</v>
      </c>
      <c r="M593" s="654">
        <v>44214</v>
      </c>
      <c r="N593" s="539"/>
      <c r="O593" s="653">
        <v>1</v>
      </c>
      <c r="P593" s="652" t="s">
        <v>828</v>
      </c>
      <c r="Q593" s="652" t="s">
        <v>829</v>
      </c>
      <c r="R593" s="652" t="s">
        <v>845</v>
      </c>
      <c r="S593" s="539" t="s">
        <v>831</v>
      </c>
      <c r="T593" s="652" t="s">
        <v>1955</v>
      </c>
    </row>
    <row r="594" spans="2:20">
      <c r="B594" s="652" t="s">
        <v>1133</v>
      </c>
      <c r="C594" s="652" t="s">
        <v>562</v>
      </c>
      <c r="D594" s="653">
        <v>24</v>
      </c>
      <c r="E594" s="653">
        <v>29</v>
      </c>
      <c r="F594" s="653">
        <v>0</v>
      </c>
      <c r="G594" s="653">
        <v>0</v>
      </c>
      <c r="H594" s="652" t="s">
        <v>884</v>
      </c>
      <c r="I594" s="652" t="s">
        <v>885</v>
      </c>
      <c r="J594" s="652" t="s">
        <v>3005</v>
      </c>
      <c r="K594" s="652" t="s">
        <v>886</v>
      </c>
      <c r="L594" s="539" t="s">
        <v>827</v>
      </c>
      <c r="M594" s="654">
        <v>44197</v>
      </c>
      <c r="N594" s="539"/>
      <c r="O594" s="653">
        <v>1</v>
      </c>
      <c r="P594" s="652" t="s">
        <v>828</v>
      </c>
      <c r="Q594" s="652" t="s">
        <v>829</v>
      </c>
      <c r="R594" s="652" t="s">
        <v>830</v>
      </c>
      <c r="S594" s="539" t="s">
        <v>831</v>
      </c>
      <c r="T594" s="539"/>
    </row>
    <row r="595" spans="2:20">
      <c r="B595" s="652" t="s">
        <v>570</v>
      </c>
      <c r="C595" s="652" t="s">
        <v>570</v>
      </c>
      <c r="D595" s="653">
        <v>65</v>
      </c>
      <c r="E595" s="653">
        <v>70</v>
      </c>
      <c r="F595" s="653">
        <v>0</v>
      </c>
      <c r="G595" s="653">
        <v>0</v>
      </c>
      <c r="H595" s="652" t="s">
        <v>3613</v>
      </c>
      <c r="I595" s="652" t="s">
        <v>1925</v>
      </c>
      <c r="J595" s="652" t="s">
        <v>3248</v>
      </c>
      <c r="K595" s="652" t="s">
        <v>1134</v>
      </c>
      <c r="L595" s="539" t="s">
        <v>853</v>
      </c>
      <c r="M595" s="654">
        <v>44197</v>
      </c>
      <c r="N595" s="539"/>
      <c r="O595" s="653">
        <v>1</v>
      </c>
      <c r="P595" s="652" t="s">
        <v>965</v>
      </c>
      <c r="Q595" s="652" t="s">
        <v>829</v>
      </c>
      <c r="R595" s="652" t="s">
        <v>830</v>
      </c>
      <c r="S595" s="539" t="s">
        <v>831</v>
      </c>
      <c r="T595" s="652" t="s">
        <v>3661</v>
      </c>
    </row>
    <row r="596" spans="2:20">
      <c r="B596" s="652" t="s">
        <v>570</v>
      </c>
      <c r="C596" s="652" t="s">
        <v>570</v>
      </c>
      <c r="D596" s="653">
        <v>-3</v>
      </c>
      <c r="E596" s="653">
        <v>2</v>
      </c>
      <c r="F596" s="653">
        <v>0</v>
      </c>
      <c r="G596" s="653">
        <v>0</v>
      </c>
      <c r="H596" s="652" t="s">
        <v>3613</v>
      </c>
      <c r="I596" s="652" t="s">
        <v>1925</v>
      </c>
      <c r="J596" s="652" t="s">
        <v>3248</v>
      </c>
      <c r="K596" s="652" t="s">
        <v>1134</v>
      </c>
      <c r="L596" s="539" t="s">
        <v>854</v>
      </c>
      <c r="M596" s="654">
        <v>44197</v>
      </c>
      <c r="N596" s="539"/>
      <c r="O596" s="653">
        <v>1</v>
      </c>
      <c r="P596" s="652" t="s">
        <v>919</v>
      </c>
      <c r="Q596" s="652" t="s">
        <v>829</v>
      </c>
      <c r="R596" s="652" t="s">
        <v>830</v>
      </c>
      <c r="S596" s="539" t="s">
        <v>831</v>
      </c>
      <c r="T596" s="652" t="s">
        <v>3661</v>
      </c>
    </row>
    <row r="597" spans="2:20">
      <c r="B597" s="652" t="s">
        <v>570</v>
      </c>
      <c r="C597" s="652" t="s">
        <v>570</v>
      </c>
      <c r="D597" s="653">
        <v>40</v>
      </c>
      <c r="E597" s="653">
        <v>45</v>
      </c>
      <c r="F597" s="653">
        <v>0</v>
      </c>
      <c r="G597" s="653">
        <v>0</v>
      </c>
      <c r="H597" s="652" t="s">
        <v>3613</v>
      </c>
      <c r="I597" s="652" t="s">
        <v>1925</v>
      </c>
      <c r="J597" s="652" t="s">
        <v>3248</v>
      </c>
      <c r="K597" s="652" t="s">
        <v>1134</v>
      </c>
      <c r="L597" s="539" t="s">
        <v>853</v>
      </c>
      <c r="M597" s="654">
        <v>44197</v>
      </c>
      <c r="N597" s="539"/>
      <c r="O597" s="653">
        <v>1</v>
      </c>
      <c r="P597" s="652" t="s">
        <v>919</v>
      </c>
      <c r="Q597" s="652" t="s">
        <v>829</v>
      </c>
      <c r="R597" s="652" t="s">
        <v>830</v>
      </c>
      <c r="S597" s="539" t="s">
        <v>831</v>
      </c>
      <c r="T597" s="652" t="s">
        <v>3661</v>
      </c>
    </row>
    <row r="598" spans="2:20">
      <c r="B598" s="652" t="s">
        <v>570</v>
      </c>
      <c r="C598" s="652" t="s">
        <v>570</v>
      </c>
      <c r="D598" s="653">
        <v>22</v>
      </c>
      <c r="E598" s="653">
        <v>27</v>
      </c>
      <c r="F598" s="653">
        <v>0</v>
      </c>
      <c r="G598" s="653">
        <v>0</v>
      </c>
      <c r="H598" s="652" t="s">
        <v>3613</v>
      </c>
      <c r="I598" s="652" t="s">
        <v>1925</v>
      </c>
      <c r="J598" s="652" t="s">
        <v>3248</v>
      </c>
      <c r="K598" s="652" t="s">
        <v>1134</v>
      </c>
      <c r="L598" s="539" t="s">
        <v>854</v>
      </c>
      <c r="M598" s="654">
        <v>44197</v>
      </c>
      <c r="N598" s="539"/>
      <c r="O598" s="653">
        <v>1</v>
      </c>
      <c r="P598" s="652" t="s">
        <v>921</v>
      </c>
      <c r="Q598" s="652" t="s">
        <v>829</v>
      </c>
      <c r="R598" s="652" t="s">
        <v>830</v>
      </c>
      <c r="S598" s="539" t="s">
        <v>831</v>
      </c>
      <c r="T598" s="652" t="s">
        <v>3661</v>
      </c>
    </row>
    <row r="599" spans="2:20">
      <c r="B599" s="652" t="s">
        <v>570</v>
      </c>
      <c r="C599" s="652" t="s">
        <v>570</v>
      </c>
      <c r="D599" s="653">
        <v>12</v>
      </c>
      <c r="E599" s="653">
        <v>17</v>
      </c>
      <c r="F599" s="653">
        <v>0</v>
      </c>
      <c r="G599" s="653">
        <v>0</v>
      </c>
      <c r="H599" s="652" t="s">
        <v>3613</v>
      </c>
      <c r="I599" s="652" t="s">
        <v>1925</v>
      </c>
      <c r="J599" s="652" t="s">
        <v>3248</v>
      </c>
      <c r="K599" s="652" t="s">
        <v>1134</v>
      </c>
      <c r="L599" s="539" t="s">
        <v>854</v>
      </c>
      <c r="M599" s="654">
        <v>44197</v>
      </c>
      <c r="N599" s="539"/>
      <c r="O599" s="653">
        <v>1</v>
      </c>
      <c r="P599" s="652" t="s">
        <v>920</v>
      </c>
      <c r="Q599" s="652" t="s">
        <v>829</v>
      </c>
      <c r="R599" s="652" t="s">
        <v>830</v>
      </c>
      <c r="S599" s="539" t="s">
        <v>831</v>
      </c>
      <c r="T599" s="652" t="s">
        <v>3661</v>
      </c>
    </row>
    <row r="600" spans="2:20">
      <c r="B600" s="652" t="s">
        <v>1135</v>
      </c>
      <c r="C600" s="652" t="s">
        <v>1135</v>
      </c>
      <c r="D600" s="653">
        <v>191</v>
      </c>
      <c r="E600" s="653">
        <v>201</v>
      </c>
      <c r="F600" s="653">
        <v>0</v>
      </c>
      <c r="G600" s="653">
        <v>0</v>
      </c>
      <c r="H600" s="652" t="s">
        <v>825</v>
      </c>
      <c r="I600" s="652" t="s">
        <v>866</v>
      </c>
      <c r="J600" s="652" t="s">
        <v>1136</v>
      </c>
      <c r="K600" s="652" t="s">
        <v>937</v>
      </c>
      <c r="L600" s="539" t="s">
        <v>827</v>
      </c>
      <c r="M600" s="654">
        <v>44197</v>
      </c>
      <c r="N600" s="539"/>
      <c r="O600" s="653">
        <v>1</v>
      </c>
      <c r="P600" s="652" t="s">
        <v>828</v>
      </c>
      <c r="Q600" s="652" t="s">
        <v>829</v>
      </c>
      <c r="R600" s="652" t="s">
        <v>845</v>
      </c>
      <c r="S600" s="539" t="s">
        <v>831</v>
      </c>
      <c r="T600" s="652" t="s">
        <v>2019</v>
      </c>
    </row>
    <row r="601" spans="2:20">
      <c r="B601" s="652" t="s">
        <v>1137</v>
      </c>
      <c r="C601" s="652" t="s">
        <v>570</v>
      </c>
      <c r="D601" s="653">
        <v>33</v>
      </c>
      <c r="E601" s="653">
        <v>38</v>
      </c>
      <c r="F601" s="653">
        <v>0</v>
      </c>
      <c r="G601" s="653">
        <v>0</v>
      </c>
      <c r="H601" s="652" t="s">
        <v>3613</v>
      </c>
      <c r="I601" s="652" t="s">
        <v>1925</v>
      </c>
      <c r="J601" s="652" t="s">
        <v>3248</v>
      </c>
      <c r="K601" s="652" t="s">
        <v>937</v>
      </c>
      <c r="L601" s="539" t="s">
        <v>854</v>
      </c>
      <c r="M601" s="654">
        <v>44197</v>
      </c>
      <c r="N601" s="539"/>
      <c r="O601" s="653">
        <v>1</v>
      </c>
      <c r="P601" s="652" t="s">
        <v>965</v>
      </c>
      <c r="Q601" s="652" t="s">
        <v>829</v>
      </c>
      <c r="R601" s="652" t="s">
        <v>830</v>
      </c>
      <c r="S601" s="539" t="s">
        <v>831</v>
      </c>
      <c r="T601" s="652" t="s">
        <v>2003</v>
      </c>
    </row>
    <row r="602" spans="2:20">
      <c r="B602" s="652" t="s">
        <v>1137</v>
      </c>
      <c r="C602" s="652" t="s">
        <v>570</v>
      </c>
      <c r="D602" s="653">
        <v>48</v>
      </c>
      <c r="E602" s="653">
        <v>53</v>
      </c>
      <c r="F602" s="653">
        <v>0</v>
      </c>
      <c r="G602" s="653">
        <v>0</v>
      </c>
      <c r="H602" s="652" t="s">
        <v>3613</v>
      </c>
      <c r="I602" s="652" t="s">
        <v>1925</v>
      </c>
      <c r="J602" s="652" t="s">
        <v>3248</v>
      </c>
      <c r="K602" s="652" t="s">
        <v>937</v>
      </c>
      <c r="L602" s="539" t="s">
        <v>853</v>
      </c>
      <c r="M602" s="654">
        <v>44197</v>
      </c>
      <c r="N602" s="539"/>
      <c r="O602" s="653">
        <v>1</v>
      </c>
      <c r="P602" s="652" t="s">
        <v>919</v>
      </c>
      <c r="Q602" s="652" t="s">
        <v>829</v>
      </c>
      <c r="R602" s="652" t="s">
        <v>830</v>
      </c>
      <c r="S602" s="539" t="s">
        <v>831</v>
      </c>
      <c r="T602" s="652" t="s">
        <v>2004</v>
      </c>
    </row>
    <row r="603" spans="2:20">
      <c r="B603" s="652" t="s">
        <v>1137</v>
      </c>
      <c r="C603" s="652" t="s">
        <v>570</v>
      </c>
      <c r="D603" s="653">
        <v>73</v>
      </c>
      <c r="E603" s="653">
        <v>78</v>
      </c>
      <c r="F603" s="653">
        <v>0</v>
      </c>
      <c r="G603" s="653">
        <v>0</v>
      </c>
      <c r="H603" s="652" t="s">
        <v>3613</v>
      </c>
      <c r="I603" s="652" t="s">
        <v>1925</v>
      </c>
      <c r="J603" s="652" t="s">
        <v>3248</v>
      </c>
      <c r="K603" s="652" t="s">
        <v>937</v>
      </c>
      <c r="L603" s="539" t="s">
        <v>853</v>
      </c>
      <c r="M603" s="654">
        <v>44197</v>
      </c>
      <c r="N603" s="539"/>
      <c r="O603" s="653">
        <v>1</v>
      </c>
      <c r="P603" s="652" t="s">
        <v>965</v>
      </c>
      <c r="Q603" s="652" t="s">
        <v>829</v>
      </c>
      <c r="R603" s="652" t="s">
        <v>830</v>
      </c>
      <c r="S603" s="539" t="s">
        <v>831</v>
      </c>
      <c r="T603" s="652" t="s">
        <v>2003</v>
      </c>
    </row>
    <row r="604" spans="2:20">
      <c r="B604" s="652" t="s">
        <v>1137</v>
      </c>
      <c r="C604" s="652" t="s">
        <v>570</v>
      </c>
      <c r="D604" s="653">
        <v>8</v>
      </c>
      <c r="E604" s="653">
        <v>13</v>
      </c>
      <c r="F604" s="653">
        <v>0</v>
      </c>
      <c r="G604" s="653">
        <v>0</v>
      </c>
      <c r="H604" s="652" t="s">
        <v>3613</v>
      </c>
      <c r="I604" s="652" t="s">
        <v>1925</v>
      </c>
      <c r="J604" s="652" t="s">
        <v>3248</v>
      </c>
      <c r="K604" s="652" t="s">
        <v>937</v>
      </c>
      <c r="L604" s="539" t="s">
        <v>854</v>
      </c>
      <c r="M604" s="654">
        <v>44197</v>
      </c>
      <c r="N604" s="539"/>
      <c r="O604" s="653">
        <v>1</v>
      </c>
      <c r="P604" s="652" t="s">
        <v>919</v>
      </c>
      <c r="Q604" s="652" t="s">
        <v>829</v>
      </c>
      <c r="R604" s="652" t="s">
        <v>830</v>
      </c>
      <c r="S604" s="539" t="s">
        <v>831</v>
      </c>
      <c r="T604" s="652" t="s">
        <v>2004</v>
      </c>
    </row>
    <row r="605" spans="2:20">
      <c r="B605" s="652" t="s">
        <v>3363</v>
      </c>
      <c r="C605" s="652" t="s">
        <v>570</v>
      </c>
      <c r="D605" s="653">
        <v>88</v>
      </c>
      <c r="E605" s="653">
        <v>93</v>
      </c>
      <c r="F605" s="653">
        <v>0</v>
      </c>
      <c r="G605" s="653">
        <v>0</v>
      </c>
      <c r="H605" s="652" t="s">
        <v>3613</v>
      </c>
      <c r="I605" s="652" t="s">
        <v>1925</v>
      </c>
      <c r="J605" s="652" t="s">
        <v>3248</v>
      </c>
      <c r="K605" s="652" t="s">
        <v>937</v>
      </c>
      <c r="L605" s="539" t="s">
        <v>853</v>
      </c>
      <c r="M605" s="654">
        <v>44197</v>
      </c>
      <c r="N605" s="539"/>
      <c r="O605" s="653">
        <v>1</v>
      </c>
      <c r="P605" s="652" t="s">
        <v>965</v>
      </c>
      <c r="Q605" s="652" t="s">
        <v>829</v>
      </c>
      <c r="R605" s="652" t="s">
        <v>830</v>
      </c>
      <c r="S605" s="539" t="s">
        <v>831</v>
      </c>
      <c r="T605" s="539"/>
    </row>
    <row r="606" spans="2:20">
      <c r="B606" s="652" t="s">
        <v>3363</v>
      </c>
      <c r="C606" s="652" t="s">
        <v>570</v>
      </c>
      <c r="D606" s="653">
        <v>63</v>
      </c>
      <c r="E606" s="653">
        <v>68</v>
      </c>
      <c r="F606" s="653">
        <v>0</v>
      </c>
      <c r="G606" s="653">
        <v>0</v>
      </c>
      <c r="H606" s="652" t="s">
        <v>3613</v>
      </c>
      <c r="I606" s="652" t="s">
        <v>1925</v>
      </c>
      <c r="J606" s="652" t="s">
        <v>3248</v>
      </c>
      <c r="K606" s="652" t="s">
        <v>937</v>
      </c>
      <c r="L606" s="539" t="s">
        <v>853</v>
      </c>
      <c r="M606" s="654">
        <v>44197</v>
      </c>
      <c r="N606" s="539"/>
      <c r="O606" s="653">
        <v>1</v>
      </c>
      <c r="P606" s="652" t="s">
        <v>919</v>
      </c>
      <c r="Q606" s="652" t="s">
        <v>829</v>
      </c>
      <c r="R606" s="652" t="s">
        <v>830</v>
      </c>
      <c r="S606" s="539" t="s">
        <v>831</v>
      </c>
      <c r="T606" s="539"/>
    </row>
    <row r="607" spans="2:20">
      <c r="B607" s="652" t="s">
        <v>3363</v>
      </c>
      <c r="C607" s="652" t="s">
        <v>570</v>
      </c>
      <c r="D607" s="653">
        <v>41</v>
      </c>
      <c r="E607" s="653">
        <v>46</v>
      </c>
      <c r="F607" s="653">
        <v>0</v>
      </c>
      <c r="G607" s="653">
        <v>0</v>
      </c>
      <c r="H607" s="652" t="s">
        <v>3613</v>
      </c>
      <c r="I607" s="652" t="s">
        <v>1925</v>
      </c>
      <c r="J607" s="652" t="s">
        <v>3248</v>
      </c>
      <c r="K607" s="652" t="s">
        <v>937</v>
      </c>
      <c r="L607" s="539" t="s">
        <v>854</v>
      </c>
      <c r="M607" s="654">
        <v>44197</v>
      </c>
      <c r="N607" s="539"/>
      <c r="O607" s="653">
        <v>1</v>
      </c>
      <c r="P607" s="652" t="s">
        <v>919</v>
      </c>
      <c r="Q607" s="652" t="s">
        <v>829</v>
      </c>
      <c r="R607" s="652" t="s">
        <v>830</v>
      </c>
      <c r="S607" s="539" t="s">
        <v>831</v>
      </c>
      <c r="T607" s="539"/>
    </row>
    <row r="608" spans="2:20">
      <c r="B608" s="652" t="s">
        <v>3363</v>
      </c>
      <c r="C608" s="652" t="s">
        <v>570</v>
      </c>
      <c r="D608" s="653">
        <v>66</v>
      </c>
      <c r="E608" s="653">
        <v>71</v>
      </c>
      <c r="F608" s="653">
        <v>0</v>
      </c>
      <c r="G608" s="653">
        <v>0</v>
      </c>
      <c r="H608" s="652" t="s">
        <v>3613</v>
      </c>
      <c r="I608" s="652" t="s">
        <v>1925</v>
      </c>
      <c r="J608" s="652" t="s">
        <v>3248</v>
      </c>
      <c r="K608" s="652" t="s">
        <v>937</v>
      </c>
      <c r="L608" s="539" t="s">
        <v>854</v>
      </c>
      <c r="M608" s="654">
        <v>44197</v>
      </c>
      <c r="N608" s="539"/>
      <c r="O608" s="653">
        <v>1</v>
      </c>
      <c r="P608" s="652" t="s">
        <v>965</v>
      </c>
      <c r="Q608" s="652" t="s">
        <v>829</v>
      </c>
      <c r="R608" s="652" t="s">
        <v>830</v>
      </c>
      <c r="S608" s="539" t="s">
        <v>831</v>
      </c>
      <c r="T608" s="539"/>
    </row>
    <row r="609" spans="2:20">
      <c r="B609" s="652" t="s">
        <v>3724</v>
      </c>
      <c r="C609" s="652" t="s">
        <v>871</v>
      </c>
      <c r="D609" s="653">
        <v>87</v>
      </c>
      <c r="E609" s="653">
        <v>92</v>
      </c>
      <c r="F609" s="653">
        <v>0</v>
      </c>
      <c r="G609" s="653">
        <v>0</v>
      </c>
      <c r="H609" s="652" t="s">
        <v>824</v>
      </c>
      <c r="I609" s="652" t="s">
        <v>825</v>
      </c>
      <c r="J609" s="652" t="s">
        <v>2928</v>
      </c>
      <c r="K609" s="652" t="s">
        <v>896</v>
      </c>
      <c r="L609" s="539" t="s">
        <v>827</v>
      </c>
      <c r="M609" s="654">
        <v>44197</v>
      </c>
      <c r="N609" s="539"/>
      <c r="O609" s="653">
        <v>1</v>
      </c>
      <c r="P609" s="652" t="s">
        <v>828</v>
      </c>
      <c r="Q609" s="652" t="s">
        <v>829</v>
      </c>
      <c r="R609" s="652" t="s">
        <v>830</v>
      </c>
      <c r="S609" s="539" t="s">
        <v>831</v>
      </c>
      <c r="T609" s="539"/>
    </row>
    <row r="610" spans="2:20">
      <c r="B610" s="652" t="s">
        <v>1138</v>
      </c>
      <c r="C610" s="652" t="s">
        <v>1138</v>
      </c>
      <c r="D610" s="653">
        <v>-146</v>
      </c>
      <c r="E610" s="653">
        <v>-141</v>
      </c>
      <c r="F610" s="653">
        <v>0</v>
      </c>
      <c r="G610" s="653">
        <v>0</v>
      </c>
      <c r="H610" s="652" t="s">
        <v>851</v>
      </c>
      <c r="I610" s="652" t="s">
        <v>843</v>
      </c>
      <c r="J610" s="652" t="s">
        <v>3621</v>
      </c>
      <c r="K610" s="652" t="s">
        <v>1139</v>
      </c>
      <c r="L610" s="539" t="s">
        <v>827</v>
      </c>
      <c r="M610" s="654">
        <v>44268</v>
      </c>
      <c r="N610" s="539"/>
      <c r="O610" s="653">
        <v>1</v>
      </c>
      <c r="P610" s="652" t="s">
        <v>828</v>
      </c>
      <c r="Q610" s="652" t="s">
        <v>829</v>
      </c>
      <c r="R610" s="652" t="s">
        <v>830</v>
      </c>
      <c r="S610" s="539" t="s">
        <v>831</v>
      </c>
      <c r="T610" s="652" t="s">
        <v>2159</v>
      </c>
    </row>
    <row r="611" spans="2:20">
      <c r="B611" s="652" t="s">
        <v>1138</v>
      </c>
      <c r="C611" s="652" t="s">
        <v>1138</v>
      </c>
      <c r="D611" s="653">
        <v>-144</v>
      </c>
      <c r="E611" s="653">
        <v>-139</v>
      </c>
      <c r="F611" s="653">
        <v>0</v>
      </c>
      <c r="G611" s="653">
        <v>0</v>
      </c>
      <c r="H611" s="652" t="s">
        <v>851</v>
      </c>
      <c r="I611" s="652" t="s">
        <v>843</v>
      </c>
      <c r="J611" s="652" t="s">
        <v>3621</v>
      </c>
      <c r="K611" s="652" t="s">
        <v>1139</v>
      </c>
      <c r="L611" s="539" t="s">
        <v>827</v>
      </c>
      <c r="M611" s="654">
        <v>44256</v>
      </c>
      <c r="N611" s="654">
        <v>44267</v>
      </c>
      <c r="O611" s="653">
        <v>1</v>
      </c>
      <c r="P611" s="652" t="s">
        <v>828</v>
      </c>
      <c r="Q611" s="652" t="s">
        <v>829</v>
      </c>
      <c r="R611" s="652" t="s">
        <v>830</v>
      </c>
      <c r="S611" s="539" t="s">
        <v>831</v>
      </c>
      <c r="T611" s="652" t="s">
        <v>2159</v>
      </c>
    </row>
    <row r="612" spans="2:20">
      <c r="B612" s="652" t="s">
        <v>178</v>
      </c>
      <c r="C612" s="652" t="s">
        <v>178</v>
      </c>
      <c r="D612" s="653">
        <v>-35</v>
      </c>
      <c r="E612" s="653">
        <v>-30</v>
      </c>
      <c r="F612" s="653">
        <v>0</v>
      </c>
      <c r="G612" s="653">
        <v>0</v>
      </c>
      <c r="H612" s="652" t="s">
        <v>839</v>
      </c>
      <c r="I612" s="652" t="s">
        <v>1337</v>
      </c>
      <c r="J612" s="652" t="s">
        <v>2983</v>
      </c>
      <c r="K612" s="652" t="s">
        <v>916</v>
      </c>
      <c r="L612" s="539" t="s">
        <v>827</v>
      </c>
      <c r="M612" s="654">
        <v>44268</v>
      </c>
      <c r="N612" s="539"/>
      <c r="O612" s="653">
        <v>1</v>
      </c>
      <c r="P612" s="652" t="s">
        <v>919</v>
      </c>
      <c r="Q612" s="652" t="s">
        <v>829</v>
      </c>
      <c r="R612" s="652" t="s">
        <v>830</v>
      </c>
      <c r="S612" s="539" t="s">
        <v>831</v>
      </c>
      <c r="T612" s="652" t="s">
        <v>2302</v>
      </c>
    </row>
    <row r="613" spans="2:20">
      <c r="B613" s="652" t="s">
        <v>178</v>
      </c>
      <c r="C613" s="652" t="s">
        <v>178</v>
      </c>
      <c r="D613" s="653">
        <v>-25</v>
      </c>
      <c r="E613" s="653">
        <v>-20</v>
      </c>
      <c r="F613" s="653">
        <v>0</v>
      </c>
      <c r="G613" s="653">
        <v>0</v>
      </c>
      <c r="H613" s="652" t="s">
        <v>839</v>
      </c>
      <c r="I613" s="652" t="s">
        <v>1337</v>
      </c>
      <c r="J613" s="652" t="s">
        <v>2983</v>
      </c>
      <c r="K613" s="652" t="s">
        <v>916</v>
      </c>
      <c r="L613" s="539" t="s">
        <v>827</v>
      </c>
      <c r="M613" s="654">
        <v>44197</v>
      </c>
      <c r="N613" s="654">
        <v>44267</v>
      </c>
      <c r="O613" s="653">
        <v>1</v>
      </c>
      <c r="P613" s="652" t="s">
        <v>919</v>
      </c>
      <c r="Q613" s="652" t="s">
        <v>829</v>
      </c>
      <c r="R613" s="652" t="s">
        <v>830</v>
      </c>
      <c r="S613" s="539" t="s">
        <v>831</v>
      </c>
      <c r="T613" s="652" t="s">
        <v>2302</v>
      </c>
    </row>
    <row r="614" spans="2:20">
      <c r="B614" s="652" t="s">
        <v>178</v>
      </c>
      <c r="C614" s="652" t="s">
        <v>178</v>
      </c>
      <c r="D614" s="653">
        <v>-30</v>
      </c>
      <c r="E614" s="653">
        <v>-25</v>
      </c>
      <c r="F614" s="653">
        <v>0</v>
      </c>
      <c r="G614" s="653">
        <v>0</v>
      </c>
      <c r="H614" s="652" t="s">
        <v>839</v>
      </c>
      <c r="I614" s="652" t="s">
        <v>1337</v>
      </c>
      <c r="J614" s="652" t="s">
        <v>2983</v>
      </c>
      <c r="K614" s="652" t="s">
        <v>916</v>
      </c>
      <c r="L614" s="539" t="s">
        <v>827</v>
      </c>
      <c r="M614" s="654">
        <v>44268</v>
      </c>
      <c r="N614" s="539"/>
      <c r="O614" s="653">
        <v>1</v>
      </c>
      <c r="P614" s="652" t="s">
        <v>920</v>
      </c>
      <c r="Q614" s="652" t="s">
        <v>829</v>
      </c>
      <c r="R614" s="652" t="s">
        <v>830</v>
      </c>
      <c r="S614" s="539" t="s">
        <v>831</v>
      </c>
      <c r="T614" s="652" t="s">
        <v>2303</v>
      </c>
    </row>
    <row r="615" spans="2:20">
      <c r="B615" s="652" t="s">
        <v>178</v>
      </c>
      <c r="C615" s="652" t="s">
        <v>178</v>
      </c>
      <c r="D615" s="653">
        <v>-20</v>
      </c>
      <c r="E615" s="653">
        <v>-15</v>
      </c>
      <c r="F615" s="653">
        <v>0</v>
      </c>
      <c r="G615" s="653">
        <v>0</v>
      </c>
      <c r="H615" s="652" t="s">
        <v>839</v>
      </c>
      <c r="I615" s="652" t="s">
        <v>1337</v>
      </c>
      <c r="J615" s="652" t="s">
        <v>2983</v>
      </c>
      <c r="K615" s="652" t="s">
        <v>916</v>
      </c>
      <c r="L615" s="539" t="s">
        <v>827</v>
      </c>
      <c r="M615" s="654">
        <v>44197</v>
      </c>
      <c r="N615" s="654">
        <v>44267</v>
      </c>
      <c r="O615" s="653">
        <v>1</v>
      </c>
      <c r="P615" s="652" t="s">
        <v>920</v>
      </c>
      <c r="Q615" s="652" t="s">
        <v>829</v>
      </c>
      <c r="R615" s="652" t="s">
        <v>830</v>
      </c>
      <c r="S615" s="539" t="s">
        <v>831</v>
      </c>
      <c r="T615" s="652" t="s">
        <v>2303</v>
      </c>
    </row>
    <row r="616" spans="2:20">
      <c r="B616" s="652" t="s">
        <v>178</v>
      </c>
      <c r="C616" s="652" t="s">
        <v>178</v>
      </c>
      <c r="D616" s="653">
        <v>-25</v>
      </c>
      <c r="E616" s="653">
        <v>-20</v>
      </c>
      <c r="F616" s="653">
        <v>0</v>
      </c>
      <c r="G616" s="653">
        <v>0</v>
      </c>
      <c r="H616" s="652" t="s">
        <v>839</v>
      </c>
      <c r="I616" s="652" t="s">
        <v>1337</v>
      </c>
      <c r="J616" s="652" t="s">
        <v>2983</v>
      </c>
      <c r="K616" s="652" t="s">
        <v>916</v>
      </c>
      <c r="L616" s="539" t="s">
        <v>827</v>
      </c>
      <c r="M616" s="654">
        <v>44268</v>
      </c>
      <c r="N616" s="539"/>
      <c r="O616" s="653">
        <v>1</v>
      </c>
      <c r="P616" s="652" t="s">
        <v>921</v>
      </c>
      <c r="Q616" s="652" t="s">
        <v>829</v>
      </c>
      <c r="R616" s="652" t="s">
        <v>830</v>
      </c>
      <c r="S616" s="539" t="s">
        <v>831</v>
      </c>
      <c r="T616" s="652" t="s">
        <v>2304</v>
      </c>
    </row>
    <row r="617" spans="2:20">
      <c r="B617" s="652" t="s">
        <v>178</v>
      </c>
      <c r="C617" s="652" t="s">
        <v>178</v>
      </c>
      <c r="D617" s="653">
        <v>-15</v>
      </c>
      <c r="E617" s="653">
        <v>-10</v>
      </c>
      <c r="F617" s="653">
        <v>0</v>
      </c>
      <c r="G617" s="653">
        <v>0</v>
      </c>
      <c r="H617" s="652" t="s">
        <v>839</v>
      </c>
      <c r="I617" s="652" t="s">
        <v>1337</v>
      </c>
      <c r="J617" s="652" t="s">
        <v>2983</v>
      </c>
      <c r="K617" s="652" t="s">
        <v>916</v>
      </c>
      <c r="L617" s="539" t="s">
        <v>827</v>
      </c>
      <c r="M617" s="654">
        <v>44197</v>
      </c>
      <c r="N617" s="654">
        <v>44267</v>
      </c>
      <c r="O617" s="653">
        <v>1</v>
      </c>
      <c r="P617" s="652" t="s">
        <v>921</v>
      </c>
      <c r="Q617" s="652" t="s">
        <v>829</v>
      </c>
      <c r="R617" s="652" t="s">
        <v>830</v>
      </c>
      <c r="S617" s="539" t="s">
        <v>831</v>
      </c>
      <c r="T617" s="652" t="s">
        <v>2304</v>
      </c>
    </row>
    <row r="618" spans="2:20">
      <c r="B618" s="652" t="s">
        <v>1140</v>
      </c>
      <c r="C618" s="652" t="s">
        <v>178</v>
      </c>
      <c r="D618" s="653">
        <v>35</v>
      </c>
      <c r="E618" s="653">
        <v>40</v>
      </c>
      <c r="F618" s="653">
        <v>0</v>
      </c>
      <c r="G618" s="653">
        <v>0</v>
      </c>
      <c r="H618" s="652" t="s">
        <v>839</v>
      </c>
      <c r="I618" s="652" t="s">
        <v>1337</v>
      </c>
      <c r="J618" s="652" t="s">
        <v>2983</v>
      </c>
      <c r="K618" s="652" t="s">
        <v>840</v>
      </c>
      <c r="L618" s="539" t="s">
        <v>827</v>
      </c>
      <c r="M618" s="654">
        <v>44268</v>
      </c>
      <c r="N618" s="539"/>
      <c r="O618" s="653">
        <v>1</v>
      </c>
      <c r="P618" s="652" t="s">
        <v>828</v>
      </c>
      <c r="Q618" s="652" t="s">
        <v>829</v>
      </c>
      <c r="R618" s="652" t="s">
        <v>830</v>
      </c>
      <c r="S618" s="539" t="s">
        <v>831</v>
      </c>
      <c r="T618" s="652" t="s">
        <v>2021</v>
      </c>
    </row>
    <row r="619" spans="2:20">
      <c r="B619" s="652" t="s">
        <v>1140</v>
      </c>
      <c r="C619" s="652" t="s">
        <v>178</v>
      </c>
      <c r="D619" s="653">
        <v>45</v>
      </c>
      <c r="E619" s="653">
        <v>50</v>
      </c>
      <c r="F619" s="653">
        <v>0</v>
      </c>
      <c r="G619" s="653">
        <v>0</v>
      </c>
      <c r="H619" s="652" t="s">
        <v>839</v>
      </c>
      <c r="I619" s="652" t="s">
        <v>1337</v>
      </c>
      <c r="J619" s="652" t="s">
        <v>2983</v>
      </c>
      <c r="K619" s="652" t="s">
        <v>840</v>
      </c>
      <c r="L619" s="539" t="s">
        <v>827</v>
      </c>
      <c r="M619" s="654">
        <v>44221</v>
      </c>
      <c r="N619" s="654">
        <v>44267</v>
      </c>
      <c r="O619" s="653">
        <v>1</v>
      </c>
      <c r="P619" s="652" t="s">
        <v>828</v>
      </c>
      <c r="Q619" s="652" t="s">
        <v>829</v>
      </c>
      <c r="R619" s="652" t="s">
        <v>830</v>
      </c>
      <c r="S619" s="539" t="s">
        <v>831</v>
      </c>
      <c r="T619" s="652" t="s">
        <v>2021</v>
      </c>
    </row>
    <row r="620" spans="2:20">
      <c r="B620" s="652" t="s">
        <v>1140</v>
      </c>
      <c r="C620" s="652" t="s">
        <v>1140</v>
      </c>
      <c r="D620" s="653">
        <v>35</v>
      </c>
      <c r="E620" s="653">
        <v>40</v>
      </c>
      <c r="F620" s="653">
        <v>0</v>
      </c>
      <c r="G620" s="653">
        <v>0</v>
      </c>
      <c r="H620" s="652" t="s">
        <v>911</v>
      </c>
      <c r="I620" s="652" t="s">
        <v>879</v>
      </c>
      <c r="J620" s="652" t="s">
        <v>1011</v>
      </c>
      <c r="K620" s="652" t="s">
        <v>2345</v>
      </c>
      <c r="L620" s="539" t="s">
        <v>827</v>
      </c>
      <c r="M620" s="654">
        <v>44221</v>
      </c>
      <c r="N620" s="539"/>
      <c r="O620" s="653">
        <v>1</v>
      </c>
      <c r="P620" s="652" t="s">
        <v>828</v>
      </c>
      <c r="Q620" s="652" t="s">
        <v>829</v>
      </c>
      <c r="R620" s="652" t="s">
        <v>830</v>
      </c>
      <c r="S620" s="539" t="s">
        <v>831</v>
      </c>
      <c r="T620" s="652" t="s">
        <v>2020</v>
      </c>
    </row>
    <row r="621" spans="2:20">
      <c r="B621" s="652" t="s">
        <v>1141</v>
      </c>
      <c r="C621" s="652" t="s">
        <v>834</v>
      </c>
      <c r="D621" s="653">
        <v>32</v>
      </c>
      <c r="E621" s="653">
        <v>37</v>
      </c>
      <c r="F621" s="653">
        <v>0</v>
      </c>
      <c r="G621" s="653">
        <v>0</v>
      </c>
      <c r="H621" s="652" t="s">
        <v>866</v>
      </c>
      <c r="I621" s="652" t="s">
        <v>867</v>
      </c>
      <c r="J621" s="652" t="s">
        <v>3033</v>
      </c>
      <c r="K621" s="652" t="s">
        <v>840</v>
      </c>
      <c r="L621" s="539" t="s">
        <v>827</v>
      </c>
      <c r="M621" s="654">
        <v>44270</v>
      </c>
      <c r="N621" s="539"/>
      <c r="O621" s="653">
        <v>1</v>
      </c>
      <c r="P621" s="652" t="s">
        <v>828</v>
      </c>
      <c r="Q621" s="652" t="s">
        <v>829</v>
      </c>
      <c r="R621" s="652" t="s">
        <v>830</v>
      </c>
      <c r="S621" s="539" t="s">
        <v>831</v>
      </c>
      <c r="T621" s="539"/>
    </row>
    <row r="622" spans="2:20">
      <c r="B622" s="652" t="s">
        <v>1141</v>
      </c>
      <c r="C622" s="652" t="s">
        <v>834</v>
      </c>
      <c r="D622" s="653">
        <v>42</v>
      </c>
      <c r="E622" s="653">
        <v>47</v>
      </c>
      <c r="F622" s="653">
        <v>0</v>
      </c>
      <c r="G622" s="653">
        <v>0</v>
      </c>
      <c r="H622" s="652" t="s">
        <v>866</v>
      </c>
      <c r="I622" s="652" t="s">
        <v>867</v>
      </c>
      <c r="J622" s="652" t="s">
        <v>3033</v>
      </c>
      <c r="K622" s="652" t="s">
        <v>840</v>
      </c>
      <c r="L622" s="539" t="s">
        <v>827</v>
      </c>
      <c r="M622" s="654">
        <v>44197</v>
      </c>
      <c r="N622" s="654">
        <v>44269</v>
      </c>
      <c r="O622" s="653">
        <v>1</v>
      </c>
      <c r="P622" s="652" t="s">
        <v>828</v>
      </c>
      <c r="Q622" s="652" t="s">
        <v>829</v>
      </c>
      <c r="R622" s="652" t="s">
        <v>830</v>
      </c>
      <c r="S622" s="539" t="s">
        <v>831</v>
      </c>
      <c r="T622" s="539"/>
    </row>
    <row r="623" spans="2:20">
      <c r="B623" s="652" t="s">
        <v>1141</v>
      </c>
      <c r="C623" s="652" t="s">
        <v>834</v>
      </c>
      <c r="D623" s="653">
        <v>-13</v>
      </c>
      <c r="E623" s="653">
        <v>-3</v>
      </c>
      <c r="F623" s="653">
        <v>45</v>
      </c>
      <c r="G623" s="653">
        <v>0</v>
      </c>
      <c r="H623" s="652" t="s">
        <v>866</v>
      </c>
      <c r="I623" s="652" t="s">
        <v>867</v>
      </c>
      <c r="J623" s="652" t="s">
        <v>3033</v>
      </c>
      <c r="K623" s="652" t="s">
        <v>840</v>
      </c>
      <c r="L623" s="539" t="s">
        <v>827</v>
      </c>
      <c r="M623" s="654">
        <v>44270</v>
      </c>
      <c r="N623" s="539"/>
      <c r="O623" s="653">
        <v>1</v>
      </c>
      <c r="P623" s="652" t="s">
        <v>828</v>
      </c>
      <c r="Q623" s="652" t="s">
        <v>829</v>
      </c>
      <c r="R623" s="652" t="s">
        <v>830</v>
      </c>
      <c r="S623" s="539" t="s">
        <v>832</v>
      </c>
      <c r="T623" s="539"/>
    </row>
    <row r="624" spans="2:20">
      <c r="B624" s="652" t="s">
        <v>1141</v>
      </c>
      <c r="C624" s="652" t="s">
        <v>834</v>
      </c>
      <c r="D624" s="653">
        <v>-3</v>
      </c>
      <c r="E624" s="653">
        <v>7</v>
      </c>
      <c r="F624" s="653">
        <v>45</v>
      </c>
      <c r="G624" s="653">
        <v>0</v>
      </c>
      <c r="H624" s="652" t="s">
        <v>866</v>
      </c>
      <c r="I624" s="652" t="s">
        <v>867</v>
      </c>
      <c r="J624" s="652" t="s">
        <v>3033</v>
      </c>
      <c r="K624" s="652" t="s">
        <v>840</v>
      </c>
      <c r="L624" s="539" t="s">
        <v>827</v>
      </c>
      <c r="M624" s="654">
        <v>44197</v>
      </c>
      <c r="N624" s="654">
        <v>44269</v>
      </c>
      <c r="O624" s="653">
        <v>1</v>
      </c>
      <c r="P624" s="652" t="s">
        <v>828</v>
      </c>
      <c r="Q624" s="652" t="s">
        <v>829</v>
      </c>
      <c r="R624" s="652" t="s">
        <v>830</v>
      </c>
      <c r="S624" s="539" t="s">
        <v>832</v>
      </c>
      <c r="T624" s="539"/>
    </row>
    <row r="625" spans="2:20">
      <c r="B625" s="652" t="s">
        <v>1142</v>
      </c>
      <c r="C625" s="652" t="s">
        <v>567</v>
      </c>
      <c r="D625" s="653">
        <v>293</v>
      </c>
      <c r="E625" s="653">
        <v>298</v>
      </c>
      <c r="F625" s="653">
        <v>0</v>
      </c>
      <c r="G625" s="653">
        <v>0</v>
      </c>
      <c r="H625" s="652" t="s">
        <v>3747</v>
      </c>
      <c r="I625" s="652" t="s">
        <v>2822</v>
      </c>
      <c r="J625" s="652" t="s">
        <v>3758</v>
      </c>
      <c r="K625" s="652" t="s">
        <v>857</v>
      </c>
      <c r="L625" s="539" t="s">
        <v>827</v>
      </c>
      <c r="M625" s="654">
        <v>44270</v>
      </c>
      <c r="N625" s="539"/>
      <c r="O625" s="653">
        <v>1</v>
      </c>
      <c r="P625" s="652" t="s">
        <v>828</v>
      </c>
      <c r="Q625" s="652" t="s">
        <v>837</v>
      </c>
      <c r="R625" s="539"/>
      <c r="S625" s="539" t="s">
        <v>831</v>
      </c>
      <c r="T625" s="652" t="s">
        <v>1991</v>
      </c>
    </row>
    <row r="626" spans="2:20">
      <c r="B626" s="652" t="s">
        <v>1142</v>
      </c>
      <c r="C626" s="652" t="s">
        <v>567</v>
      </c>
      <c r="D626" s="653">
        <v>313</v>
      </c>
      <c r="E626" s="653">
        <v>318</v>
      </c>
      <c r="F626" s="653">
        <v>0</v>
      </c>
      <c r="G626" s="653">
        <v>0</v>
      </c>
      <c r="H626" s="652" t="s">
        <v>3747</v>
      </c>
      <c r="I626" s="652" t="s">
        <v>2822</v>
      </c>
      <c r="J626" s="652" t="s">
        <v>3758</v>
      </c>
      <c r="K626" s="652" t="s">
        <v>857</v>
      </c>
      <c r="L626" s="539" t="s">
        <v>827</v>
      </c>
      <c r="M626" s="654">
        <v>44261</v>
      </c>
      <c r="N626" s="654">
        <v>44269</v>
      </c>
      <c r="O626" s="653">
        <v>1</v>
      </c>
      <c r="P626" s="652" t="s">
        <v>828</v>
      </c>
      <c r="Q626" s="652" t="s">
        <v>837</v>
      </c>
      <c r="R626" s="539"/>
      <c r="S626" s="539" t="s">
        <v>831</v>
      </c>
      <c r="T626" s="652" t="s">
        <v>1991</v>
      </c>
    </row>
    <row r="627" spans="2:20">
      <c r="B627" s="652" t="s">
        <v>1143</v>
      </c>
      <c r="C627" s="652" t="s">
        <v>1253</v>
      </c>
      <c r="D627" s="653">
        <v>250</v>
      </c>
      <c r="E627" s="653">
        <v>255</v>
      </c>
      <c r="F627" s="653">
        <v>0</v>
      </c>
      <c r="G627" s="653">
        <v>0</v>
      </c>
      <c r="H627" s="652" t="s">
        <v>879</v>
      </c>
      <c r="I627" s="652" t="s">
        <v>874</v>
      </c>
      <c r="J627" s="652" t="s">
        <v>875</v>
      </c>
      <c r="K627" s="652" t="s">
        <v>857</v>
      </c>
      <c r="L627" s="539" t="s">
        <v>827</v>
      </c>
      <c r="M627" s="654">
        <v>44270</v>
      </c>
      <c r="N627" s="539"/>
      <c r="O627" s="653">
        <v>1</v>
      </c>
      <c r="P627" s="652" t="s">
        <v>828</v>
      </c>
      <c r="Q627" s="652" t="s">
        <v>837</v>
      </c>
      <c r="R627" s="539"/>
      <c r="S627" s="539" t="s">
        <v>831</v>
      </c>
      <c r="T627" s="539"/>
    </row>
    <row r="628" spans="2:20">
      <c r="B628" s="652" t="s">
        <v>1143</v>
      </c>
      <c r="C628" s="652" t="s">
        <v>1253</v>
      </c>
      <c r="D628" s="653">
        <v>270</v>
      </c>
      <c r="E628" s="653">
        <v>275</v>
      </c>
      <c r="F628" s="653">
        <v>0</v>
      </c>
      <c r="G628" s="653">
        <v>0</v>
      </c>
      <c r="H628" s="652" t="s">
        <v>879</v>
      </c>
      <c r="I628" s="652" t="s">
        <v>874</v>
      </c>
      <c r="J628" s="652" t="s">
        <v>875</v>
      </c>
      <c r="K628" s="652" t="s">
        <v>857</v>
      </c>
      <c r="L628" s="539" t="s">
        <v>827</v>
      </c>
      <c r="M628" s="654">
        <v>44197</v>
      </c>
      <c r="N628" s="654">
        <v>44269</v>
      </c>
      <c r="O628" s="653">
        <v>1</v>
      </c>
      <c r="P628" s="652" t="s">
        <v>828</v>
      </c>
      <c r="Q628" s="652" t="s">
        <v>837</v>
      </c>
      <c r="R628" s="539"/>
      <c r="S628" s="539" t="s">
        <v>831</v>
      </c>
      <c r="T628" s="539"/>
    </row>
    <row r="629" spans="2:20">
      <c r="B629" s="652" t="s">
        <v>1143</v>
      </c>
      <c r="C629" s="652" t="s">
        <v>178</v>
      </c>
      <c r="D629" s="653">
        <v>245</v>
      </c>
      <c r="E629" s="653">
        <v>255</v>
      </c>
      <c r="F629" s="653">
        <v>0</v>
      </c>
      <c r="G629" s="653">
        <v>0</v>
      </c>
      <c r="H629" s="652" t="s">
        <v>839</v>
      </c>
      <c r="I629" s="652" t="s">
        <v>1337</v>
      </c>
      <c r="J629" s="652" t="s">
        <v>2983</v>
      </c>
      <c r="K629" s="652" t="s">
        <v>857</v>
      </c>
      <c r="L629" s="539" t="s">
        <v>827</v>
      </c>
      <c r="M629" s="654">
        <v>44268</v>
      </c>
      <c r="N629" s="539"/>
      <c r="O629" s="653">
        <v>1</v>
      </c>
      <c r="P629" s="652" t="s">
        <v>828</v>
      </c>
      <c r="Q629" s="652" t="s">
        <v>837</v>
      </c>
      <c r="R629" s="539"/>
      <c r="S629" s="539" t="s">
        <v>831</v>
      </c>
      <c r="T629" s="539"/>
    </row>
    <row r="630" spans="2:20">
      <c r="B630" s="652" t="s">
        <v>1143</v>
      </c>
      <c r="C630" s="652" t="s">
        <v>178</v>
      </c>
      <c r="D630" s="653">
        <v>255</v>
      </c>
      <c r="E630" s="653">
        <v>265</v>
      </c>
      <c r="F630" s="653">
        <v>0</v>
      </c>
      <c r="G630" s="653">
        <v>0</v>
      </c>
      <c r="H630" s="652" t="s">
        <v>839</v>
      </c>
      <c r="I630" s="652" t="s">
        <v>1337</v>
      </c>
      <c r="J630" s="652" t="s">
        <v>2983</v>
      </c>
      <c r="K630" s="652" t="s">
        <v>857</v>
      </c>
      <c r="L630" s="539" t="s">
        <v>827</v>
      </c>
      <c r="M630" s="654">
        <v>44186</v>
      </c>
      <c r="N630" s="654">
        <v>44267</v>
      </c>
      <c r="O630" s="653">
        <v>1</v>
      </c>
      <c r="P630" s="652" t="s">
        <v>828</v>
      </c>
      <c r="Q630" s="652" t="s">
        <v>837</v>
      </c>
      <c r="R630" s="539"/>
      <c r="S630" s="539" t="s">
        <v>831</v>
      </c>
      <c r="T630" s="539"/>
    </row>
    <row r="631" spans="2:20">
      <c r="B631" s="652" t="s">
        <v>1144</v>
      </c>
      <c r="C631" s="652" t="s">
        <v>863</v>
      </c>
      <c r="D631" s="653">
        <v>35</v>
      </c>
      <c r="E631" s="653">
        <v>40</v>
      </c>
      <c r="F631" s="653">
        <v>0</v>
      </c>
      <c r="G631" s="653">
        <v>0</v>
      </c>
      <c r="H631" s="652" t="s">
        <v>864</v>
      </c>
      <c r="I631" s="652" t="s">
        <v>2818</v>
      </c>
      <c r="J631" s="652" t="s">
        <v>2223</v>
      </c>
      <c r="K631" s="652" t="s">
        <v>1121</v>
      </c>
      <c r="L631" s="539" t="s">
        <v>827</v>
      </c>
      <c r="M631" s="654">
        <v>44210</v>
      </c>
      <c r="N631" s="539"/>
      <c r="O631" s="653">
        <v>1</v>
      </c>
      <c r="P631" s="652" t="s">
        <v>828</v>
      </c>
      <c r="Q631" s="652" t="s">
        <v>829</v>
      </c>
      <c r="R631" s="652" t="s">
        <v>830</v>
      </c>
      <c r="S631" s="539" t="s">
        <v>831</v>
      </c>
      <c r="T631" s="652" t="s">
        <v>1961</v>
      </c>
    </row>
    <row r="632" spans="2:20">
      <c r="B632" s="652" t="s">
        <v>1145</v>
      </c>
      <c r="C632" s="652" t="s">
        <v>1145</v>
      </c>
      <c r="D632" s="653">
        <v>35</v>
      </c>
      <c r="E632" s="653">
        <v>37</v>
      </c>
      <c r="F632" s="653">
        <v>0</v>
      </c>
      <c r="G632" s="653">
        <v>0</v>
      </c>
      <c r="H632" s="652" t="s">
        <v>860</v>
      </c>
      <c r="I632" s="652" t="s">
        <v>1229</v>
      </c>
      <c r="J632" s="652" t="s">
        <v>2022</v>
      </c>
      <c r="K632" s="652" t="s">
        <v>1146</v>
      </c>
      <c r="L632" s="539" t="s">
        <v>827</v>
      </c>
      <c r="M632" s="654">
        <v>44220</v>
      </c>
      <c r="N632" s="539"/>
      <c r="O632" s="653">
        <v>1</v>
      </c>
      <c r="P632" s="652" t="s">
        <v>828</v>
      </c>
      <c r="Q632" s="652" t="s">
        <v>829</v>
      </c>
      <c r="R632" s="652" t="s">
        <v>830</v>
      </c>
      <c r="S632" s="539" t="s">
        <v>831</v>
      </c>
      <c r="T632" s="652" t="s">
        <v>2023</v>
      </c>
    </row>
    <row r="633" spans="2:20">
      <c r="B633" s="652" t="s">
        <v>1147</v>
      </c>
      <c r="C633" s="652" t="s">
        <v>1147</v>
      </c>
      <c r="D633" s="653">
        <v>-20</v>
      </c>
      <c r="E633" s="653">
        <v>-15</v>
      </c>
      <c r="F633" s="653">
        <v>0</v>
      </c>
      <c r="G633" s="653">
        <v>0</v>
      </c>
      <c r="H633" s="652" t="s">
        <v>861</v>
      </c>
      <c r="I633" s="652" t="s">
        <v>836</v>
      </c>
      <c r="J633" s="652" t="s">
        <v>3580</v>
      </c>
      <c r="K633" s="652" t="s">
        <v>905</v>
      </c>
      <c r="L633" s="539" t="s">
        <v>827</v>
      </c>
      <c r="M633" s="654">
        <v>44166</v>
      </c>
      <c r="N633" s="539"/>
      <c r="O633" s="653">
        <v>1</v>
      </c>
      <c r="P633" s="652" t="s">
        <v>965</v>
      </c>
      <c r="Q633" s="652" t="s">
        <v>829</v>
      </c>
      <c r="R633" s="652" t="s">
        <v>830</v>
      </c>
      <c r="S633" s="539" t="s">
        <v>831</v>
      </c>
      <c r="T633" s="652" t="s">
        <v>2024</v>
      </c>
    </row>
    <row r="634" spans="2:20">
      <c r="B634" s="652" t="s">
        <v>1147</v>
      </c>
      <c r="C634" s="652" t="s">
        <v>1147</v>
      </c>
      <c r="D634" s="653">
        <v>-40</v>
      </c>
      <c r="E634" s="653">
        <v>-35</v>
      </c>
      <c r="F634" s="653">
        <v>0</v>
      </c>
      <c r="G634" s="653">
        <v>0</v>
      </c>
      <c r="H634" s="652" t="s">
        <v>861</v>
      </c>
      <c r="I634" s="652" t="s">
        <v>836</v>
      </c>
      <c r="J634" s="652" t="s">
        <v>3580</v>
      </c>
      <c r="K634" s="652" t="s">
        <v>905</v>
      </c>
      <c r="L634" s="539" t="s">
        <v>827</v>
      </c>
      <c r="M634" s="654">
        <v>44166</v>
      </c>
      <c r="N634" s="539"/>
      <c r="O634" s="653">
        <v>1</v>
      </c>
      <c r="P634" s="652" t="s">
        <v>919</v>
      </c>
      <c r="Q634" s="652" t="s">
        <v>829</v>
      </c>
      <c r="R634" s="652" t="s">
        <v>830</v>
      </c>
      <c r="S634" s="539" t="s">
        <v>831</v>
      </c>
      <c r="T634" s="652" t="s">
        <v>1998</v>
      </c>
    </row>
    <row r="635" spans="2:20">
      <c r="B635" s="652" t="s">
        <v>1148</v>
      </c>
      <c r="C635" s="652" t="s">
        <v>567</v>
      </c>
      <c r="D635" s="653">
        <v>62</v>
      </c>
      <c r="E635" s="653">
        <v>67</v>
      </c>
      <c r="F635" s="653">
        <v>90</v>
      </c>
      <c r="G635" s="653">
        <v>0</v>
      </c>
      <c r="H635" s="652" t="s">
        <v>3747</v>
      </c>
      <c r="I635" s="652" t="s">
        <v>2822</v>
      </c>
      <c r="J635" s="652" t="s">
        <v>3758</v>
      </c>
      <c r="K635" s="652" t="s">
        <v>896</v>
      </c>
      <c r="L635" s="539" t="s">
        <v>827</v>
      </c>
      <c r="M635" s="654">
        <v>44270</v>
      </c>
      <c r="N635" s="539"/>
      <c r="O635" s="653">
        <v>1</v>
      </c>
      <c r="P635" s="652" t="s">
        <v>828</v>
      </c>
      <c r="Q635" s="652" t="s">
        <v>829</v>
      </c>
      <c r="R635" s="652" t="s">
        <v>830</v>
      </c>
      <c r="S635" s="539" t="s">
        <v>831</v>
      </c>
      <c r="T635" s="652" t="s">
        <v>1980</v>
      </c>
    </row>
    <row r="636" spans="2:20">
      <c r="B636" s="652" t="s">
        <v>1148</v>
      </c>
      <c r="C636" s="652" t="s">
        <v>567</v>
      </c>
      <c r="D636" s="653">
        <v>82</v>
      </c>
      <c r="E636" s="653">
        <v>87</v>
      </c>
      <c r="F636" s="653">
        <v>90</v>
      </c>
      <c r="G636" s="653">
        <v>0</v>
      </c>
      <c r="H636" s="652" t="s">
        <v>3747</v>
      </c>
      <c r="I636" s="652" t="s">
        <v>2822</v>
      </c>
      <c r="J636" s="652" t="s">
        <v>3758</v>
      </c>
      <c r="K636" s="652" t="s">
        <v>896</v>
      </c>
      <c r="L636" s="539" t="s">
        <v>827</v>
      </c>
      <c r="M636" s="654">
        <v>44261</v>
      </c>
      <c r="N636" s="654">
        <v>44269</v>
      </c>
      <c r="O636" s="653">
        <v>1</v>
      </c>
      <c r="P636" s="652" t="s">
        <v>828</v>
      </c>
      <c r="Q636" s="652" t="s">
        <v>829</v>
      </c>
      <c r="R636" s="652" t="s">
        <v>830</v>
      </c>
      <c r="S636" s="539" t="s">
        <v>831</v>
      </c>
      <c r="T636" s="652" t="s">
        <v>1980</v>
      </c>
    </row>
    <row r="637" spans="2:20">
      <c r="B637" s="652" t="s">
        <v>1149</v>
      </c>
      <c r="C637" s="652" t="s">
        <v>567</v>
      </c>
      <c r="D637" s="653">
        <v>62</v>
      </c>
      <c r="E637" s="653">
        <v>67</v>
      </c>
      <c r="F637" s="653">
        <v>90</v>
      </c>
      <c r="G637" s="653">
        <v>0</v>
      </c>
      <c r="H637" s="652" t="s">
        <v>3747</v>
      </c>
      <c r="I637" s="652" t="s">
        <v>2822</v>
      </c>
      <c r="J637" s="652" t="s">
        <v>3758</v>
      </c>
      <c r="K637" s="652" t="s">
        <v>896</v>
      </c>
      <c r="L637" s="539" t="s">
        <v>827</v>
      </c>
      <c r="M637" s="654">
        <v>44270</v>
      </c>
      <c r="N637" s="539"/>
      <c r="O637" s="653">
        <v>1</v>
      </c>
      <c r="P637" s="652" t="s">
        <v>828</v>
      </c>
      <c r="Q637" s="652" t="s">
        <v>829</v>
      </c>
      <c r="R637" s="652" t="s">
        <v>830</v>
      </c>
      <c r="S637" s="539" t="s">
        <v>831</v>
      </c>
      <c r="T637" s="652" t="s">
        <v>1980</v>
      </c>
    </row>
    <row r="638" spans="2:20">
      <c r="B638" s="652" t="s">
        <v>1149</v>
      </c>
      <c r="C638" s="652" t="s">
        <v>567</v>
      </c>
      <c r="D638" s="653">
        <v>82</v>
      </c>
      <c r="E638" s="653">
        <v>87</v>
      </c>
      <c r="F638" s="653">
        <v>90</v>
      </c>
      <c r="G638" s="653">
        <v>0</v>
      </c>
      <c r="H638" s="652" t="s">
        <v>3747</v>
      </c>
      <c r="I638" s="652" t="s">
        <v>2822</v>
      </c>
      <c r="J638" s="652" t="s">
        <v>3758</v>
      </c>
      <c r="K638" s="652" t="s">
        <v>896</v>
      </c>
      <c r="L638" s="539" t="s">
        <v>827</v>
      </c>
      <c r="M638" s="654">
        <v>44261</v>
      </c>
      <c r="N638" s="654">
        <v>44269</v>
      </c>
      <c r="O638" s="653">
        <v>1</v>
      </c>
      <c r="P638" s="652" t="s">
        <v>828</v>
      </c>
      <c r="Q638" s="652" t="s">
        <v>829</v>
      </c>
      <c r="R638" s="652" t="s">
        <v>830</v>
      </c>
      <c r="S638" s="539" t="s">
        <v>831</v>
      </c>
      <c r="T638" s="652" t="s">
        <v>1980</v>
      </c>
    </row>
    <row r="639" spans="2:20">
      <c r="B639" s="652" t="s">
        <v>1150</v>
      </c>
      <c r="C639" s="652" t="s">
        <v>980</v>
      </c>
      <c r="D639" s="653">
        <v>29</v>
      </c>
      <c r="E639" s="653">
        <v>34</v>
      </c>
      <c r="F639" s="653">
        <v>0</v>
      </c>
      <c r="G639" s="653">
        <v>0</v>
      </c>
      <c r="H639" s="652" t="s">
        <v>911</v>
      </c>
      <c r="I639" s="652" t="s">
        <v>879</v>
      </c>
      <c r="J639" s="652" t="s">
        <v>1122</v>
      </c>
      <c r="K639" s="652" t="s">
        <v>935</v>
      </c>
      <c r="L639" s="539" t="s">
        <v>827</v>
      </c>
      <c r="M639" s="654">
        <v>44270</v>
      </c>
      <c r="N639" s="539"/>
      <c r="O639" s="653">
        <v>1</v>
      </c>
      <c r="P639" s="652" t="s">
        <v>828</v>
      </c>
      <c r="Q639" s="652" t="s">
        <v>829</v>
      </c>
      <c r="R639" s="652" t="s">
        <v>830</v>
      </c>
      <c r="S639" s="539" t="s">
        <v>831</v>
      </c>
      <c r="T639" s="539"/>
    </row>
    <row r="640" spans="2:20">
      <c r="B640" s="652" t="s">
        <v>1150</v>
      </c>
      <c r="C640" s="652" t="s">
        <v>980</v>
      </c>
      <c r="D640" s="653">
        <v>34</v>
      </c>
      <c r="E640" s="653">
        <v>39</v>
      </c>
      <c r="F640" s="653">
        <v>0</v>
      </c>
      <c r="G640" s="653">
        <v>0</v>
      </c>
      <c r="H640" s="652" t="s">
        <v>911</v>
      </c>
      <c r="I640" s="652" t="s">
        <v>879</v>
      </c>
      <c r="J640" s="652" t="s">
        <v>1122</v>
      </c>
      <c r="K640" s="652" t="s">
        <v>935</v>
      </c>
      <c r="L640" s="539" t="s">
        <v>827</v>
      </c>
      <c r="M640" s="654">
        <v>44197</v>
      </c>
      <c r="N640" s="654">
        <v>44269</v>
      </c>
      <c r="O640" s="653">
        <v>1</v>
      </c>
      <c r="P640" s="652" t="s">
        <v>828</v>
      </c>
      <c r="Q640" s="652" t="s">
        <v>829</v>
      </c>
      <c r="R640" s="652" t="s">
        <v>830</v>
      </c>
      <c r="S640" s="539" t="s">
        <v>831</v>
      </c>
      <c r="T640" s="539"/>
    </row>
    <row r="641" spans="2:20">
      <c r="B641" s="652" t="s">
        <v>3817</v>
      </c>
      <c r="C641" s="652" t="s">
        <v>1243</v>
      </c>
      <c r="D641" s="653">
        <v>63</v>
      </c>
      <c r="E641" s="653">
        <v>68</v>
      </c>
      <c r="F641" s="653">
        <v>0</v>
      </c>
      <c r="G641" s="653">
        <v>0</v>
      </c>
      <c r="H641" s="652" t="s">
        <v>879</v>
      </c>
      <c r="I641" s="652" t="s">
        <v>874</v>
      </c>
      <c r="J641" s="652" t="s">
        <v>1011</v>
      </c>
      <c r="K641" s="652" t="s">
        <v>937</v>
      </c>
      <c r="L641" s="539" t="s">
        <v>853</v>
      </c>
      <c r="M641" s="654">
        <v>44197</v>
      </c>
      <c r="N641" s="539"/>
      <c r="O641" s="653">
        <v>1</v>
      </c>
      <c r="P641" s="652" t="s">
        <v>919</v>
      </c>
      <c r="Q641" s="652" t="s">
        <v>829</v>
      </c>
      <c r="R641" s="652" t="s">
        <v>830</v>
      </c>
      <c r="S641" s="539" t="s">
        <v>831</v>
      </c>
      <c r="T641" s="539"/>
    </row>
    <row r="642" spans="2:20">
      <c r="B642" s="652" t="s">
        <v>3817</v>
      </c>
      <c r="C642" s="652" t="s">
        <v>1243</v>
      </c>
      <c r="D642" s="653">
        <v>88</v>
      </c>
      <c r="E642" s="653">
        <v>93</v>
      </c>
      <c r="F642" s="653">
        <v>0</v>
      </c>
      <c r="G642" s="653">
        <v>0</v>
      </c>
      <c r="H642" s="652" t="s">
        <v>879</v>
      </c>
      <c r="I642" s="652" t="s">
        <v>874</v>
      </c>
      <c r="J642" s="652" t="s">
        <v>1011</v>
      </c>
      <c r="K642" s="652" t="s">
        <v>937</v>
      </c>
      <c r="L642" s="539" t="s">
        <v>853</v>
      </c>
      <c r="M642" s="654">
        <v>44197</v>
      </c>
      <c r="N642" s="539"/>
      <c r="O642" s="653">
        <v>1</v>
      </c>
      <c r="P642" s="652" t="s">
        <v>965</v>
      </c>
      <c r="Q642" s="652" t="s">
        <v>829</v>
      </c>
      <c r="R642" s="652" t="s">
        <v>830</v>
      </c>
      <c r="S642" s="539" t="s">
        <v>831</v>
      </c>
      <c r="T642" s="539"/>
    </row>
    <row r="643" spans="2:20">
      <c r="B643" s="652" t="s">
        <v>3817</v>
      </c>
      <c r="C643" s="652" t="s">
        <v>1243</v>
      </c>
      <c r="D643" s="653">
        <v>48</v>
      </c>
      <c r="E643" s="653">
        <v>53</v>
      </c>
      <c r="F643" s="653">
        <v>0</v>
      </c>
      <c r="G643" s="653">
        <v>0</v>
      </c>
      <c r="H643" s="652" t="s">
        <v>879</v>
      </c>
      <c r="I643" s="652" t="s">
        <v>874</v>
      </c>
      <c r="J643" s="652" t="s">
        <v>1011</v>
      </c>
      <c r="K643" s="652" t="s">
        <v>937</v>
      </c>
      <c r="L643" s="539" t="s">
        <v>854</v>
      </c>
      <c r="M643" s="654">
        <v>44197</v>
      </c>
      <c r="N643" s="539"/>
      <c r="O643" s="653">
        <v>1</v>
      </c>
      <c r="P643" s="652" t="s">
        <v>965</v>
      </c>
      <c r="Q643" s="652" t="s">
        <v>829</v>
      </c>
      <c r="R643" s="652" t="s">
        <v>830</v>
      </c>
      <c r="S643" s="539" t="s">
        <v>831</v>
      </c>
      <c r="T643" s="539"/>
    </row>
    <row r="644" spans="2:20">
      <c r="B644" s="652" t="s">
        <v>3817</v>
      </c>
      <c r="C644" s="652" t="s">
        <v>1243</v>
      </c>
      <c r="D644" s="653">
        <v>23</v>
      </c>
      <c r="E644" s="653">
        <v>28</v>
      </c>
      <c r="F644" s="653">
        <v>0</v>
      </c>
      <c r="G644" s="653">
        <v>0</v>
      </c>
      <c r="H644" s="652" t="s">
        <v>879</v>
      </c>
      <c r="I644" s="652" t="s">
        <v>874</v>
      </c>
      <c r="J644" s="652" t="s">
        <v>1011</v>
      </c>
      <c r="K644" s="652" t="s">
        <v>937</v>
      </c>
      <c r="L644" s="539" t="s">
        <v>854</v>
      </c>
      <c r="M644" s="654">
        <v>44197</v>
      </c>
      <c r="N644" s="539"/>
      <c r="O644" s="653">
        <v>1</v>
      </c>
      <c r="P644" s="652" t="s">
        <v>919</v>
      </c>
      <c r="Q644" s="652" t="s">
        <v>829</v>
      </c>
      <c r="R644" s="652" t="s">
        <v>830</v>
      </c>
      <c r="S644" s="539" t="s">
        <v>831</v>
      </c>
      <c r="T644" s="539"/>
    </row>
    <row r="645" spans="2:20">
      <c r="B645" s="652" t="s">
        <v>1151</v>
      </c>
      <c r="C645" s="652" t="s">
        <v>1151</v>
      </c>
      <c r="D645" s="653">
        <v>32</v>
      </c>
      <c r="E645" s="653">
        <v>35</v>
      </c>
      <c r="F645" s="653">
        <v>0</v>
      </c>
      <c r="G645" s="653">
        <v>0</v>
      </c>
      <c r="H645" s="652" t="s">
        <v>860</v>
      </c>
      <c r="I645" s="652" t="s">
        <v>1229</v>
      </c>
      <c r="J645" s="652" t="s">
        <v>2025</v>
      </c>
      <c r="K645" s="652" t="s">
        <v>1152</v>
      </c>
      <c r="L645" s="539" t="s">
        <v>827</v>
      </c>
      <c r="M645" s="654">
        <v>44220</v>
      </c>
      <c r="N645" s="539"/>
      <c r="O645" s="653">
        <v>1</v>
      </c>
      <c r="P645" s="652" t="s">
        <v>828</v>
      </c>
      <c r="Q645" s="652" t="s">
        <v>829</v>
      </c>
      <c r="R645" s="652" t="s">
        <v>830</v>
      </c>
      <c r="S645" s="539" t="s">
        <v>831</v>
      </c>
      <c r="T645" s="652" t="s">
        <v>2023</v>
      </c>
    </row>
    <row r="646" spans="2:20">
      <c r="B646" s="652" t="s">
        <v>1153</v>
      </c>
      <c r="C646" s="652" t="s">
        <v>1009</v>
      </c>
      <c r="D646" s="653">
        <v>178</v>
      </c>
      <c r="E646" s="653">
        <v>183</v>
      </c>
      <c r="F646" s="653">
        <v>0</v>
      </c>
      <c r="G646" s="653">
        <v>0</v>
      </c>
      <c r="H646" s="652" t="s">
        <v>825</v>
      </c>
      <c r="I646" s="652" t="s">
        <v>874</v>
      </c>
      <c r="J646" s="652" t="s">
        <v>2232</v>
      </c>
      <c r="K646" s="652" t="s">
        <v>857</v>
      </c>
      <c r="L646" s="539" t="s">
        <v>827</v>
      </c>
      <c r="M646" s="654">
        <v>44197</v>
      </c>
      <c r="N646" s="539"/>
      <c r="O646" s="653">
        <v>1</v>
      </c>
      <c r="P646" s="652" t="s">
        <v>828</v>
      </c>
      <c r="Q646" s="652" t="s">
        <v>829</v>
      </c>
      <c r="R646" s="652" t="s">
        <v>830</v>
      </c>
      <c r="S646" s="539" t="s">
        <v>831</v>
      </c>
      <c r="T646" s="652" t="s">
        <v>3863</v>
      </c>
    </row>
    <row r="647" spans="2:20">
      <c r="B647" s="652" t="s">
        <v>4089</v>
      </c>
      <c r="C647" s="652" t="s">
        <v>567</v>
      </c>
      <c r="D647" s="653">
        <v>62</v>
      </c>
      <c r="E647" s="653">
        <v>67</v>
      </c>
      <c r="F647" s="653">
        <v>90</v>
      </c>
      <c r="G647" s="653">
        <v>0</v>
      </c>
      <c r="H647" s="652" t="s">
        <v>3747</v>
      </c>
      <c r="I647" s="652" t="s">
        <v>2822</v>
      </c>
      <c r="J647" s="652" t="s">
        <v>3758</v>
      </c>
      <c r="K647" s="652" t="s">
        <v>896</v>
      </c>
      <c r="L647" s="539" t="s">
        <v>827</v>
      </c>
      <c r="M647" s="654">
        <v>44270</v>
      </c>
      <c r="N647" s="539"/>
      <c r="O647" s="653">
        <v>1</v>
      </c>
      <c r="P647" s="652" t="s">
        <v>828</v>
      </c>
      <c r="Q647" s="652" t="s">
        <v>829</v>
      </c>
      <c r="R647" s="652" t="s">
        <v>830</v>
      </c>
      <c r="S647" s="539" t="s">
        <v>831</v>
      </c>
      <c r="T647" s="539"/>
    </row>
    <row r="648" spans="2:20">
      <c r="B648" s="652" t="s">
        <v>4089</v>
      </c>
      <c r="C648" s="652" t="s">
        <v>567</v>
      </c>
      <c r="D648" s="653">
        <v>82</v>
      </c>
      <c r="E648" s="653">
        <v>87</v>
      </c>
      <c r="F648" s="653">
        <v>90</v>
      </c>
      <c r="G648" s="653">
        <v>0</v>
      </c>
      <c r="H648" s="652" t="s">
        <v>3747</v>
      </c>
      <c r="I648" s="652" t="s">
        <v>2822</v>
      </c>
      <c r="J648" s="652" t="s">
        <v>3758</v>
      </c>
      <c r="K648" s="652" t="s">
        <v>896</v>
      </c>
      <c r="L648" s="539" t="s">
        <v>827</v>
      </c>
      <c r="M648" s="654">
        <v>44261</v>
      </c>
      <c r="N648" s="654">
        <v>44269</v>
      </c>
      <c r="O648" s="653">
        <v>1</v>
      </c>
      <c r="P648" s="652" t="s">
        <v>828</v>
      </c>
      <c r="Q648" s="652" t="s">
        <v>829</v>
      </c>
      <c r="R648" s="652" t="s">
        <v>830</v>
      </c>
      <c r="S648" s="539" t="s">
        <v>831</v>
      </c>
      <c r="T648" s="539"/>
    </row>
    <row r="649" spans="2:20">
      <c r="B649" s="652" t="s">
        <v>1154</v>
      </c>
      <c r="C649" s="652" t="s">
        <v>1009</v>
      </c>
      <c r="D649" s="653">
        <v>143</v>
      </c>
      <c r="E649" s="653">
        <v>148</v>
      </c>
      <c r="F649" s="653">
        <v>0</v>
      </c>
      <c r="G649" s="653">
        <v>0</v>
      </c>
      <c r="H649" s="652" t="s">
        <v>825</v>
      </c>
      <c r="I649" s="652" t="s">
        <v>874</v>
      </c>
      <c r="J649" s="652" t="s">
        <v>2232</v>
      </c>
      <c r="K649" s="652" t="s">
        <v>857</v>
      </c>
      <c r="L649" s="539" t="s">
        <v>827</v>
      </c>
      <c r="M649" s="654">
        <v>44197</v>
      </c>
      <c r="N649" s="539"/>
      <c r="O649" s="653">
        <v>1</v>
      </c>
      <c r="P649" s="652" t="s">
        <v>828</v>
      </c>
      <c r="Q649" s="652" t="s">
        <v>829</v>
      </c>
      <c r="R649" s="652" t="s">
        <v>830</v>
      </c>
      <c r="S649" s="539" t="s">
        <v>831</v>
      </c>
      <c r="T649" s="652" t="s">
        <v>3862</v>
      </c>
    </row>
    <row r="650" spans="2:20">
      <c r="B650" s="652" t="s">
        <v>3239</v>
      </c>
      <c r="C650" s="652" t="s">
        <v>1253</v>
      </c>
      <c r="D650" s="653">
        <v>423</v>
      </c>
      <c r="E650" s="653">
        <v>428</v>
      </c>
      <c r="F650" s="653">
        <v>0</v>
      </c>
      <c r="G650" s="653">
        <v>0</v>
      </c>
      <c r="H650" s="652" t="s">
        <v>879</v>
      </c>
      <c r="I650" s="652" t="s">
        <v>874</v>
      </c>
      <c r="J650" s="652" t="s">
        <v>875</v>
      </c>
      <c r="K650" s="652" t="s">
        <v>3240</v>
      </c>
      <c r="L650" s="539" t="s">
        <v>827</v>
      </c>
      <c r="M650" s="654">
        <v>44270</v>
      </c>
      <c r="N650" s="539"/>
      <c r="O650" s="653">
        <v>2</v>
      </c>
      <c r="P650" s="652" t="s">
        <v>828</v>
      </c>
      <c r="Q650" s="652" t="s">
        <v>837</v>
      </c>
      <c r="R650" s="539"/>
      <c r="S650" s="539" t="s">
        <v>831</v>
      </c>
      <c r="T650" s="539"/>
    </row>
    <row r="651" spans="2:20">
      <c r="B651" s="652" t="s">
        <v>3239</v>
      </c>
      <c r="C651" s="652" t="s">
        <v>1253</v>
      </c>
      <c r="D651" s="653">
        <v>443</v>
      </c>
      <c r="E651" s="653">
        <v>448</v>
      </c>
      <c r="F651" s="653">
        <v>0</v>
      </c>
      <c r="G651" s="653">
        <v>0</v>
      </c>
      <c r="H651" s="652" t="s">
        <v>879</v>
      </c>
      <c r="I651" s="652" t="s">
        <v>874</v>
      </c>
      <c r="J651" s="652" t="s">
        <v>875</v>
      </c>
      <c r="K651" s="652" t="s">
        <v>3240</v>
      </c>
      <c r="L651" s="539" t="s">
        <v>827</v>
      </c>
      <c r="M651" s="654">
        <v>44197</v>
      </c>
      <c r="N651" s="654">
        <v>44269</v>
      </c>
      <c r="O651" s="653">
        <v>2</v>
      </c>
      <c r="P651" s="652" t="s">
        <v>828</v>
      </c>
      <c r="Q651" s="652" t="s">
        <v>837</v>
      </c>
      <c r="R651" s="539"/>
      <c r="S651" s="539" t="s">
        <v>831</v>
      </c>
      <c r="T651" s="539"/>
    </row>
    <row r="652" spans="2:20">
      <c r="B652" s="652" t="s">
        <v>1155</v>
      </c>
      <c r="C652" s="652" t="s">
        <v>561</v>
      </c>
      <c r="D652" s="653">
        <v>219</v>
      </c>
      <c r="E652" s="653">
        <v>229</v>
      </c>
      <c r="F652" s="653">
        <v>40</v>
      </c>
      <c r="G652" s="653">
        <v>0</v>
      </c>
      <c r="H652" s="652" t="s">
        <v>824</v>
      </c>
      <c r="I652" s="652" t="s">
        <v>825</v>
      </c>
      <c r="J652" s="652" t="s">
        <v>2404</v>
      </c>
      <c r="K652" s="652" t="s">
        <v>844</v>
      </c>
      <c r="L652" s="539" t="s">
        <v>827</v>
      </c>
      <c r="M652" s="654">
        <v>44214</v>
      </c>
      <c r="N652" s="539"/>
      <c r="O652" s="653">
        <v>1</v>
      </c>
      <c r="P652" s="652" t="s">
        <v>828</v>
      </c>
      <c r="Q652" s="652" t="s">
        <v>829</v>
      </c>
      <c r="R652" s="652" t="s">
        <v>845</v>
      </c>
      <c r="S652" s="539" t="s">
        <v>831</v>
      </c>
      <c r="T652" s="652" t="s">
        <v>2026</v>
      </c>
    </row>
    <row r="653" spans="2:20">
      <c r="B653" s="652" t="s">
        <v>1156</v>
      </c>
      <c r="C653" s="652" t="s">
        <v>561</v>
      </c>
      <c r="D653" s="653">
        <v>416</v>
      </c>
      <c r="E653" s="653">
        <v>426</v>
      </c>
      <c r="F653" s="653">
        <v>0</v>
      </c>
      <c r="G653" s="653">
        <v>0</v>
      </c>
      <c r="H653" s="652" t="s">
        <v>824</v>
      </c>
      <c r="I653" s="652" t="s">
        <v>825</v>
      </c>
      <c r="J653" s="652" t="s">
        <v>2404</v>
      </c>
      <c r="K653" s="652" t="s">
        <v>1002</v>
      </c>
      <c r="L653" s="539" t="s">
        <v>827</v>
      </c>
      <c r="M653" s="654">
        <v>44214</v>
      </c>
      <c r="N653" s="539"/>
      <c r="O653" s="653">
        <v>1</v>
      </c>
      <c r="P653" s="652" t="s">
        <v>828</v>
      </c>
      <c r="Q653" s="652" t="s">
        <v>837</v>
      </c>
      <c r="R653" s="539"/>
      <c r="S653" s="539" t="s">
        <v>831</v>
      </c>
      <c r="T653" s="652" t="s">
        <v>1987</v>
      </c>
    </row>
    <row r="654" spans="2:20">
      <c r="B654" s="652" t="s">
        <v>2587</v>
      </c>
      <c r="C654" s="652" t="s">
        <v>566</v>
      </c>
      <c r="D654" s="653">
        <v>253</v>
      </c>
      <c r="E654" s="653">
        <v>258</v>
      </c>
      <c r="F654" s="653">
        <v>0</v>
      </c>
      <c r="G654" s="653">
        <v>0</v>
      </c>
      <c r="H654" s="652" t="s">
        <v>866</v>
      </c>
      <c r="I654" s="652" t="s">
        <v>867</v>
      </c>
      <c r="J654" s="652" t="s">
        <v>3759</v>
      </c>
      <c r="K654" s="652" t="s">
        <v>935</v>
      </c>
      <c r="L654" s="539" t="s">
        <v>827</v>
      </c>
      <c r="M654" s="654">
        <v>44270</v>
      </c>
      <c r="N654" s="539"/>
      <c r="O654" s="653">
        <v>2</v>
      </c>
      <c r="P654" s="652" t="s">
        <v>828</v>
      </c>
      <c r="Q654" s="652" t="s">
        <v>829</v>
      </c>
      <c r="R654" s="652" t="s">
        <v>830</v>
      </c>
      <c r="S654" s="539" t="s">
        <v>831</v>
      </c>
      <c r="T654" s="652" t="s">
        <v>1953</v>
      </c>
    </row>
    <row r="655" spans="2:20">
      <c r="B655" s="652" t="s">
        <v>2587</v>
      </c>
      <c r="C655" s="652" t="s">
        <v>566</v>
      </c>
      <c r="D655" s="653">
        <v>268</v>
      </c>
      <c r="E655" s="653">
        <v>273</v>
      </c>
      <c r="F655" s="653">
        <v>0</v>
      </c>
      <c r="G655" s="653">
        <v>0</v>
      </c>
      <c r="H655" s="652" t="s">
        <v>866</v>
      </c>
      <c r="I655" s="652" t="s">
        <v>867</v>
      </c>
      <c r="J655" s="652" t="s">
        <v>3759</v>
      </c>
      <c r="K655" s="652" t="s">
        <v>935</v>
      </c>
      <c r="L655" s="539" t="s">
        <v>827</v>
      </c>
      <c r="M655" s="654">
        <v>44261</v>
      </c>
      <c r="N655" s="654">
        <v>44269</v>
      </c>
      <c r="O655" s="653">
        <v>2</v>
      </c>
      <c r="P655" s="652" t="s">
        <v>828</v>
      </c>
      <c r="Q655" s="652" t="s">
        <v>829</v>
      </c>
      <c r="R655" s="652" t="s">
        <v>830</v>
      </c>
      <c r="S655" s="539" t="s">
        <v>831</v>
      </c>
      <c r="T655" s="652" t="s">
        <v>1953</v>
      </c>
    </row>
    <row r="656" spans="2:20">
      <c r="B656" s="652" t="s">
        <v>1472</v>
      </c>
      <c r="C656" s="652" t="s">
        <v>834</v>
      </c>
      <c r="D656" s="653">
        <v>324</v>
      </c>
      <c r="E656" s="653">
        <v>329</v>
      </c>
      <c r="F656" s="653">
        <v>0</v>
      </c>
      <c r="G656" s="653">
        <v>0</v>
      </c>
      <c r="H656" s="652" t="s">
        <v>866</v>
      </c>
      <c r="I656" s="652" t="s">
        <v>867</v>
      </c>
      <c r="J656" s="652" t="s">
        <v>3033</v>
      </c>
      <c r="K656" s="652" t="s">
        <v>3053</v>
      </c>
      <c r="L656" s="539" t="s">
        <v>827</v>
      </c>
      <c r="M656" s="654">
        <v>44270</v>
      </c>
      <c r="N656" s="539"/>
      <c r="O656" s="653">
        <v>2</v>
      </c>
      <c r="P656" s="652" t="s">
        <v>828</v>
      </c>
      <c r="Q656" s="652" t="s">
        <v>837</v>
      </c>
      <c r="R656" s="539"/>
      <c r="S656" s="539" t="s">
        <v>831</v>
      </c>
      <c r="T656" s="652" t="s">
        <v>2898</v>
      </c>
    </row>
    <row r="657" spans="2:20">
      <c r="B657" s="652" t="s">
        <v>1472</v>
      </c>
      <c r="C657" s="652" t="s">
        <v>834</v>
      </c>
      <c r="D657" s="653">
        <v>334</v>
      </c>
      <c r="E657" s="653">
        <v>339</v>
      </c>
      <c r="F657" s="653">
        <v>0</v>
      </c>
      <c r="G657" s="653">
        <v>0</v>
      </c>
      <c r="H657" s="652" t="s">
        <v>866</v>
      </c>
      <c r="I657" s="652" t="s">
        <v>867</v>
      </c>
      <c r="J657" s="652" t="s">
        <v>3033</v>
      </c>
      <c r="K657" s="652" t="s">
        <v>3053</v>
      </c>
      <c r="L657" s="539" t="s">
        <v>827</v>
      </c>
      <c r="M657" s="654">
        <v>44197</v>
      </c>
      <c r="N657" s="654">
        <v>44269</v>
      </c>
      <c r="O657" s="653">
        <v>2</v>
      </c>
      <c r="P657" s="652" t="s">
        <v>828</v>
      </c>
      <c r="Q657" s="652" t="s">
        <v>837</v>
      </c>
      <c r="R657" s="539"/>
      <c r="S657" s="539" t="s">
        <v>831</v>
      </c>
      <c r="T657" s="652" t="s">
        <v>2898</v>
      </c>
    </row>
    <row r="658" spans="2:20">
      <c r="B658" s="652" t="s">
        <v>1483</v>
      </c>
      <c r="C658" s="652" t="s">
        <v>873</v>
      </c>
      <c r="D658" s="653">
        <v>-12</v>
      </c>
      <c r="E658" s="653">
        <v>-7</v>
      </c>
      <c r="F658" s="653">
        <v>45</v>
      </c>
      <c r="G658" s="653">
        <v>0</v>
      </c>
      <c r="H658" s="652" t="s">
        <v>825</v>
      </c>
      <c r="I658" s="652" t="s">
        <v>874</v>
      </c>
      <c r="J658" s="652" t="s">
        <v>3057</v>
      </c>
      <c r="K658" s="652" t="s">
        <v>976</v>
      </c>
      <c r="L658" s="539" t="s">
        <v>827</v>
      </c>
      <c r="M658" s="654">
        <v>44197</v>
      </c>
      <c r="N658" s="539"/>
      <c r="O658" s="653">
        <v>1</v>
      </c>
      <c r="P658" s="652" t="s">
        <v>828</v>
      </c>
      <c r="Q658" s="652" t="s">
        <v>829</v>
      </c>
      <c r="R658" s="652" t="s">
        <v>830</v>
      </c>
      <c r="S658" s="539" t="s">
        <v>832</v>
      </c>
      <c r="T658" s="652" t="s">
        <v>1975</v>
      </c>
    </row>
    <row r="659" spans="2:20">
      <c r="B659" s="652" t="s">
        <v>574</v>
      </c>
      <c r="C659" s="652" t="s">
        <v>574</v>
      </c>
      <c r="D659" s="653">
        <v>50</v>
      </c>
      <c r="E659" s="653">
        <v>55</v>
      </c>
      <c r="F659" s="653">
        <v>0</v>
      </c>
      <c r="G659" s="653">
        <v>0</v>
      </c>
      <c r="H659" s="652" t="s">
        <v>867</v>
      </c>
      <c r="I659" s="652" t="s">
        <v>874</v>
      </c>
      <c r="J659" s="652" t="s">
        <v>2928</v>
      </c>
      <c r="K659" s="652" t="s">
        <v>896</v>
      </c>
      <c r="L659" s="539" t="s">
        <v>827</v>
      </c>
      <c r="M659" s="654">
        <v>44197</v>
      </c>
      <c r="N659" s="539"/>
      <c r="O659" s="653">
        <v>1</v>
      </c>
      <c r="P659" s="652" t="s">
        <v>919</v>
      </c>
      <c r="Q659" s="652" t="s">
        <v>829</v>
      </c>
      <c r="R659" s="652" t="s">
        <v>830</v>
      </c>
      <c r="S659" s="539" t="s">
        <v>831</v>
      </c>
      <c r="T659" s="539"/>
    </row>
    <row r="660" spans="2:20">
      <c r="B660" s="652" t="s">
        <v>574</v>
      </c>
      <c r="C660" s="652" t="s">
        <v>574</v>
      </c>
      <c r="D660" s="653">
        <v>60</v>
      </c>
      <c r="E660" s="653">
        <v>65</v>
      </c>
      <c r="F660" s="653">
        <v>0</v>
      </c>
      <c r="G660" s="653">
        <v>0</v>
      </c>
      <c r="H660" s="652" t="s">
        <v>867</v>
      </c>
      <c r="I660" s="652" t="s">
        <v>874</v>
      </c>
      <c r="J660" s="652" t="s">
        <v>2928</v>
      </c>
      <c r="K660" s="652" t="s">
        <v>896</v>
      </c>
      <c r="L660" s="539" t="s">
        <v>827</v>
      </c>
      <c r="M660" s="654">
        <v>44197</v>
      </c>
      <c r="N660" s="539"/>
      <c r="O660" s="653">
        <v>1</v>
      </c>
      <c r="P660" s="652" t="s">
        <v>965</v>
      </c>
      <c r="Q660" s="652" t="s">
        <v>829</v>
      </c>
      <c r="R660" s="652" t="s">
        <v>830</v>
      </c>
      <c r="S660" s="539" t="s">
        <v>831</v>
      </c>
      <c r="T660" s="539"/>
    </row>
    <row r="661" spans="2:20">
      <c r="B661" s="652" t="s">
        <v>1157</v>
      </c>
      <c r="C661" s="652" t="s">
        <v>1157</v>
      </c>
      <c r="D661" s="653">
        <v>-35</v>
      </c>
      <c r="E661" s="653">
        <v>-35</v>
      </c>
      <c r="F661" s="653">
        <v>0</v>
      </c>
      <c r="G661" s="653">
        <v>0</v>
      </c>
      <c r="H661" s="652" t="s">
        <v>1021</v>
      </c>
      <c r="I661" s="652" t="s">
        <v>1337</v>
      </c>
      <c r="J661" s="652" t="s">
        <v>2239</v>
      </c>
      <c r="K661" s="652" t="s">
        <v>1158</v>
      </c>
      <c r="L661" s="539" t="s">
        <v>853</v>
      </c>
      <c r="M661" s="654">
        <v>44150</v>
      </c>
      <c r="N661" s="539"/>
      <c r="O661" s="653">
        <v>1</v>
      </c>
      <c r="P661" s="652" t="s">
        <v>828</v>
      </c>
      <c r="Q661" s="652" t="s">
        <v>829</v>
      </c>
      <c r="R661" s="652" t="s">
        <v>830</v>
      </c>
      <c r="S661" s="539" t="s">
        <v>831</v>
      </c>
      <c r="T661" s="652" t="s">
        <v>2240</v>
      </c>
    </row>
    <row r="662" spans="2:20">
      <c r="B662" s="652" t="s">
        <v>1157</v>
      </c>
      <c r="C662" s="652" t="s">
        <v>1157</v>
      </c>
      <c r="D662" s="653">
        <v>-40</v>
      </c>
      <c r="E662" s="653">
        <v>-40</v>
      </c>
      <c r="F662" s="653">
        <v>0</v>
      </c>
      <c r="G662" s="653">
        <v>0</v>
      </c>
      <c r="H662" s="652" t="s">
        <v>1021</v>
      </c>
      <c r="I662" s="652" t="s">
        <v>1337</v>
      </c>
      <c r="J662" s="652" t="s">
        <v>2239</v>
      </c>
      <c r="K662" s="652" t="s">
        <v>1158</v>
      </c>
      <c r="L662" s="539" t="s">
        <v>854</v>
      </c>
      <c r="M662" s="654">
        <v>44150</v>
      </c>
      <c r="N662" s="539"/>
      <c r="O662" s="653">
        <v>1</v>
      </c>
      <c r="P662" s="652" t="s">
        <v>828</v>
      </c>
      <c r="Q662" s="652" t="s">
        <v>829</v>
      </c>
      <c r="R662" s="652" t="s">
        <v>830</v>
      </c>
      <c r="S662" s="539" t="s">
        <v>831</v>
      </c>
      <c r="T662" s="652" t="s">
        <v>2241</v>
      </c>
    </row>
    <row r="663" spans="2:20">
      <c r="B663" s="652" t="s">
        <v>1157</v>
      </c>
      <c r="C663" s="652" t="s">
        <v>1157</v>
      </c>
      <c r="D663" s="653">
        <v>0</v>
      </c>
      <c r="E663" s="653">
        <v>0</v>
      </c>
      <c r="F663" s="653">
        <v>0</v>
      </c>
      <c r="G663" s="653">
        <v>0</v>
      </c>
      <c r="H663" s="652" t="s">
        <v>824</v>
      </c>
      <c r="I663" s="652" t="s">
        <v>879</v>
      </c>
      <c r="J663" s="652" t="s">
        <v>2989</v>
      </c>
      <c r="K663" s="652" t="s">
        <v>867</v>
      </c>
      <c r="L663" s="539" t="s">
        <v>827</v>
      </c>
      <c r="M663" s="654">
        <v>41727</v>
      </c>
      <c r="N663" s="654">
        <v>72975</v>
      </c>
      <c r="O663" s="653">
        <v>1</v>
      </c>
      <c r="P663" s="652" t="s">
        <v>828</v>
      </c>
      <c r="Q663" s="652" t="s">
        <v>829</v>
      </c>
      <c r="R663" s="652" t="s">
        <v>830</v>
      </c>
      <c r="S663" s="539" t="s">
        <v>831</v>
      </c>
      <c r="T663" s="652" t="s">
        <v>2990</v>
      </c>
    </row>
    <row r="664" spans="2:20">
      <c r="B664" s="652" t="s">
        <v>1159</v>
      </c>
      <c r="C664" s="652" t="s">
        <v>567</v>
      </c>
      <c r="D664" s="653">
        <v>62</v>
      </c>
      <c r="E664" s="653">
        <v>67</v>
      </c>
      <c r="F664" s="653">
        <v>90</v>
      </c>
      <c r="G664" s="653">
        <v>0</v>
      </c>
      <c r="H664" s="652" t="s">
        <v>3747</v>
      </c>
      <c r="I664" s="652" t="s">
        <v>2822</v>
      </c>
      <c r="J664" s="652" t="s">
        <v>3758</v>
      </c>
      <c r="K664" s="652" t="s">
        <v>896</v>
      </c>
      <c r="L664" s="539" t="s">
        <v>827</v>
      </c>
      <c r="M664" s="654">
        <v>44270</v>
      </c>
      <c r="N664" s="539"/>
      <c r="O664" s="653">
        <v>1</v>
      </c>
      <c r="P664" s="652" t="s">
        <v>828</v>
      </c>
      <c r="Q664" s="652" t="s">
        <v>829</v>
      </c>
      <c r="R664" s="652" t="s">
        <v>830</v>
      </c>
      <c r="S664" s="539" t="s">
        <v>831</v>
      </c>
      <c r="T664" s="652" t="s">
        <v>1980</v>
      </c>
    </row>
    <row r="665" spans="2:20">
      <c r="B665" s="652" t="s">
        <v>1159</v>
      </c>
      <c r="C665" s="652" t="s">
        <v>567</v>
      </c>
      <c r="D665" s="653">
        <v>82</v>
      </c>
      <c r="E665" s="653">
        <v>87</v>
      </c>
      <c r="F665" s="653">
        <v>90</v>
      </c>
      <c r="G665" s="653">
        <v>0</v>
      </c>
      <c r="H665" s="652" t="s">
        <v>3747</v>
      </c>
      <c r="I665" s="652" t="s">
        <v>2822</v>
      </c>
      <c r="J665" s="652" t="s">
        <v>3758</v>
      </c>
      <c r="K665" s="652" t="s">
        <v>896</v>
      </c>
      <c r="L665" s="539" t="s">
        <v>827</v>
      </c>
      <c r="M665" s="654">
        <v>44261</v>
      </c>
      <c r="N665" s="654">
        <v>44269</v>
      </c>
      <c r="O665" s="653">
        <v>1</v>
      </c>
      <c r="P665" s="652" t="s">
        <v>828</v>
      </c>
      <c r="Q665" s="652" t="s">
        <v>829</v>
      </c>
      <c r="R665" s="652" t="s">
        <v>830</v>
      </c>
      <c r="S665" s="539" t="s">
        <v>831</v>
      </c>
      <c r="T665" s="652" t="s">
        <v>1980</v>
      </c>
    </row>
    <row r="666" spans="2:20">
      <c r="B666" s="652" t="s">
        <v>1160</v>
      </c>
      <c r="C666" s="652" t="s">
        <v>1160</v>
      </c>
      <c r="D666" s="653">
        <v>75</v>
      </c>
      <c r="E666" s="653">
        <v>85</v>
      </c>
      <c r="F666" s="653">
        <v>0</v>
      </c>
      <c r="G666" s="653">
        <v>0</v>
      </c>
      <c r="H666" s="652" t="s">
        <v>824</v>
      </c>
      <c r="I666" s="652" t="s">
        <v>879</v>
      </c>
      <c r="J666" s="652" t="s">
        <v>1011</v>
      </c>
      <c r="K666" s="652" t="s">
        <v>984</v>
      </c>
      <c r="L666" s="539" t="s">
        <v>827</v>
      </c>
      <c r="M666" s="654">
        <v>44256</v>
      </c>
      <c r="N666" s="539"/>
      <c r="O666" s="653">
        <v>1</v>
      </c>
      <c r="P666" s="652" t="s">
        <v>828</v>
      </c>
      <c r="Q666" s="652" t="s">
        <v>837</v>
      </c>
      <c r="R666" s="539"/>
      <c r="S666" s="539" t="s">
        <v>831</v>
      </c>
      <c r="T666" s="652" t="s">
        <v>3494</v>
      </c>
    </row>
    <row r="667" spans="2:20">
      <c r="B667" s="652" t="s">
        <v>1161</v>
      </c>
      <c r="C667" s="652" t="s">
        <v>567</v>
      </c>
      <c r="D667" s="653">
        <v>62</v>
      </c>
      <c r="E667" s="653">
        <v>67</v>
      </c>
      <c r="F667" s="653">
        <v>90</v>
      </c>
      <c r="G667" s="653">
        <v>0</v>
      </c>
      <c r="H667" s="652" t="s">
        <v>3747</v>
      </c>
      <c r="I667" s="652" t="s">
        <v>2822</v>
      </c>
      <c r="J667" s="652" t="s">
        <v>3758</v>
      </c>
      <c r="K667" s="652" t="s">
        <v>896</v>
      </c>
      <c r="L667" s="539" t="s">
        <v>827</v>
      </c>
      <c r="M667" s="654">
        <v>44270</v>
      </c>
      <c r="N667" s="539"/>
      <c r="O667" s="653">
        <v>1</v>
      </c>
      <c r="P667" s="652" t="s">
        <v>828</v>
      </c>
      <c r="Q667" s="652" t="s">
        <v>829</v>
      </c>
      <c r="R667" s="652" t="s">
        <v>830</v>
      </c>
      <c r="S667" s="539" t="s">
        <v>831</v>
      </c>
      <c r="T667" s="652" t="s">
        <v>1977</v>
      </c>
    </row>
    <row r="668" spans="2:20">
      <c r="B668" s="652" t="s">
        <v>1161</v>
      </c>
      <c r="C668" s="652" t="s">
        <v>567</v>
      </c>
      <c r="D668" s="653">
        <v>82</v>
      </c>
      <c r="E668" s="653">
        <v>87</v>
      </c>
      <c r="F668" s="653">
        <v>90</v>
      </c>
      <c r="G668" s="653">
        <v>0</v>
      </c>
      <c r="H668" s="652" t="s">
        <v>3747</v>
      </c>
      <c r="I668" s="652" t="s">
        <v>2822</v>
      </c>
      <c r="J668" s="652" t="s">
        <v>3758</v>
      </c>
      <c r="K668" s="652" t="s">
        <v>896</v>
      </c>
      <c r="L668" s="539" t="s">
        <v>827</v>
      </c>
      <c r="M668" s="654">
        <v>44261</v>
      </c>
      <c r="N668" s="654">
        <v>44269</v>
      </c>
      <c r="O668" s="653">
        <v>1</v>
      </c>
      <c r="P668" s="652" t="s">
        <v>828</v>
      </c>
      <c r="Q668" s="652" t="s">
        <v>829</v>
      </c>
      <c r="R668" s="652" t="s">
        <v>830</v>
      </c>
      <c r="S668" s="539" t="s">
        <v>831</v>
      </c>
      <c r="T668" s="652" t="s">
        <v>1977</v>
      </c>
    </row>
    <row r="669" spans="2:20">
      <c r="B669" s="652" t="s">
        <v>3818</v>
      </c>
      <c r="C669" s="652" t="s">
        <v>1243</v>
      </c>
      <c r="D669" s="653">
        <v>23</v>
      </c>
      <c r="E669" s="653">
        <v>28</v>
      </c>
      <c r="F669" s="653">
        <v>0</v>
      </c>
      <c r="G669" s="653">
        <v>0</v>
      </c>
      <c r="H669" s="652" t="s">
        <v>879</v>
      </c>
      <c r="I669" s="652" t="s">
        <v>874</v>
      </c>
      <c r="J669" s="652" t="s">
        <v>1011</v>
      </c>
      <c r="K669" s="652" t="s">
        <v>937</v>
      </c>
      <c r="L669" s="539" t="s">
        <v>854</v>
      </c>
      <c r="M669" s="654">
        <v>44197</v>
      </c>
      <c r="N669" s="539"/>
      <c r="O669" s="653">
        <v>1</v>
      </c>
      <c r="P669" s="652" t="s">
        <v>919</v>
      </c>
      <c r="Q669" s="652" t="s">
        <v>829</v>
      </c>
      <c r="R669" s="652" t="s">
        <v>830</v>
      </c>
      <c r="S669" s="539" t="s">
        <v>831</v>
      </c>
      <c r="T669" s="539"/>
    </row>
    <row r="670" spans="2:20">
      <c r="B670" s="652" t="s">
        <v>3818</v>
      </c>
      <c r="C670" s="652" t="s">
        <v>1243</v>
      </c>
      <c r="D670" s="653">
        <v>63</v>
      </c>
      <c r="E670" s="653">
        <v>68</v>
      </c>
      <c r="F670" s="653">
        <v>0</v>
      </c>
      <c r="G670" s="653">
        <v>0</v>
      </c>
      <c r="H670" s="652" t="s">
        <v>879</v>
      </c>
      <c r="I670" s="652" t="s">
        <v>874</v>
      </c>
      <c r="J670" s="652" t="s">
        <v>1011</v>
      </c>
      <c r="K670" s="652" t="s">
        <v>937</v>
      </c>
      <c r="L670" s="539" t="s">
        <v>853</v>
      </c>
      <c r="M670" s="654">
        <v>44197</v>
      </c>
      <c r="N670" s="539"/>
      <c r="O670" s="653">
        <v>1</v>
      </c>
      <c r="P670" s="652" t="s">
        <v>919</v>
      </c>
      <c r="Q670" s="652" t="s">
        <v>829</v>
      </c>
      <c r="R670" s="652" t="s">
        <v>830</v>
      </c>
      <c r="S670" s="539" t="s">
        <v>831</v>
      </c>
      <c r="T670" s="539"/>
    </row>
    <row r="671" spans="2:20">
      <c r="B671" s="652" t="s">
        <v>3818</v>
      </c>
      <c r="C671" s="652" t="s">
        <v>1243</v>
      </c>
      <c r="D671" s="653">
        <v>88</v>
      </c>
      <c r="E671" s="653">
        <v>93</v>
      </c>
      <c r="F671" s="653">
        <v>0</v>
      </c>
      <c r="G671" s="653">
        <v>0</v>
      </c>
      <c r="H671" s="652" t="s">
        <v>879</v>
      </c>
      <c r="I671" s="652" t="s">
        <v>874</v>
      </c>
      <c r="J671" s="652" t="s">
        <v>1011</v>
      </c>
      <c r="K671" s="652" t="s">
        <v>937</v>
      </c>
      <c r="L671" s="539" t="s">
        <v>853</v>
      </c>
      <c r="M671" s="654">
        <v>44197</v>
      </c>
      <c r="N671" s="539"/>
      <c r="O671" s="653">
        <v>1</v>
      </c>
      <c r="P671" s="652" t="s">
        <v>965</v>
      </c>
      <c r="Q671" s="652" t="s">
        <v>829</v>
      </c>
      <c r="R671" s="652" t="s">
        <v>830</v>
      </c>
      <c r="S671" s="539" t="s">
        <v>831</v>
      </c>
      <c r="T671" s="539"/>
    </row>
    <row r="672" spans="2:20">
      <c r="B672" s="652" t="s">
        <v>3818</v>
      </c>
      <c r="C672" s="652" t="s">
        <v>1243</v>
      </c>
      <c r="D672" s="653">
        <v>48</v>
      </c>
      <c r="E672" s="653">
        <v>53</v>
      </c>
      <c r="F672" s="653">
        <v>0</v>
      </c>
      <c r="G672" s="653">
        <v>0</v>
      </c>
      <c r="H672" s="652" t="s">
        <v>879</v>
      </c>
      <c r="I672" s="652" t="s">
        <v>874</v>
      </c>
      <c r="J672" s="652" t="s">
        <v>1011</v>
      </c>
      <c r="K672" s="652" t="s">
        <v>937</v>
      </c>
      <c r="L672" s="539" t="s">
        <v>854</v>
      </c>
      <c r="M672" s="654">
        <v>44197</v>
      </c>
      <c r="N672" s="539"/>
      <c r="O672" s="653">
        <v>1</v>
      </c>
      <c r="P672" s="652" t="s">
        <v>965</v>
      </c>
      <c r="Q672" s="652" t="s">
        <v>829</v>
      </c>
      <c r="R672" s="652" t="s">
        <v>830</v>
      </c>
      <c r="S672" s="539" t="s">
        <v>831</v>
      </c>
      <c r="T672" s="539"/>
    </row>
    <row r="673" spans="2:20">
      <c r="B673" s="652" t="s">
        <v>873</v>
      </c>
      <c r="C673" s="652" t="s">
        <v>873</v>
      </c>
      <c r="D673" s="653">
        <v>-33</v>
      </c>
      <c r="E673" s="653">
        <v>-28</v>
      </c>
      <c r="F673" s="653">
        <v>0</v>
      </c>
      <c r="G673" s="653">
        <v>0</v>
      </c>
      <c r="H673" s="652" t="s">
        <v>825</v>
      </c>
      <c r="I673" s="652" t="s">
        <v>874</v>
      </c>
      <c r="J673" s="652" t="s">
        <v>3057</v>
      </c>
      <c r="K673" s="652" t="s">
        <v>840</v>
      </c>
      <c r="L673" s="539" t="s">
        <v>827</v>
      </c>
      <c r="M673" s="654">
        <v>44197</v>
      </c>
      <c r="N673" s="539"/>
      <c r="O673" s="653">
        <v>1</v>
      </c>
      <c r="P673" s="652" t="s">
        <v>919</v>
      </c>
      <c r="Q673" s="652" t="s">
        <v>829</v>
      </c>
      <c r="R673" s="652" t="s">
        <v>830</v>
      </c>
      <c r="S673" s="539" t="s">
        <v>831</v>
      </c>
      <c r="T673" s="652" t="s">
        <v>2028</v>
      </c>
    </row>
    <row r="674" spans="2:20">
      <c r="B674" s="652" t="s">
        <v>873</v>
      </c>
      <c r="C674" s="652" t="s">
        <v>873</v>
      </c>
      <c r="D674" s="653">
        <v>-28</v>
      </c>
      <c r="E674" s="653">
        <v>-23</v>
      </c>
      <c r="F674" s="653">
        <v>0</v>
      </c>
      <c r="G674" s="653">
        <v>0</v>
      </c>
      <c r="H674" s="652" t="s">
        <v>825</v>
      </c>
      <c r="I674" s="652" t="s">
        <v>874</v>
      </c>
      <c r="J674" s="652" t="s">
        <v>3057</v>
      </c>
      <c r="K674" s="652" t="s">
        <v>840</v>
      </c>
      <c r="L674" s="539" t="s">
        <v>827</v>
      </c>
      <c r="M674" s="654">
        <v>44197</v>
      </c>
      <c r="N674" s="539"/>
      <c r="O674" s="653">
        <v>1</v>
      </c>
      <c r="P674" s="652" t="s">
        <v>920</v>
      </c>
      <c r="Q674" s="652" t="s">
        <v>829</v>
      </c>
      <c r="R674" s="652" t="s">
        <v>830</v>
      </c>
      <c r="S674" s="539" t="s">
        <v>831</v>
      </c>
      <c r="T674" s="652" t="s">
        <v>2028</v>
      </c>
    </row>
    <row r="675" spans="2:20">
      <c r="B675" s="652" t="s">
        <v>873</v>
      </c>
      <c r="C675" s="652" t="s">
        <v>873</v>
      </c>
      <c r="D675" s="653">
        <v>-16</v>
      </c>
      <c r="E675" s="653">
        <v>-11</v>
      </c>
      <c r="F675" s="653">
        <v>0</v>
      </c>
      <c r="G675" s="653">
        <v>0</v>
      </c>
      <c r="H675" s="652" t="s">
        <v>825</v>
      </c>
      <c r="I675" s="652" t="s">
        <v>874</v>
      </c>
      <c r="J675" s="652" t="s">
        <v>3057</v>
      </c>
      <c r="K675" s="652" t="s">
        <v>840</v>
      </c>
      <c r="L675" s="539" t="s">
        <v>827</v>
      </c>
      <c r="M675" s="654">
        <v>44197</v>
      </c>
      <c r="N675" s="539"/>
      <c r="O675" s="653">
        <v>1</v>
      </c>
      <c r="P675" s="652" t="s">
        <v>921</v>
      </c>
      <c r="Q675" s="652" t="s">
        <v>829</v>
      </c>
      <c r="R675" s="652" t="s">
        <v>830</v>
      </c>
      <c r="S675" s="539" t="s">
        <v>831</v>
      </c>
      <c r="T675" s="652" t="s">
        <v>2027</v>
      </c>
    </row>
    <row r="676" spans="2:20">
      <c r="B676" s="652" t="s">
        <v>1162</v>
      </c>
      <c r="C676" s="652" t="s">
        <v>508</v>
      </c>
      <c r="D676" s="653">
        <v>92</v>
      </c>
      <c r="E676" s="653">
        <v>97</v>
      </c>
      <c r="F676" s="653">
        <v>0</v>
      </c>
      <c r="G676" s="653">
        <v>0</v>
      </c>
      <c r="H676" s="652" t="s">
        <v>2235</v>
      </c>
      <c r="I676" s="652" t="s">
        <v>2874</v>
      </c>
      <c r="J676" s="652" t="s">
        <v>3671</v>
      </c>
      <c r="K676" s="652" t="s">
        <v>852</v>
      </c>
      <c r="L676" s="539" t="s">
        <v>827</v>
      </c>
      <c r="M676" s="654">
        <v>44205</v>
      </c>
      <c r="N676" s="539"/>
      <c r="O676" s="653">
        <v>1</v>
      </c>
      <c r="P676" s="652" t="s">
        <v>828</v>
      </c>
      <c r="Q676" s="652" t="s">
        <v>837</v>
      </c>
      <c r="R676" s="539"/>
      <c r="S676" s="539" t="s">
        <v>831</v>
      </c>
      <c r="T676" s="652" t="s">
        <v>1978</v>
      </c>
    </row>
    <row r="677" spans="2:20">
      <c r="B677" s="652" t="s">
        <v>1163</v>
      </c>
      <c r="C677" s="652" t="s">
        <v>573</v>
      </c>
      <c r="D677" s="653">
        <v>88</v>
      </c>
      <c r="E677" s="653">
        <v>93</v>
      </c>
      <c r="F677" s="653">
        <v>0</v>
      </c>
      <c r="G677" s="653">
        <v>0</v>
      </c>
      <c r="H677" s="652" t="s">
        <v>866</v>
      </c>
      <c r="I677" s="652" t="s">
        <v>867</v>
      </c>
      <c r="J677" s="652" t="s">
        <v>3760</v>
      </c>
      <c r="K677" s="652" t="s">
        <v>2814</v>
      </c>
      <c r="L677" s="539" t="s">
        <v>827</v>
      </c>
      <c r="M677" s="654">
        <v>44270</v>
      </c>
      <c r="N677" s="539"/>
      <c r="O677" s="653">
        <v>1</v>
      </c>
      <c r="P677" s="652" t="s">
        <v>828</v>
      </c>
      <c r="Q677" s="652" t="s">
        <v>829</v>
      </c>
      <c r="R677" s="652" t="s">
        <v>830</v>
      </c>
      <c r="S677" s="539" t="s">
        <v>831</v>
      </c>
      <c r="T677" s="652" t="s">
        <v>1953</v>
      </c>
    </row>
    <row r="678" spans="2:20">
      <c r="B678" s="652" t="s">
        <v>1163</v>
      </c>
      <c r="C678" s="652" t="s">
        <v>573</v>
      </c>
      <c r="D678" s="653">
        <v>103</v>
      </c>
      <c r="E678" s="653">
        <v>108</v>
      </c>
      <c r="F678" s="653">
        <v>0</v>
      </c>
      <c r="G678" s="653">
        <v>0</v>
      </c>
      <c r="H678" s="652" t="s">
        <v>866</v>
      </c>
      <c r="I678" s="652" t="s">
        <v>867</v>
      </c>
      <c r="J678" s="652" t="s">
        <v>3760</v>
      </c>
      <c r="K678" s="652" t="s">
        <v>2814</v>
      </c>
      <c r="L678" s="539" t="s">
        <v>827</v>
      </c>
      <c r="M678" s="654">
        <v>44261</v>
      </c>
      <c r="N678" s="654">
        <v>44269</v>
      </c>
      <c r="O678" s="653">
        <v>1</v>
      </c>
      <c r="P678" s="652" t="s">
        <v>828</v>
      </c>
      <c r="Q678" s="652" t="s">
        <v>829</v>
      </c>
      <c r="R678" s="652" t="s">
        <v>830</v>
      </c>
      <c r="S678" s="539" t="s">
        <v>831</v>
      </c>
      <c r="T678" s="652" t="s">
        <v>1953</v>
      </c>
    </row>
    <row r="679" spans="2:20">
      <c r="B679" s="652" t="s">
        <v>1164</v>
      </c>
      <c r="C679" s="652" t="s">
        <v>573</v>
      </c>
      <c r="D679" s="653">
        <v>119</v>
      </c>
      <c r="E679" s="653">
        <v>124</v>
      </c>
      <c r="F679" s="653">
        <v>0</v>
      </c>
      <c r="G679" s="653">
        <v>0</v>
      </c>
      <c r="H679" s="652" t="s">
        <v>866</v>
      </c>
      <c r="I679" s="652" t="s">
        <v>867</v>
      </c>
      <c r="J679" s="652" t="s">
        <v>3760</v>
      </c>
      <c r="K679" s="652" t="s">
        <v>2976</v>
      </c>
      <c r="L679" s="539" t="s">
        <v>827</v>
      </c>
      <c r="M679" s="654">
        <v>44270</v>
      </c>
      <c r="N679" s="539"/>
      <c r="O679" s="653">
        <v>1</v>
      </c>
      <c r="P679" s="652" t="s">
        <v>828</v>
      </c>
      <c r="Q679" s="652" t="s">
        <v>829</v>
      </c>
      <c r="R679" s="652" t="s">
        <v>830</v>
      </c>
      <c r="S679" s="539" t="s">
        <v>831</v>
      </c>
      <c r="T679" s="539"/>
    </row>
    <row r="680" spans="2:20">
      <c r="B680" s="652" t="s">
        <v>1164</v>
      </c>
      <c r="C680" s="652" t="s">
        <v>573</v>
      </c>
      <c r="D680" s="653">
        <v>134</v>
      </c>
      <c r="E680" s="653">
        <v>139</v>
      </c>
      <c r="F680" s="653">
        <v>0</v>
      </c>
      <c r="G680" s="653">
        <v>0</v>
      </c>
      <c r="H680" s="652" t="s">
        <v>866</v>
      </c>
      <c r="I680" s="652" t="s">
        <v>867</v>
      </c>
      <c r="J680" s="652" t="s">
        <v>3760</v>
      </c>
      <c r="K680" s="652" t="s">
        <v>2976</v>
      </c>
      <c r="L680" s="539" t="s">
        <v>827</v>
      </c>
      <c r="M680" s="654">
        <v>44261</v>
      </c>
      <c r="N680" s="654">
        <v>44269</v>
      </c>
      <c r="O680" s="653">
        <v>1</v>
      </c>
      <c r="P680" s="652" t="s">
        <v>828</v>
      </c>
      <c r="Q680" s="652" t="s">
        <v>829</v>
      </c>
      <c r="R680" s="652" t="s">
        <v>830</v>
      </c>
      <c r="S680" s="539" t="s">
        <v>831</v>
      </c>
      <c r="T680" s="539"/>
    </row>
    <row r="681" spans="2:20">
      <c r="B681" s="652" t="s">
        <v>1165</v>
      </c>
      <c r="C681" s="652" t="s">
        <v>980</v>
      </c>
      <c r="D681" s="653">
        <v>29</v>
      </c>
      <c r="E681" s="653">
        <v>34</v>
      </c>
      <c r="F681" s="653">
        <v>0</v>
      </c>
      <c r="G681" s="653">
        <v>0</v>
      </c>
      <c r="H681" s="652" t="s">
        <v>911</v>
      </c>
      <c r="I681" s="652" t="s">
        <v>879</v>
      </c>
      <c r="J681" s="652" t="s">
        <v>1122</v>
      </c>
      <c r="K681" s="652" t="s">
        <v>935</v>
      </c>
      <c r="L681" s="539" t="s">
        <v>827</v>
      </c>
      <c r="M681" s="654">
        <v>44270</v>
      </c>
      <c r="N681" s="539"/>
      <c r="O681" s="653">
        <v>1</v>
      </c>
      <c r="P681" s="652" t="s">
        <v>828</v>
      </c>
      <c r="Q681" s="652" t="s">
        <v>829</v>
      </c>
      <c r="R681" s="652" t="s">
        <v>830</v>
      </c>
      <c r="S681" s="539" t="s">
        <v>831</v>
      </c>
      <c r="T681" s="539"/>
    </row>
    <row r="682" spans="2:20">
      <c r="B682" s="652" t="s">
        <v>1165</v>
      </c>
      <c r="C682" s="652" t="s">
        <v>980</v>
      </c>
      <c r="D682" s="653">
        <v>34</v>
      </c>
      <c r="E682" s="653">
        <v>39</v>
      </c>
      <c r="F682" s="653">
        <v>0</v>
      </c>
      <c r="G682" s="653">
        <v>0</v>
      </c>
      <c r="H682" s="652" t="s">
        <v>911</v>
      </c>
      <c r="I682" s="652" t="s">
        <v>879</v>
      </c>
      <c r="J682" s="652" t="s">
        <v>1122</v>
      </c>
      <c r="K682" s="652" t="s">
        <v>935</v>
      </c>
      <c r="L682" s="539" t="s">
        <v>827</v>
      </c>
      <c r="M682" s="654">
        <v>44197</v>
      </c>
      <c r="N682" s="654">
        <v>44269</v>
      </c>
      <c r="O682" s="653">
        <v>1</v>
      </c>
      <c r="P682" s="652" t="s">
        <v>828</v>
      </c>
      <c r="Q682" s="652" t="s">
        <v>829</v>
      </c>
      <c r="R682" s="652" t="s">
        <v>830</v>
      </c>
      <c r="S682" s="539" t="s">
        <v>831</v>
      </c>
      <c r="T682" s="539"/>
    </row>
    <row r="683" spans="2:20">
      <c r="B683" s="652" t="s">
        <v>1165</v>
      </c>
      <c r="C683" s="652" t="s">
        <v>1077</v>
      </c>
      <c r="D683" s="653">
        <v>29</v>
      </c>
      <c r="E683" s="653">
        <v>34</v>
      </c>
      <c r="F683" s="653">
        <v>0</v>
      </c>
      <c r="G683" s="653">
        <v>0</v>
      </c>
      <c r="H683" s="652" t="s">
        <v>911</v>
      </c>
      <c r="I683" s="652" t="s">
        <v>879</v>
      </c>
      <c r="J683" s="652" t="s">
        <v>1122</v>
      </c>
      <c r="K683" s="652" t="s">
        <v>935</v>
      </c>
      <c r="L683" s="539" t="s">
        <v>827</v>
      </c>
      <c r="M683" s="654">
        <v>44270</v>
      </c>
      <c r="N683" s="539"/>
      <c r="O683" s="653">
        <v>1</v>
      </c>
      <c r="P683" s="652" t="s">
        <v>828</v>
      </c>
      <c r="Q683" s="652" t="s">
        <v>829</v>
      </c>
      <c r="R683" s="652" t="s">
        <v>830</v>
      </c>
      <c r="S683" s="539" t="s">
        <v>831</v>
      </c>
      <c r="T683" s="539"/>
    </row>
    <row r="684" spans="2:20">
      <c r="B684" s="652" t="s">
        <v>1165</v>
      </c>
      <c r="C684" s="652" t="s">
        <v>1077</v>
      </c>
      <c r="D684" s="653">
        <v>34</v>
      </c>
      <c r="E684" s="653">
        <v>39</v>
      </c>
      <c r="F684" s="653">
        <v>0</v>
      </c>
      <c r="G684" s="653">
        <v>0</v>
      </c>
      <c r="H684" s="652" t="s">
        <v>911</v>
      </c>
      <c r="I684" s="652" t="s">
        <v>879</v>
      </c>
      <c r="J684" s="652" t="s">
        <v>1122</v>
      </c>
      <c r="K684" s="652" t="s">
        <v>935</v>
      </c>
      <c r="L684" s="539" t="s">
        <v>827</v>
      </c>
      <c r="M684" s="654">
        <v>44197</v>
      </c>
      <c r="N684" s="654">
        <v>44269</v>
      </c>
      <c r="O684" s="653">
        <v>1</v>
      </c>
      <c r="P684" s="652" t="s">
        <v>828</v>
      </c>
      <c r="Q684" s="652" t="s">
        <v>829</v>
      </c>
      <c r="R684" s="652" t="s">
        <v>830</v>
      </c>
      <c r="S684" s="539" t="s">
        <v>831</v>
      </c>
      <c r="T684" s="539"/>
    </row>
    <row r="685" spans="2:20">
      <c r="B685" s="652" t="s">
        <v>1484</v>
      </c>
      <c r="C685" s="652" t="s">
        <v>873</v>
      </c>
      <c r="D685" s="653">
        <v>-32</v>
      </c>
      <c r="E685" s="653">
        <v>-27</v>
      </c>
      <c r="F685" s="653">
        <v>45</v>
      </c>
      <c r="G685" s="653">
        <v>0</v>
      </c>
      <c r="H685" s="652" t="s">
        <v>825</v>
      </c>
      <c r="I685" s="652" t="s">
        <v>874</v>
      </c>
      <c r="J685" s="652" t="s">
        <v>3057</v>
      </c>
      <c r="K685" s="652" t="s">
        <v>937</v>
      </c>
      <c r="L685" s="539" t="s">
        <v>827</v>
      </c>
      <c r="M685" s="654">
        <v>44197</v>
      </c>
      <c r="N685" s="539"/>
      <c r="O685" s="653">
        <v>1</v>
      </c>
      <c r="P685" s="652" t="s">
        <v>828</v>
      </c>
      <c r="Q685" s="652" t="s">
        <v>829</v>
      </c>
      <c r="R685" s="652" t="s">
        <v>830</v>
      </c>
      <c r="S685" s="539" t="s">
        <v>832</v>
      </c>
      <c r="T685" s="652" t="s">
        <v>1988</v>
      </c>
    </row>
    <row r="686" spans="2:20">
      <c r="B686" s="652" t="s">
        <v>1166</v>
      </c>
      <c r="C686" s="652" t="s">
        <v>566</v>
      </c>
      <c r="D686" s="653">
        <v>137</v>
      </c>
      <c r="E686" s="653">
        <v>142</v>
      </c>
      <c r="F686" s="653">
        <v>0</v>
      </c>
      <c r="G686" s="653">
        <v>0</v>
      </c>
      <c r="H686" s="652" t="s">
        <v>866</v>
      </c>
      <c r="I686" s="652" t="s">
        <v>867</v>
      </c>
      <c r="J686" s="652" t="s">
        <v>3759</v>
      </c>
      <c r="K686" s="652" t="s">
        <v>935</v>
      </c>
      <c r="L686" s="539" t="s">
        <v>827</v>
      </c>
      <c r="M686" s="654">
        <v>44270</v>
      </c>
      <c r="N686" s="539"/>
      <c r="O686" s="653">
        <v>1</v>
      </c>
      <c r="P686" s="652" t="s">
        <v>828</v>
      </c>
      <c r="Q686" s="652" t="s">
        <v>829</v>
      </c>
      <c r="R686" s="652" t="s">
        <v>830</v>
      </c>
      <c r="S686" s="539" t="s">
        <v>831</v>
      </c>
      <c r="T686" s="539"/>
    </row>
    <row r="687" spans="2:20">
      <c r="B687" s="652" t="s">
        <v>1166</v>
      </c>
      <c r="C687" s="652" t="s">
        <v>566</v>
      </c>
      <c r="D687" s="653">
        <v>152</v>
      </c>
      <c r="E687" s="653">
        <v>157</v>
      </c>
      <c r="F687" s="653">
        <v>0</v>
      </c>
      <c r="G687" s="653">
        <v>0</v>
      </c>
      <c r="H687" s="652" t="s">
        <v>866</v>
      </c>
      <c r="I687" s="652" t="s">
        <v>867</v>
      </c>
      <c r="J687" s="652" t="s">
        <v>3759</v>
      </c>
      <c r="K687" s="652" t="s">
        <v>935</v>
      </c>
      <c r="L687" s="539" t="s">
        <v>827</v>
      </c>
      <c r="M687" s="654">
        <v>44261</v>
      </c>
      <c r="N687" s="654">
        <v>44269</v>
      </c>
      <c r="O687" s="653">
        <v>1</v>
      </c>
      <c r="P687" s="652" t="s">
        <v>828</v>
      </c>
      <c r="Q687" s="652" t="s">
        <v>829</v>
      </c>
      <c r="R687" s="652" t="s">
        <v>830</v>
      </c>
      <c r="S687" s="539" t="s">
        <v>831</v>
      </c>
      <c r="T687" s="539"/>
    </row>
    <row r="688" spans="2:20">
      <c r="B688" s="652" t="s">
        <v>2588</v>
      </c>
      <c r="C688" s="652" t="s">
        <v>566</v>
      </c>
      <c r="D688" s="653">
        <v>177</v>
      </c>
      <c r="E688" s="653">
        <v>182</v>
      </c>
      <c r="F688" s="653">
        <v>0</v>
      </c>
      <c r="G688" s="653">
        <v>0</v>
      </c>
      <c r="H688" s="652" t="s">
        <v>866</v>
      </c>
      <c r="I688" s="652" t="s">
        <v>867</v>
      </c>
      <c r="J688" s="652" t="s">
        <v>3759</v>
      </c>
      <c r="K688" s="652" t="s">
        <v>935</v>
      </c>
      <c r="L688" s="539" t="s">
        <v>827</v>
      </c>
      <c r="M688" s="654">
        <v>44270</v>
      </c>
      <c r="N688" s="539"/>
      <c r="O688" s="653">
        <v>2</v>
      </c>
      <c r="P688" s="652" t="s">
        <v>828</v>
      </c>
      <c r="Q688" s="652" t="s">
        <v>829</v>
      </c>
      <c r="R688" s="652" t="s">
        <v>830</v>
      </c>
      <c r="S688" s="539" t="s">
        <v>831</v>
      </c>
      <c r="T688" s="652" t="s">
        <v>1953</v>
      </c>
    </row>
    <row r="689" spans="2:20">
      <c r="B689" s="652" t="s">
        <v>2588</v>
      </c>
      <c r="C689" s="652" t="s">
        <v>566</v>
      </c>
      <c r="D689" s="653">
        <v>192</v>
      </c>
      <c r="E689" s="653">
        <v>197</v>
      </c>
      <c r="F689" s="653">
        <v>0</v>
      </c>
      <c r="G689" s="653">
        <v>0</v>
      </c>
      <c r="H689" s="652" t="s">
        <v>866</v>
      </c>
      <c r="I689" s="652" t="s">
        <v>867</v>
      </c>
      <c r="J689" s="652" t="s">
        <v>3759</v>
      </c>
      <c r="K689" s="652" t="s">
        <v>935</v>
      </c>
      <c r="L689" s="539" t="s">
        <v>827</v>
      </c>
      <c r="M689" s="654">
        <v>44261</v>
      </c>
      <c r="N689" s="654">
        <v>44269</v>
      </c>
      <c r="O689" s="653">
        <v>2</v>
      </c>
      <c r="P689" s="652" t="s">
        <v>828</v>
      </c>
      <c r="Q689" s="652" t="s">
        <v>829</v>
      </c>
      <c r="R689" s="652" t="s">
        <v>830</v>
      </c>
      <c r="S689" s="539" t="s">
        <v>831</v>
      </c>
      <c r="T689" s="652" t="s">
        <v>1953</v>
      </c>
    </row>
    <row r="690" spans="2:20">
      <c r="B690" s="652" t="s">
        <v>1167</v>
      </c>
      <c r="C690" s="652" t="s">
        <v>508</v>
      </c>
      <c r="D690" s="653">
        <v>100</v>
      </c>
      <c r="E690" s="653">
        <v>105</v>
      </c>
      <c r="F690" s="653">
        <v>0</v>
      </c>
      <c r="G690" s="653">
        <v>0</v>
      </c>
      <c r="H690" s="652" t="s">
        <v>2235</v>
      </c>
      <c r="I690" s="652" t="s">
        <v>2874</v>
      </c>
      <c r="J690" s="652" t="s">
        <v>3671</v>
      </c>
      <c r="K690" s="652" t="s">
        <v>852</v>
      </c>
      <c r="L690" s="539" t="s">
        <v>827</v>
      </c>
      <c r="M690" s="654">
        <v>44219</v>
      </c>
      <c r="N690" s="539"/>
      <c r="O690" s="653">
        <v>1</v>
      </c>
      <c r="P690" s="652" t="s">
        <v>828</v>
      </c>
      <c r="Q690" s="652" t="s">
        <v>837</v>
      </c>
      <c r="R690" s="539"/>
      <c r="S690" s="539" t="s">
        <v>831</v>
      </c>
      <c r="T690" s="652" t="s">
        <v>1978</v>
      </c>
    </row>
    <row r="691" spans="2:20">
      <c r="B691" s="652" t="s">
        <v>1168</v>
      </c>
      <c r="C691" s="652" t="s">
        <v>863</v>
      </c>
      <c r="D691" s="653">
        <v>35</v>
      </c>
      <c r="E691" s="653">
        <v>40</v>
      </c>
      <c r="F691" s="653">
        <v>0</v>
      </c>
      <c r="G691" s="653">
        <v>0</v>
      </c>
      <c r="H691" s="652" t="s">
        <v>864</v>
      </c>
      <c r="I691" s="652" t="s">
        <v>2818</v>
      </c>
      <c r="J691" s="652" t="s">
        <v>2223</v>
      </c>
      <c r="K691" s="652" t="s">
        <v>1121</v>
      </c>
      <c r="L691" s="539" t="s">
        <v>827</v>
      </c>
      <c r="M691" s="654">
        <v>44210</v>
      </c>
      <c r="N691" s="539"/>
      <c r="O691" s="653">
        <v>1</v>
      </c>
      <c r="P691" s="652" t="s">
        <v>828</v>
      </c>
      <c r="Q691" s="652" t="s">
        <v>829</v>
      </c>
      <c r="R691" s="652" t="s">
        <v>830</v>
      </c>
      <c r="S691" s="539" t="s">
        <v>831</v>
      </c>
      <c r="T691" s="652" t="s">
        <v>1961</v>
      </c>
    </row>
    <row r="692" spans="2:20">
      <c r="B692" s="652" t="s">
        <v>3624</v>
      </c>
      <c r="C692" s="652" t="s">
        <v>908</v>
      </c>
      <c r="D692" s="653">
        <v>161</v>
      </c>
      <c r="E692" s="653">
        <v>166</v>
      </c>
      <c r="F692" s="653">
        <v>0</v>
      </c>
      <c r="G692" s="653">
        <v>0</v>
      </c>
      <c r="H692" s="652" t="s">
        <v>866</v>
      </c>
      <c r="I692" s="652" t="s">
        <v>867</v>
      </c>
      <c r="J692" s="652" t="s">
        <v>989</v>
      </c>
      <c r="K692" s="652" t="s">
        <v>886</v>
      </c>
      <c r="L692" s="539" t="s">
        <v>827</v>
      </c>
      <c r="M692" s="654">
        <v>44197</v>
      </c>
      <c r="N692" s="539"/>
      <c r="O692" s="653">
        <v>1</v>
      </c>
      <c r="P692" s="652" t="s">
        <v>828</v>
      </c>
      <c r="Q692" s="652" t="s">
        <v>829</v>
      </c>
      <c r="R692" s="652" t="s">
        <v>830</v>
      </c>
      <c r="S692" s="539" t="s">
        <v>831</v>
      </c>
      <c r="T692" s="539"/>
    </row>
    <row r="693" spans="2:20">
      <c r="B693" s="652" t="s">
        <v>1169</v>
      </c>
      <c r="C693" s="652" t="s">
        <v>178</v>
      </c>
      <c r="D693" s="653">
        <v>30</v>
      </c>
      <c r="E693" s="653">
        <v>35</v>
      </c>
      <c r="F693" s="653">
        <v>0</v>
      </c>
      <c r="G693" s="653">
        <v>0</v>
      </c>
      <c r="H693" s="652" t="s">
        <v>839</v>
      </c>
      <c r="I693" s="652" t="s">
        <v>1337</v>
      </c>
      <c r="J693" s="652" t="s">
        <v>2983</v>
      </c>
      <c r="K693" s="652" t="s">
        <v>840</v>
      </c>
      <c r="L693" s="539" t="s">
        <v>827</v>
      </c>
      <c r="M693" s="654">
        <v>44268</v>
      </c>
      <c r="N693" s="539"/>
      <c r="O693" s="653">
        <v>1</v>
      </c>
      <c r="P693" s="652" t="s">
        <v>828</v>
      </c>
      <c r="Q693" s="652" t="s">
        <v>829</v>
      </c>
      <c r="R693" s="652" t="s">
        <v>830</v>
      </c>
      <c r="S693" s="539" t="s">
        <v>831</v>
      </c>
      <c r="T693" s="652" t="s">
        <v>2297</v>
      </c>
    </row>
    <row r="694" spans="2:20">
      <c r="B694" s="652" t="s">
        <v>1169</v>
      </c>
      <c r="C694" s="652" t="s">
        <v>178</v>
      </c>
      <c r="D694" s="653">
        <v>40</v>
      </c>
      <c r="E694" s="653">
        <v>45</v>
      </c>
      <c r="F694" s="653">
        <v>0</v>
      </c>
      <c r="G694" s="653">
        <v>0</v>
      </c>
      <c r="H694" s="652" t="s">
        <v>839</v>
      </c>
      <c r="I694" s="652" t="s">
        <v>1337</v>
      </c>
      <c r="J694" s="652" t="s">
        <v>2983</v>
      </c>
      <c r="K694" s="652" t="s">
        <v>840</v>
      </c>
      <c r="L694" s="539" t="s">
        <v>827</v>
      </c>
      <c r="M694" s="654">
        <v>44221</v>
      </c>
      <c r="N694" s="654">
        <v>44267</v>
      </c>
      <c r="O694" s="653">
        <v>1</v>
      </c>
      <c r="P694" s="652" t="s">
        <v>828</v>
      </c>
      <c r="Q694" s="652" t="s">
        <v>829</v>
      </c>
      <c r="R694" s="652" t="s">
        <v>830</v>
      </c>
      <c r="S694" s="539" t="s">
        <v>831</v>
      </c>
      <c r="T694" s="652" t="s">
        <v>2297</v>
      </c>
    </row>
    <row r="695" spans="2:20">
      <c r="B695" s="652" t="s">
        <v>1169</v>
      </c>
      <c r="C695" s="652" t="s">
        <v>1169</v>
      </c>
      <c r="D695" s="653">
        <v>-10</v>
      </c>
      <c r="E695" s="653">
        <v>-5</v>
      </c>
      <c r="F695" s="653">
        <v>0</v>
      </c>
      <c r="G695" s="653">
        <v>0</v>
      </c>
      <c r="H695" s="652" t="s">
        <v>866</v>
      </c>
      <c r="I695" s="652" t="s">
        <v>867</v>
      </c>
      <c r="J695" s="652" t="s">
        <v>1038</v>
      </c>
      <c r="K695" s="652" t="s">
        <v>2568</v>
      </c>
      <c r="L695" s="539" t="s">
        <v>827</v>
      </c>
      <c r="M695" s="654">
        <v>44268</v>
      </c>
      <c r="N695" s="539"/>
      <c r="O695" s="653">
        <v>1</v>
      </c>
      <c r="P695" s="652" t="s">
        <v>828</v>
      </c>
      <c r="Q695" s="652" t="s">
        <v>829</v>
      </c>
      <c r="R695" s="652" t="s">
        <v>830</v>
      </c>
      <c r="S695" s="539" t="s">
        <v>831</v>
      </c>
      <c r="T695" s="652" t="s">
        <v>2356</v>
      </c>
    </row>
    <row r="696" spans="2:20">
      <c r="B696" s="652" t="s">
        <v>1169</v>
      </c>
      <c r="C696" s="652" t="s">
        <v>1169</v>
      </c>
      <c r="D696" s="653">
        <v>0</v>
      </c>
      <c r="E696" s="653">
        <v>5</v>
      </c>
      <c r="F696" s="653">
        <v>0</v>
      </c>
      <c r="G696" s="653">
        <v>0</v>
      </c>
      <c r="H696" s="652" t="s">
        <v>866</v>
      </c>
      <c r="I696" s="652" t="s">
        <v>867</v>
      </c>
      <c r="J696" s="652" t="s">
        <v>1038</v>
      </c>
      <c r="K696" s="652" t="s">
        <v>2568</v>
      </c>
      <c r="L696" s="539" t="s">
        <v>827</v>
      </c>
      <c r="M696" s="654">
        <v>44221</v>
      </c>
      <c r="N696" s="654">
        <v>44267</v>
      </c>
      <c r="O696" s="653">
        <v>1</v>
      </c>
      <c r="P696" s="652" t="s">
        <v>828</v>
      </c>
      <c r="Q696" s="652" t="s">
        <v>829</v>
      </c>
      <c r="R696" s="652" t="s">
        <v>830</v>
      </c>
      <c r="S696" s="539" t="s">
        <v>831</v>
      </c>
      <c r="T696" s="652" t="s">
        <v>2356</v>
      </c>
    </row>
    <row r="697" spans="2:20">
      <c r="B697" s="652" t="s">
        <v>1170</v>
      </c>
      <c r="C697" s="652" t="s">
        <v>562</v>
      </c>
      <c r="D697" s="653">
        <v>24</v>
      </c>
      <c r="E697" s="653">
        <v>29</v>
      </c>
      <c r="F697" s="653">
        <v>0</v>
      </c>
      <c r="G697" s="653">
        <v>0</v>
      </c>
      <c r="H697" s="652" t="s">
        <v>884</v>
      </c>
      <c r="I697" s="652" t="s">
        <v>885</v>
      </c>
      <c r="J697" s="652" t="s">
        <v>3005</v>
      </c>
      <c r="K697" s="652" t="s">
        <v>857</v>
      </c>
      <c r="L697" s="539" t="s">
        <v>827</v>
      </c>
      <c r="M697" s="654">
        <v>44197</v>
      </c>
      <c r="N697" s="539"/>
      <c r="O697" s="653">
        <v>1</v>
      </c>
      <c r="P697" s="652" t="s">
        <v>828</v>
      </c>
      <c r="Q697" s="652" t="s">
        <v>829</v>
      </c>
      <c r="R697" s="652" t="s">
        <v>830</v>
      </c>
      <c r="S697" s="539" t="s">
        <v>831</v>
      </c>
      <c r="T697" s="539"/>
    </row>
    <row r="698" spans="2:20">
      <c r="B698" s="652" t="s">
        <v>1171</v>
      </c>
      <c r="C698" s="652" t="s">
        <v>871</v>
      </c>
      <c r="D698" s="653">
        <v>71</v>
      </c>
      <c r="E698" s="653">
        <v>76</v>
      </c>
      <c r="F698" s="653">
        <v>0</v>
      </c>
      <c r="G698" s="653">
        <v>0</v>
      </c>
      <c r="H698" s="652" t="s">
        <v>824</v>
      </c>
      <c r="I698" s="652" t="s">
        <v>825</v>
      </c>
      <c r="J698" s="652" t="s">
        <v>2928</v>
      </c>
      <c r="K698" s="652" t="s">
        <v>886</v>
      </c>
      <c r="L698" s="539" t="s">
        <v>827</v>
      </c>
      <c r="M698" s="654">
        <v>44197</v>
      </c>
      <c r="N698" s="539"/>
      <c r="O698" s="653">
        <v>1</v>
      </c>
      <c r="P698" s="652" t="s">
        <v>828</v>
      </c>
      <c r="Q698" s="652" t="s">
        <v>829</v>
      </c>
      <c r="R698" s="652" t="s">
        <v>830</v>
      </c>
      <c r="S698" s="539" t="s">
        <v>831</v>
      </c>
      <c r="T698" s="539"/>
    </row>
    <row r="699" spans="2:20">
      <c r="B699" s="652" t="s">
        <v>1172</v>
      </c>
      <c r="C699" s="652" t="s">
        <v>561</v>
      </c>
      <c r="D699" s="653">
        <v>284</v>
      </c>
      <c r="E699" s="653">
        <v>294</v>
      </c>
      <c r="F699" s="653">
        <v>0</v>
      </c>
      <c r="G699" s="653">
        <v>0</v>
      </c>
      <c r="H699" s="652" t="s">
        <v>824</v>
      </c>
      <c r="I699" s="652" t="s">
        <v>825</v>
      </c>
      <c r="J699" s="652" t="s">
        <v>2404</v>
      </c>
      <c r="K699" s="652" t="s">
        <v>849</v>
      </c>
      <c r="L699" s="539" t="s">
        <v>827</v>
      </c>
      <c r="M699" s="654">
        <v>44214</v>
      </c>
      <c r="N699" s="539"/>
      <c r="O699" s="653">
        <v>1</v>
      </c>
      <c r="P699" s="652" t="s">
        <v>828</v>
      </c>
      <c r="Q699" s="652" t="s">
        <v>837</v>
      </c>
      <c r="R699" s="539"/>
      <c r="S699" s="539" t="s">
        <v>831</v>
      </c>
      <c r="T699" s="652" t="s">
        <v>1987</v>
      </c>
    </row>
    <row r="700" spans="2:20">
      <c r="B700" s="652" t="s">
        <v>1173</v>
      </c>
      <c r="C700" s="652" t="s">
        <v>561</v>
      </c>
      <c r="D700" s="653">
        <v>336</v>
      </c>
      <c r="E700" s="653">
        <v>346</v>
      </c>
      <c r="F700" s="653">
        <v>0</v>
      </c>
      <c r="G700" s="653">
        <v>0</v>
      </c>
      <c r="H700" s="652" t="s">
        <v>824</v>
      </c>
      <c r="I700" s="652" t="s">
        <v>825</v>
      </c>
      <c r="J700" s="652" t="s">
        <v>2404</v>
      </c>
      <c r="K700" s="652" t="s">
        <v>844</v>
      </c>
      <c r="L700" s="539" t="s">
        <v>827</v>
      </c>
      <c r="M700" s="654">
        <v>44214</v>
      </c>
      <c r="N700" s="539"/>
      <c r="O700" s="653">
        <v>1</v>
      </c>
      <c r="P700" s="652" t="s">
        <v>828</v>
      </c>
      <c r="Q700" s="652" t="s">
        <v>837</v>
      </c>
      <c r="R700" s="539"/>
      <c r="S700" s="539" t="s">
        <v>831</v>
      </c>
      <c r="T700" s="652" t="s">
        <v>1987</v>
      </c>
    </row>
    <row r="701" spans="2:20">
      <c r="B701" s="652" t="s">
        <v>1174</v>
      </c>
      <c r="C701" s="652" t="s">
        <v>900</v>
      </c>
      <c r="D701" s="653">
        <v>291</v>
      </c>
      <c r="E701" s="653">
        <v>301</v>
      </c>
      <c r="F701" s="653">
        <v>30</v>
      </c>
      <c r="G701" s="653">
        <v>25</v>
      </c>
      <c r="H701" s="652" t="s">
        <v>891</v>
      </c>
      <c r="I701" s="652" t="s">
        <v>836</v>
      </c>
      <c r="J701" s="652" t="s">
        <v>2408</v>
      </c>
      <c r="K701" s="652" t="s">
        <v>844</v>
      </c>
      <c r="L701" s="539" t="s">
        <v>827</v>
      </c>
      <c r="M701" s="654">
        <v>44214</v>
      </c>
      <c r="N701" s="539"/>
      <c r="O701" s="653">
        <v>1</v>
      </c>
      <c r="P701" s="652" t="s">
        <v>828</v>
      </c>
      <c r="Q701" s="652" t="s">
        <v>829</v>
      </c>
      <c r="R701" s="652" t="s">
        <v>845</v>
      </c>
      <c r="S701" s="539" t="s">
        <v>831</v>
      </c>
      <c r="T701" s="652" t="s">
        <v>1955</v>
      </c>
    </row>
    <row r="702" spans="2:20">
      <c r="B702" s="652" t="s">
        <v>1175</v>
      </c>
      <c r="C702" s="652" t="s">
        <v>562</v>
      </c>
      <c r="D702" s="653">
        <v>-126</v>
      </c>
      <c r="E702" s="653">
        <v>-121</v>
      </c>
      <c r="F702" s="653">
        <v>0</v>
      </c>
      <c r="G702" s="653">
        <v>0</v>
      </c>
      <c r="H702" s="652" t="s">
        <v>884</v>
      </c>
      <c r="I702" s="652" t="s">
        <v>885</v>
      </c>
      <c r="J702" s="652" t="s">
        <v>3005</v>
      </c>
      <c r="K702" s="652" t="s">
        <v>840</v>
      </c>
      <c r="L702" s="539" t="s">
        <v>827</v>
      </c>
      <c r="M702" s="654">
        <v>44197</v>
      </c>
      <c r="N702" s="539"/>
      <c r="O702" s="653">
        <v>1</v>
      </c>
      <c r="P702" s="652" t="s">
        <v>919</v>
      </c>
      <c r="Q702" s="652" t="s">
        <v>829</v>
      </c>
      <c r="R702" s="652" t="s">
        <v>830</v>
      </c>
      <c r="S702" s="539" t="s">
        <v>831</v>
      </c>
      <c r="T702" s="652" t="s">
        <v>1972</v>
      </c>
    </row>
    <row r="703" spans="2:20">
      <c r="B703" s="652" t="s">
        <v>1175</v>
      </c>
      <c r="C703" s="652" t="s">
        <v>562</v>
      </c>
      <c r="D703" s="653">
        <v>-91</v>
      </c>
      <c r="E703" s="653">
        <v>-86</v>
      </c>
      <c r="F703" s="653">
        <v>0</v>
      </c>
      <c r="G703" s="653">
        <v>0</v>
      </c>
      <c r="H703" s="652" t="s">
        <v>884</v>
      </c>
      <c r="I703" s="652" t="s">
        <v>885</v>
      </c>
      <c r="J703" s="652" t="s">
        <v>3005</v>
      </c>
      <c r="K703" s="652" t="s">
        <v>840</v>
      </c>
      <c r="L703" s="539" t="s">
        <v>827</v>
      </c>
      <c r="M703" s="654">
        <v>44197</v>
      </c>
      <c r="N703" s="539"/>
      <c r="O703" s="653">
        <v>1</v>
      </c>
      <c r="P703" s="652" t="s">
        <v>920</v>
      </c>
      <c r="Q703" s="652" t="s">
        <v>829</v>
      </c>
      <c r="R703" s="652" t="s">
        <v>830</v>
      </c>
      <c r="S703" s="539" t="s">
        <v>831</v>
      </c>
      <c r="T703" s="652" t="s">
        <v>1971</v>
      </c>
    </row>
    <row r="704" spans="2:20">
      <c r="B704" s="652" t="s">
        <v>1175</v>
      </c>
      <c r="C704" s="652" t="s">
        <v>562</v>
      </c>
      <c r="D704" s="653">
        <v>-76</v>
      </c>
      <c r="E704" s="653">
        <v>-71</v>
      </c>
      <c r="F704" s="653">
        <v>0</v>
      </c>
      <c r="G704" s="653">
        <v>0</v>
      </c>
      <c r="H704" s="652" t="s">
        <v>884</v>
      </c>
      <c r="I704" s="652" t="s">
        <v>885</v>
      </c>
      <c r="J704" s="652" t="s">
        <v>3005</v>
      </c>
      <c r="K704" s="652" t="s">
        <v>840</v>
      </c>
      <c r="L704" s="539" t="s">
        <v>827</v>
      </c>
      <c r="M704" s="654">
        <v>44197</v>
      </c>
      <c r="N704" s="539"/>
      <c r="O704" s="653">
        <v>1</v>
      </c>
      <c r="P704" s="652" t="s">
        <v>921</v>
      </c>
      <c r="Q704" s="652" t="s">
        <v>829</v>
      </c>
      <c r="R704" s="652" t="s">
        <v>830</v>
      </c>
      <c r="S704" s="539" t="s">
        <v>831</v>
      </c>
      <c r="T704" s="652" t="s">
        <v>1970</v>
      </c>
    </row>
    <row r="705" spans="2:20">
      <c r="B705" s="652" t="s">
        <v>1176</v>
      </c>
      <c r="C705" s="652" t="s">
        <v>508</v>
      </c>
      <c r="D705" s="653">
        <v>127</v>
      </c>
      <c r="E705" s="653">
        <v>132</v>
      </c>
      <c r="F705" s="653">
        <v>0</v>
      </c>
      <c r="G705" s="653">
        <v>0</v>
      </c>
      <c r="H705" s="652" t="s">
        <v>2235</v>
      </c>
      <c r="I705" s="652" t="s">
        <v>2874</v>
      </c>
      <c r="J705" s="652" t="s">
        <v>3671</v>
      </c>
      <c r="K705" s="652" t="s">
        <v>852</v>
      </c>
      <c r="L705" s="539" t="s">
        <v>827</v>
      </c>
      <c r="M705" s="654">
        <v>44219</v>
      </c>
      <c r="N705" s="539"/>
      <c r="O705" s="653">
        <v>2</v>
      </c>
      <c r="P705" s="652" t="s">
        <v>828</v>
      </c>
      <c r="Q705" s="652" t="s">
        <v>837</v>
      </c>
      <c r="R705" s="539"/>
      <c r="S705" s="539" t="s">
        <v>831</v>
      </c>
      <c r="T705" s="652" t="s">
        <v>1996</v>
      </c>
    </row>
    <row r="706" spans="2:20">
      <c r="B706" s="652" t="s">
        <v>1177</v>
      </c>
      <c r="C706" s="652" t="s">
        <v>508</v>
      </c>
      <c r="D706" s="653">
        <v>225</v>
      </c>
      <c r="E706" s="653">
        <v>230</v>
      </c>
      <c r="F706" s="653">
        <v>0</v>
      </c>
      <c r="G706" s="653">
        <v>0</v>
      </c>
      <c r="H706" s="652" t="s">
        <v>2235</v>
      </c>
      <c r="I706" s="652" t="s">
        <v>2874</v>
      </c>
      <c r="J706" s="652" t="s">
        <v>3671</v>
      </c>
      <c r="K706" s="652" t="s">
        <v>896</v>
      </c>
      <c r="L706" s="539" t="s">
        <v>827</v>
      </c>
      <c r="M706" s="654">
        <v>44205</v>
      </c>
      <c r="N706" s="539"/>
      <c r="O706" s="653">
        <v>1</v>
      </c>
      <c r="P706" s="652" t="s">
        <v>828</v>
      </c>
      <c r="Q706" s="652" t="s">
        <v>837</v>
      </c>
      <c r="R706" s="539"/>
      <c r="S706" s="539" t="s">
        <v>831</v>
      </c>
      <c r="T706" s="652" t="s">
        <v>2029</v>
      </c>
    </row>
    <row r="707" spans="2:20">
      <c r="B707" s="652" t="s">
        <v>1177</v>
      </c>
      <c r="C707" s="652" t="s">
        <v>859</v>
      </c>
      <c r="D707" s="653">
        <v>400</v>
      </c>
      <c r="E707" s="653">
        <v>405</v>
      </c>
      <c r="F707" s="653">
        <v>0</v>
      </c>
      <c r="G707" s="653">
        <v>0</v>
      </c>
      <c r="H707" s="652" t="s">
        <v>866</v>
      </c>
      <c r="I707" s="652" t="s">
        <v>867</v>
      </c>
      <c r="J707" s="652" t="s">
        <v>875</v>
      </c>
      <c r="K707" s="652" t="s">
        <v>849</v>
      </c>
      <c r="L707" s="539" t="s">
        <v>827</v>
      </c>
      <c r="M707" s="654">
        <v>44197</v>
      </c>
      <c r="N707" s="539"/>
      <c r="O707" s="653">
        <v>1</v>
      </c>
      <c r="P707" s="652" t="s">
        <v>828</v>
      </c>
      <c r="Q707" s="652" t="s">
        <v>837</v>
      </c>
      <c r="R707" s="539"/>
      <c r="S707" s="539" t="s">
        <v>831</v>
      </c>
      <c r="T707" s="539"/>
    </row>
    <row r="708" spans="2:20">
      <c r="B708" s="652" t="s">
        <v>1178</v>
      </c>
      <c r="C708" s="652" t="s">
        <v>1178</v>
      </c>
      <c r="D708" s="653">
        <v>0</v>
      </c>
      <c r="E708" s="653">
        <v>5</v>
      </c>
      <c r="F708" s="653">
        <v>0</v>
      </c>
      <c r="G708" s="653">
        <v>0</v>
      </c>
      <c r="H708" s="652" t="s">
        <v>1179</v>
      </c>
      <c r="I708" s="652" t="s">
        <v>835</v>
      </c>
      <c r="J708" s="652" t="s">
        <v>3063</v>
      </c>
      <c r="K708" s="652" t="s">
        <v>3697</v>
      </c>
      <c r="L708" s="539" t="s">
        <v>827</v>
      </c>
      <c r="M708" s="654">
        <v>44256</v>
      </c>
      <c r="N708" s="654">
        <v>44267</v>
      </c>
      <c r="O708" s="653">
        <v>1</v>
      </c>
      <c r="P708" s="652" t="s">
        <v>828</v>
      </c>
      <c r="Q708" s="652" t="s">
        <v>829</v>
      </c>
      <c r="R708" s="652" t="s">
        <v>830</v>
      </c>
      <c r="S708" s="539" t="s">
        <v>831</v>
      </c>
      <c r="T708" s="652" t="s">
        <v>2234</v>
      </c>
    </row>
    <row r="709" spans="2:20">
      <c r="B709" s="652" t="s">
        <v>1178</v>
      </c>
      <c r="C709" s="652" t="s">
        <v>1178</v>
      </c>
      <c r="D709" s="653">
        <v>-3</v>
      </c>
      <c r="E709" s="653">
        <v>2</v>
      </c>
      <c r="F709" s="653">
        <v>0</v>
      </c>
      <c r="G709" s="653">
        <v>0</v>
      </c>
      <c r="H709" s="652" t="s">
        <v>1179</v>
      </c>
      <c r="I709" s="652" t="s">
        <v>835</v>
      </c>
      <c r="J709" s="652" t="s">
        <v>3063</v>
      </c>
      <c r="K709" s="652" t="s">
        <v>3697</v>
      </c>
      <c r="L709" s="539" t="s">
        <v>827</v>
      </c>
      <c r="M709" s="654">
        <v>44268</v>
      </c>
      <c r="N709" s="539"/>
      <c r="O709" s="653">
        <v>1</v>
      </c>
      <c r="P709" s="652" t="s">
        <v>828</v>
      </c>
      <c r="Q709" s="652" t="s">
        <v>829</v>
      </c>
      <c r="R709" s="652" t="s">
        <v>830</v>
      </c>
      <c r="S709" s="539" t="s">
        <v>831</v>
      </c>
      <c r="T709" s="652" t="s">
        <v>2234</v>
      </c>
    </row>
    <row r="710" spans="2:20">
      <c r="B710" s="652" t="s">
        <v>1180</v>
      </c>
      <c r="C710" s="652" t="s">
        <v>1180</v>
      </c>
      <c r="D710" s="653">
        <v>260</v>
      </c>
      <c r="E710" s="653">
        <v>265</v>
      </c>
      <c r="F710" s="653">
        <v>0</v>
      </c>
      <c r="G710" s="653">
        <v>0</v>
      </c>
      <c r="H710" s="652" t="s">
        <v>867</v>
      </c>
      <c r="I710" s="652" t="s">
        <v>874</v>
      </c>
      <c r="J710" s="652" t="s">
        <v>1122</v>
      </c>
      <c r="K710" s="652" t="s">
        <v>886</v>
      </c>
      <c r="L710" s="539" t="s">
        <v>827</v>
      </c>
      <c r="M710" s="654">
        <v>44256</v>
      </c>
      <c r="N710" s="539"/>
      <c r="O710" s="653">
        <v>1</v>
      </c>
      <c r="P710" s="652" t="s">
        <v>828</v>
      </c>
      <c r="Q710" s="652" t="s">
        <v>837</v>
      </c>
      <c r="R710" s="539"/>
      <c r="S710" s="539" t="s">
        <v>831</v>
      </c>
      <c r="T710" s="652" t="s">
        <v>2952</v>
      </c>
    </row>
    <row r="711" spans="2:20">
      <c r="B711" s="652" t="s">
        <v>1181</v>
      </c>
      <c r="C711" s="652" t="s">
        <v>1147</v>
      </c>
      <c r="D711" s="653">
        <v>130</v>
      </c>
      <c r="E711" s="653">
        <v>135</v>
      </c>
      <c r="F711" s="653">
        <v>0</v>
      </c>
      <c r="G711" s="653">
        <v>0</v>
      </c>
      <c r="H711" s="652" t="s">
        <v>861</v>
      </c>
      <c r="I711" s="652" t="s">
        <v>836</v>
      </c>
      <c r="J711" s="652" t="s">
        <v>3580</v>
      </c>
      <c r="K711" s="652" t="s">
        <v>937</v>
      </c>
      <c r="L711" s="539" t="s">
        <v>827</v>
      </c>
      <c r="M711" s="654">
        <v>44166</v>
      </c>
      <c r="N711" s="539"/>
      <c r="O711" s="653">
        <v>3</v>
      </c>
      <c r="P711" s="652" t="s">
        <v>828</v>
      </c>
      <c r="Q711" s="652" t="s">
        <v>829</v>
      </c>
      <c r="R711" s="652" t="s">
        <v>830</v>
      </c>
      <c r="S711" s="539" t="s">
        <v>831</v>
      </c>
      <c r="T711" s="652" t="s">
        <v>1979</v>
      </c>
    </row>
    <row r="712" spans="2:20">
      <c r="B712" s="652" t="s">
        <v>1182</v>
      </c>
      <c r="C712" s="652" t="s">
        <v>573</v>
      </c>
      <c r="D712" s="653">
        <v>98</v>
      </c>
      <c r="E712" s="653">
        <v>103</v>
      </c>
      <c r="F712" s="653">
        <v>0</v>
      </c>
      <c r="G712" s="653">
        <v>0</v>
      </c>
      <c r="H712" s="652" t="s">
        <v>866</v>
      </c>
      <c r="I712" s="652" t="s">
        <v>867</v>
      </c>
      <c r="J712" s="652" t="s">
        <v>3760</v>
      </c>
      <c r="K712" s="652" t="s">
        <v>2976</v>
      </c>
      <c r="L712" s="539" t="s">
        <v>827</v>
      </c>
      <c r="M712" s="654">
        <v>44270</v>
      </c>
      <c r="N712" s="539"/>
      <c r="O712" s="653">
        <v>1</v>
      </c>
      <c r="P712" s="652" t="s">
        <v>828</v>
      </c>
      <c r="Q712" s="652" t="s">
        <v>829</v>
      </c>
      <c r="R712" s="652" t="s">
        <v>830</v>
      </c>
      <c r="S712" s="539" t="s">
        <v>831</v>
      </c>
      <c r="T712" s="539"/>
    </row>
    <row r="713" spans="2:20">
      <c r="B713" s="652" t="s">
        <v>1182</v>
      </c>
      <c r="C713" s="652" t="s">
        <v>573</v>
      </c>
      <c r="D713" s="653">
        <v>113</v>
      </c>
      <c r="E713" s="653">
        <v>118</v>
      </c>
      <c r="F713" s="653">
        <v>0</v>
      </c>
      <c r="G713" s="653">
        <v>0</v>
      </c>
      <c r="H713" s="652" t="s">
        <v>866</v>
      </c>
      <c r="I713" s="652" t="s">
        <v>867</v>
      </c>
      <c r="J713" s="652" t="s">
        <v>3760</v>
      </c>
      <c r="K713" s="652" t="s">
        <v>2976</v>
      </c>
      <c r="L713" s="539" t="s">
        <v>827</v>
      </c>
      <c r="M713" s="654">
        <v>44261</v>
      </c>
      <c r="N713" s="654">
        <v>44269</v>
      </c>
      <c r="O713" s="653">
        <v>1</v>
      </c>
      <c r="P713" s="652" t="s">
        <v>828</v>
      </c>
      <c r="Q713" s="652" t="s">
        <v>829</v>
      </c>
      <c r="R713" s="652" t="s">
        <v>830</v>
      </c>
      <c r="S713" s="539" t="s">
        <v>831</v>
      </c>
      <c r="T713" s="539"/>
    </row>
    <row r="714" spans="2:20">
      <c r="B714" s="652" t="s">
        <v>1183</v>
      </c>
      <c r="C714" s="652" t="s">
        <v>573</v>
      </c>
      <c r="D714" s="653">
        <v>129</v>
      </c>
      <c r="E714" s="653">
        <v>134</v>
      </c>
      <c r="F714" s="653">
        <v>0</v>
      </c>
      <c r="G714" s="653">
        <v>0</v>
      </c>
      <c r="H714" s="652" t="s">
        <v>866</v>
      </c>
      <c r="I714" s="652" t="s">
        <v>867</v>
      </c>
      <c r="J714" s="652" t="s">
        <v>3760</v>
      </c>
      <c r="K714" s="652" t="s">
        <v>2976</v>
      </c>
      <c r="L714" s="539" t="s">
        <v>827</v>
      </c>
      <c r="M714" s="654">
        <v>44270</v>
      </c>
      <c r="N714" s="539"/>
      <c r="O714" s="653">
        <v>1</v>
      </c>
      <c r="P714" s="652" t="s">
        <v>828</v>
      </c>
      <c r="Q714" s="652" t="s">
        <v>829</v>
      </c>
      <c r="R714" s="652" t="s">
        <v>830</v>
      </c>
      <c r="S714" s="539" t="s">
        <v>831</v>
      </c>
      <c r="T714" s="539"/>
    </row>
    <row r="715" spans="2:20">
      <c r="B715" s="652" t="s">
        <v>1183</v>
      </c>
      <c r="C715" s="652" t="s">
        <v>573</v>
      </c>
      <c r="D715" s="653">
        <v>144</v>
      </c>
      <c r="E715" s="653">
        <v>149</v>
      </c>
      <c r="F715" s="653">
        <v>0</v>
      </c>
      <c r="G715" s="653">
        <v>0</v>
      </c>
      <c r="H715" s="652" t="s">
        <v>866</v>
      </c>
      <c r="I715" s="652" t="s">
        <v>867</v>
      </c>
      <c r="J715" s="652" t="s">
        <v>3760</v>
      </c>
      <c r="K715" s="652" t="s">
        <v>2976</v>
      </c>
      <c r="L715" s="539" t="s">
        <v>827</v>
      </c>
      <c r="M715" s="654">
        <v>44261</v>
      </c>
      <c r="N715" s="654">
        <v>44269</v>
      </c>
      <c r="O715" s="653">
        <v>1</v>
      </c>
      <c r="P715" s="652" t="s">
        <v>828</v>
      </c>
      <c r="Q715" s="652" t="s">
        <v>829</v>
      </c>
      <c r="R715" s="652" t="s">
        <v>830</v>
      </c>
      <c r="S715" s="539" t="s">
        <v>831</v>
      </c>
      <c r="T715" s="539"/>
    </row>
    <row r="716" spans="2:20">
      <c r="B716" s="652" t="s">
        <v>3355</v>
      </c>
      <c r="C716" s="652" t="s">
        <v>3356</v>
      </c>
      <c r="D716" s="653">
        <v>277</v>
      </c>
      <c r="E716" s="653">
        <v>282</v>
      </c>
      <c r="F716" s="653">
        <v>0</v>
      </c>
      <c r="G716" s="653">
        <v>0</v>
      </c>
      <c r="H716" s="652" t="s">
        <v>824</v>
      </c>
      <c r="I716" s="652" t="s">
        <v>825</v>
      </c>
      <c r="J716" s="652" t="s">
        <v>1011</v>
      </c>
      <c r="K716" s="652" t="s">
        <v>857</v>
      </c>
      <c r="L716" s="539" t="s">
        <v>827</v>
      </c>
      <c r="M716" s="654">
        <v>44197</v>
      </c>
      <c r="N716" s="539"/>
      <c r="O716" s="653">
        <v>2</v>
      </c>
      <c r="P716" s="652" t="s">
        <v>828</v>
      </c>
      <c r="Q716" s="652" t="s">
        <v>829</v>
      </c>
      <c r="R716" s="652" t="s">
        <v>830</v>
      </c>
      <c r="S716" s="539" t="s">
        <v>831</v>
      </c>
      <c r="T716" s="652" t="s">
        <v>3357</v>
      </c>
    </row>
    <row r="717" spans="2:20">
      <c r="B717" s="652" t="s">
        <v>2589</v>
      </c>
      <c r="C717" s="652" t="s">
        <v>566</v>
      </c>
      <c r="D717" s="653">
        <v>134</v>
      </c>
      <c r="E717" s="653">
        <v>139</v>
      </c>
      <c r="F717" s="653">
        <v>0</v>
      </c>
      <c r="G717" s="653">
        <v>0</v>
      </c>
      <c r="H717" s="652" t="s">
        <v>866</v>
      </c>
      <c r="I717" s="652" t="s">
        <v>867</v>
      </c>
      <c r="J717" s="652" t="s">
        <v>3759</v>
      </c>
      <c r="K717" s="652" t="s">
        <v>935</v>
      </c>
      <c r="L717" s="539" t="s">
        <v>827</v>
      </c>
      <c r="M717" s="654">
        <v>44270</v>
      </c>
      <c r="N717" s="539"/>
      <c r="O717" s="653">
        <v>2</v>
      </c>
      <c r="P717" s="652" t="s">
        <v>828</v>
      </c>
      <c r="Q717" s="652" t="s">
        <v>829</v>
      </c>
      <c r="R717" s="652" t="s">
        <v>830</v>
      </c>
      <c r="S717" s="539" t="s">
        <v>831</v>
      </c>
      <c r="T717" s="652" t="s">
        <v>1953</v>
      </c>
    </row>
    <row r="718" spans="2:20">
      <c r="B718" s="652" t="s">
        <v>2589</v>
      </c>
      <c r="C718" s="652" t="s">
        <v>566</v>
      </c>
      <c r="D718" s="653">
        <v>149</v>
      </c>
      <c r="E718" s="653">
        <v>154</v>
      </c>
      <c r="F718" s="653">
        <v>0</v>
      </c>
      <c r="G718" s="653">
        <v>0</v>
      </c>
      <c r="H718" s="652" t="s">
        <v>866</v>
      </c>
      <c r="I718" s="652" t="s">
        <v>867</v>
      </c>
      <c r="J718" s="652" t="s">
        <v>3759</v>
      </c>
      <c r="K718" s="652" t="s">
        <v>935</v>
      </c>
      <c r="L718" s="539" t="s">
        <v>827</v>
      </c>
      <c r="M718" s="654">
        <v>44261</v>
      </c>
      <c r="N718" s="654">
        <v>44269</v>
      </c>
      <c r="O718" s="653">
        <v>2</v>
      </c>
      <c r="P718" s="652" t="s">
        <v>828</v>
      </c>
      <c r="Q718" s="652" t="s">
        <v>829</v>
      </c>
      <c r="R718" s="652" t="s">
        <v>830</v>
      </c>
      <c r="S718" s="539" t="s">
        <v>831</v>
      </c>
      <c r="T718" s="652" t="s">
        <v>1953</v>
      </c>
    </row>
    <row r="719" spans="2:20">
      <c r="B719" s="652" t="s">
        <v>1184</v>
      </c>
      <c r="C719" s="652" t="s">
        <v>871</v>
      </c>
      <c r="D719" s="653">
        <v>85</v>
      </c>
      <c r="E719" s="653">
        <v>90</v>
      </c>
      <c r="F719" s="653">
        <v>0</v>
      </c>
      <c r="G719" s="653">
        <v>0</v>
      </c>
      <c r="H719" s="652" t="s">
        <v>824</v>
      </c>
      <c r="I719" s="652" t="s">
        <v>825</v>
      </c>
      <c r="J719" s="652" t="s">
        <v>2928</v>
      </c>
      <c r="K719" s="652" t="s">
        <v>886</v>
      </c>
      <c r="L719" s="539" t="s">
        <v>827</v>
      </c>
      <c r="M719" s="654">
        <v>44197</v>
      </c>
      <c r="N719" s="539"/>
      <c r="O719" s="653">
        <v>1</v>
      </c>
      <c r="P719" s="652" t="s">
        <v>828</v>
      </c>
      <c r="Q719" s="652" t="s">
        <v>829</v>
      </c>
      <c r="R719" s="652" t="s">
        <v>830</v>
      </c>
      <c r="S719" s="539" t="s">
        <v>831</v>
      </c>
      <c r="T719" s="539"/>
    </row>
    <row r="720" spans="2:20">
      <c r="B720" s="652" t="s">
        <v>1185</v>
      </c>
      <c r="C720" s="652" t="s">
        <v>508</v>
      </c>
      <c r="D720" s="653">
        <v>80</v>
      </c>
      <c r="E720" s="653">
        <v>85</v>
      </c>
      <c r="F720" s="653">
        <v>0</v>
      </c>
      <c r="G720" s="653">
        <v>0</v>
      </c>
      <c r="H720" s="652" t="s">
        <v>2235</v>
      </c>
      <c r="I720" s="652" t="s">
        <v>2874</v>
      </c>
      <c r="J720" s="652" t="s">
        <v>3671</v>
      </c>
      <c r="K720" s="652" t="s">
        <v>852</v>
      </c>
      <c r="L720" s="539" t="s">
        <v>827</v>
      </c>
      <c r="M720" s="654">
        <v>44205</v>
      </c>
      <c r="N720" s="539"/>
      <c r="O720" s="653">
        <v>1</v>
      </c>
      <c r="P720" s="652" t="s">
        <v>828</v>
      </c>
      <c r="Q720" s="652" t="s">
        <v>829</v>
      </c>
      <c r="R720" s="652" t="s">
        <v>830</v>
      </c>
      <c r="S720" s="539" t="s">
        <v>831</v>
      </c>
      <c r="T720" s="652" t="s">
        <v>2242</v>
      </c>
    </row>
    <row r="721" spans="2:20">
      <c r="B721" s="652" t="s">
        <v>1186</v>
      </c>
      <c r="C721" s="652" t="s">
        <v>562</v>
      </c>
      <c r="D721" s="653">
        <v>44</v>
      </c>
      <c r="E721" s="653">
        <v>49</v>
      </c>
      <c r="F721" s="653">
        <v>0</v>
      </c>
      <c r="G721" s="653">
        <v>0</v>
      </c>
      <c r="H721" s="652" t="s">
        <v>884</v>
      </c>
      <c r="I721" s="652" t="s">
        <v>885</v>
      </c>
      <c r="J721" s="652" t="s">
        <v>3005</v>
      </c>
      <c r="K721" s="652" t="s">
        <v>886</v>
      </c>
      <c r="L721" s="539" t="s">
        <v>827</v>
      </c>
      <c r="M721" s="654">
        <v>44197</v>
      </c>
      <c r="N721" s="539"/>
      <c r="O721" s="653">
        <v>1</v>
      </c>
      <c r="P721" s="652" t="s">
        <v>828</v>
      </c>
      <c r="Q721" s="652" t="s">
        <v>829</v>
      </c>
      <c r="R721" s="652" t="s">
        <v>830</v>
      </c>
      <c r="S721" s="539" t="s">
        <v>831</v>
      </c>
      <c r="T721" s="539"/>
    </row>
    <row r="722" spans="2:20">
      <c r="B722" s="652" t="s">
        <v>1187</v>
      </c>
      <c r="C722" s="652" t="s">
        <v>1187</v>
      </c>
      <c r="D722" s="653">
        <v>311</v>
      </c>
      <c r="E722" s="653">
        <v>316</v>
      </c>
      <c r="F722" s="653">
        <v>0</v>
      </c>
      <c r="G722" s="653">
        <v>0</v>
      </c>
      <c r="H722" s="652" t="s">
        <v>825</v>
      </c>
      <c r="I722" s="652" t="s">
        <v>874</v>
      </c>
      <c r="J722" s="652" t="s">
        <v>2232</v>
      </c>
      <c r="K722" s="652" t="s">
        <v>976</v>
      </c>
      <c r="L722" s="539" t="s">
        <v>827</v>
      </c>
      <c r="M722" s="654">
        <v>44197</v>
      </c>
      <c r="N722" s="539"/>
      <c r="O722" s="653">
        <v>1</v>
      </c>
      <c r="P722" s="652" t="s">
        <v>828</v>
      </c>
      <c r="Q722" s="652" t="s">
        <v>837</v>
      </c>
      <c r="R722" s="539"/>
      <c r="S722" s="539" t="s">
        <v>831</v>
      </c>
      <c r="T722" s="652" t="s">
        <v>3322</v>
      </c>
    </row>
    <row r="723" spans="2:20">
      <c r="B723" s="652" t="s">
        <v>1188</v>
      </c>
      <c r="C723" s="652" t="s">
        <v>567</v>
      </c>
      <c r="D723" s="653">
        <v>277</v>
      </c>
      <c r="E723" s="653">
        <v>282</v>
      </c>
      <c r="F723" s="653">
        <v>0</v>
      </c>
      <c r="G723" s="653">
        <v>0</v>
      </c>
      <c r="H723" s="652" t="s">
        <v>3747</v>
      </c>
      <c r="I723" s="652" t="s">
        <v>2822</v>
      </c>
      <c r="J723" s="652" t="s">
        <v>3758</v>
      </c>
      <c r="K723" s="652" t="s">
        <v>857</v>
      </c>
      <c r="L723" s="539" t="s">
        <v>827</v>
      </c>
      <c r="M723" s="654">
        <v>44270</v>
      </c>
      <c r="N723" s="539"/>
      <c r="O723" s="653">
        <v>2</v>
      </c>
      <c r="P723" s="652" t="s">
        <v>828</v>
      </c>
      <c r="Q723" s="652" t="s">
        <v>837</v>
      </c>
      <c r="R723" s="539"/>
      <c r="S723" s="539" t="s">
        <v>831</v>
      </c>
      <c r="T723" s="652" t="s">
        <v>2962</v>
      </c>
    </row>
    <row r="724" spans="2:20">
      <c r="B724" s="652" t="s">
        <v>1188</v>
      </c>
      <c r="C724" s="652" t="s">
        <v>567</v>
      </c>
      <c r="D724" s="653">
        <v>297</v>
      </c>
      <c r="E724" s="653">
        <v>302</v>
      </c>
      <c r="F724" s="653">
        <v>0</v>
      </c>
      <c r="G724" s="653">
        <v>0</v>
      </c>
      <c r="H724" s="652" t="s">
        <v>3747</v>
      </c>
      <c r="I724" s="652" t="s">
        <v>2822</v>
      </c>
      <c r="J724" s="652" t="s">
        <v>3758</v>
      </c>
      <c r="K724" s="652" t="s">
        <v>857</v>
      </c>
      <c r="L724" s="539" t="s">
        <v>827</v>
      </c>
      <c r="M724" s="654">
        <v>44261</v>
      </c>
      <c r="N724" s="654">
        <v>44269</v>
      </c>
      <c r="O724" s="653">
        <v>2</v>
      </c>
      <c r="P724" s="652" t="s">
        <v>828</v>
      </c>
      <c r="Q724" s="652" t="s">
        <v>837</v>
      </c>
      <c r="R724" s="539"/>
      <c r="S724" s="539" t="s">
        <v>831</v>
      </c>
      <c r="T724" s="652" t="s">
        <v>2962</v>
      </c>
    </row>
    <row r="725" spans="2:20">
      <c r="B725" s="652" t="s">
        <v>1189</v>
      </c>
      <c r="C725" s="652" t="s">
        <v>859</v>
      </c>
      <c r="D725" s="653">
        <v>240</v>
      </c>
      <c r="E725" s="653">
        <v>245</v>
      </c>
      <c r="F725" s="653">
        <v>0</v>
      </c>
      <c r="G725" s="653">
        <v>0</v>
      </c>
      <c r="H725" s="652" t="s">
        <v>866</v>
      </c>
      <c r="I725" s="652" t="s">
        <v>867</v>
      </c>
      <c r="J725" s="652" t="s">
        <v>875</v>
      </c>
      <c r="K725" s="652" t="s">
        <v>849</v>
      </c>
      <c r="L725" s="539" t="s">
        <v>827</v>
      </c>
      <c r="M725" s="654">
        <v>44197</v>
      </c>
      <c r="N725" s="539"/>
      <c r="O725" s="653">
        <v>1</v>
      </c>
      <c r="P725" s="652" t="s">
        <v>828</v>
      </c>
      <c r="Q725" s="652" t="s">
        <v>837</v>
      </c>
      <c r="R725" s="539"/>
      <c r="S725" s="539" t="s">
        <v>831</v>
      </c>
      <c r="T725" s="652" t="s">
        <v>2030</v>
      </c>
    </row>
    <row r="726" spans="2:20">
      <c r="B726" s="652" t="s">
        <v>878</v>
      </c>
      <c r="C726" s="652" t="s">
        <v>878</v>
      </c>
      <c r="D726" s="653">
        <v>9</v>
      </c>
      <c r="E726" s="653">
        <v>14</v>
      </c>
      <c r="F726" s="653">
        <v>0</v>
      </c>
      <c r="G726" s="653">
        <v>0</v>
      </c>
      <c r="H726" s="652" t="s">
        <v>866</v>
      </c>
      <c r="I726" s="652" t="s">
        <v>867</v>
      </c>
      <c r="J726" s="652" t="s">
        <v>1122</v>
      </c>
      <c r="K726" s="652" t="s">
        <v>904</v>
      </c>
      <c r="L726" s="539" t="s">
        <v>827</v>
      </c>
      <c r="M726" s="654">
        <v>44270</v>
      </c>
      <c r="N726" s="539"/>
      <c r="O726" s="653">
        <v>1</v>
      </c>
      <c r="P726" s="652" t="s">
        <v>921</v>
      </c>
      <c r="Q726" s="652" t="s">
        <v>829</v>
      </c>
      <c r="R726" s="652" t="s">
        <v>830</v>
      </c>
      <c r="S726" s="539" t="s">
        <v>831</v>
      </c>
      <c r="T726" s="652" t="s">
        <v>1970</v>
      </c>
    </row>
    <row r="727" spans="2:20">
      <c r="B727" s="652" t="s">
        <v>878</v>
      </c>
      <c r="C727" s="652" t="s">
        <v>878</v>
      </c>
      <c r="D727" s="653">
        <v>29</v>
      </c>
      <c r="E727" s="653">
        <v>34</v>
      </c>
      <c r="F727" s="653">
        <v>0</v>
      </c>
      <c r="G727" s="653">
        <v>0</v>
      </c>
      <c r="H727" s="652" t="s">
        <v>866</v>
      </c>
      <c r="I727" s="652" t="s">
        <v>867</v>
      </c>
      <c r="J727" s="652" t="s">
        <v>1122</v>
      </c>
      <c r="K727" s="652" t="s">
        <v>904</v>
      </c>
      <c r="L727" s="539" t="s">
        <v>827</v>
      </c>
      <c r="M727" s="654">
        <v>44261</v>
      </c>
      <c r="N727" s="654">
        <v>44269</v>
      </c>
      <c r="O727" s="653">
        <v>1</v>
      </c>
      <c r="P727" s="652" t="s">
        <v>921</v>
      </c>
      <c r="Q727" s="652" t="s">
        <v>829</v>
      </c>
      <c r="R727" s="652" t="s">
        <v>830</v>
      </c>
      <c r="S727" s="539" t="s">
        <v>831</v>
      </c>
      <c r="T727" s="652" t="s">
        <v>1970</v>
      </c>
    </row>
    <row r="728" spans="2:20">
      <c r="B728" s="652" t="s">
        <v>878</v>
      </c>
      <c r="C728" s="652" t="s">
        <v>878</v>
      </c>
      <c r="D728" s="653">
        <v>4</v>
      </c>
      <c r="E728" s="653">
        <v>9</v>
      </c>
      <c r="F728" s="653">
        <v>0</v>
      </c>
      <c r="G728" s="653">
        <v>0</v>
      </c>
      <c r="H728" s="652" t="s">
        <v>866</v>
      </c>
      <c r="I728" s="652" t="s">
        <v>867</v>
      </c>
      <c r="J728" s="652" t="s">
        <v>1122</v>
      </c>
      <c r="K728" s="652" t="s">
        <v>904</v>
      </c>
      <c r="L728" s="539" t="s">
        <v>827</v>
      </c>
      <c r="M728" s="654">
        <v>44270</v>
      </c>
      <c r="N728" s="539"/>
      <c r="O728" s="653">
        <v>1</v>
      </c>
      <c r="P728" s="652" t="s">
        <v>920</v>
      </c>
      <c r="Q728" s="652" t="s">
        <v>829</v>
      </c>
      <c r="R728" s="652" t="s">
        <v>830</v>
      </c>
      <c r="S728" s="539" t="s">
        <v>831</v>
      </c>
      <c r="T728" s="652" t="s">
        <v>1971</v>
      </c>
    </row>
    <row r="729" spans="2:20">
      <c r="B729" s="652" t="s">
        <v>878</v>
      </c>
      <c r="C729" s="652" t="s">
        <v>878</v>
      </c>
      <c r="D729" s="653">
        <v>24</v>
      </c>
      <c r="E729" s="653">
        <v>29</v>
      </c>
      <c r="F729" s="653">
        <v>0</v>
      </c>
      <c r="G729" s="653">
        <v>0</v>
      </c>
      <c r="H729" s="652" t="s">
        <v>866</v>
      </c>
      <c r="I729" s="652" t="s">
        <v>867</v>
      </c>
      <c r="J729" s="652" t="s">
        <v>1122</v>
      </c>
      <c r="K729" s="652" t="s">
        <v>904</v>
      </c>
      <c r="L729" s="539" t="s">
        <v>827</v>
      </c>
      <c r="M729" s="654">
        <v>44261</v>
      </c>
      <c r="N729" s="654">
        <v>44269</v>
      </c>
      <c r="O729" s="653">
        <v>1</v>
      </c>
      <c r="P729" s="652" t="s">
        <v>920</v>
      </c>
      <c r="Q729" s="652" t="s">
        <v>829</v>
      </c>
      <c r="R729" s="652" t="s">
        <v>830</v>
      </c>
      <c r="S729" s="539" t="s">
        <v>831</v>
      </c>
      <c r="T729" s="652" t="s">
        <v>1971</v>
      </c>
    </row>
    <row r="730" spans="2:20">
      <c r="B730" s="652" t="s">
        <v>878</v>
      </c>
      <c r="C730" s="652" t="s">
        <v>878</v>
      </c>
      <c r="D730" s="653">
        <v>-6</v>
      </c>
      <c r="E730" s="653">
        <v>-1</v>
      </c>
      <c r="F730" s="653">
        <v>0</v>
      </c>
      <c r="G730" s="653">
        <v>0</v>
      </c>
      <c r="H730" s="652" t="s">
        <v>866</v>
      </c>
      <c r="I730" s="652" t="s">
        <v>867</v>
      </c>
      <c r="J730" s="652" t="s">
        <v>1122</v>
      </c>
      <c r="K730" s="652" t="s">
        <v>904</v>
      </c>
      <c r="L730" s="539" t="s">
        <v>827</v>
      </c>
      <c r="M730" s="654">
        <v>44270</v>
      </c>
      <c r="N730" s="539"/>
      <c r="O730" s="653">
        <v>1</v>
      </c>
      <c r="P730" s="652" t="s">
        <v>919</v>
      </c>
      <c r="Q730" s="652" t="s">
        <v>829</v>
      </c>
      <c r="R730" s="652" t="s">
        <v>830</v>
      </c>
      <c r="S730" s="539" t="s">
        <v>831</v>
      </c>
      <c r="T730" s="652" t="s">
        <v>1972</v>
      </c>
    </row>
    <row r="731" spans="2:20">
      <c r="B731" s="652" t="s">
        <v>878</v>
      </c>
      <c r="C731" s="652" t="s">
        <v>878</v>
      </c>
      <c r="D731" s="653">
        <v>14</v>
      </c>
      <c r="E731" s="653">
        <v>19</v>
      </c>
      <c r="F731" s="653">
        <v>0</v>
      </c>
      <c r="G731" s="653">
        <v>0</v>
      </c>
      <c r="H731" s="652" t="s">
        <v>866</v>
      </c>
      <c r="I731" s="652" t="s">
        <v>867</v>
      </c>
      <c r="J731" s="652" t="s">
        <v>1122</v>
      </c>
      <c r="K731" s="652" t="s">
        <v>904</v>
      </c>
      <c r="L731" s="539" t="s">
        <v>827</v>
      </c>
      <c r="M731" s="654">
        <v>44261</v>
      </c>
      <c r="N731" s="654">
        <v>44269</v>
      </c>
      <c r="O731" s="653">
        <v>1</v>
      </c>
      <c r="P731" s="652" t="s">
        <v>919</v>
      </c>
      <c r="Q731" s="652" t="s">
        <v>829</v>
      </c>
      <c r="R731" s="652" t="s">
        <v>830</v>
      </c>
      <c r="S731" s="539" t="s">
        <v>831</v>
      </c>
      <c r="T731" s="652" t="s">
        <v>1972</v>
      </c>
    </row>
    <row r="732" spans="2:20">
      <c r="B732" s="652" t="s">
        <v>1190</v>
      </c>
      <c r="C732" s="652" t="s">
        <v>878</v>
      </c>
      <c r="D732" s="653">
        <v>98</v>
      </c>
      <c r="E732" s="653">
        <v>103</v>
      </c>
      <c r="F732" s="653">
        <v>0</v>
      </c>
      <c r="G732" s="653">
        <v>0</v>
      </c>
      <c r="H732" s="652" t="s">
        <v>866</v>
      </c>
      <c r="I732" s="652" t="s">
        <v>867</v>
      </c>
      <c r="J732" s="652" t="s">
        <v>1122</v>
      </c>
      <c r="K732" s="652" t="s">
        <v>937</v>
      </c>
      <c r="L732" s="539" t="s">
        <v>827</v>
      </c>
      <c r="M732" s="654">
        <v>44270</v>
      </c>
      <c r="N732" s="539"/>
      <c r="O732" s="653">
        <v>1</v>
      </c>
      <c r="P732" s="652" t="s">
        <v>828</v>
      </c>
      <c r="Q732" s="652" t="s">
        <v>829</v>
      </c>
      <c r="R732" s="652" t="s">
        <v>830</v>
      </c>
      <c r="S732" s="539" t="s">
        <v>831</v>
      </c>
      <c r="T732" s="539"/>
    </row>
    <row r="733" spans="2:20">
      <c r="B733" s="652" t="s">
        <v>1190</v>
      </c>
      <c r="C733" s="652" t="s">
        <v>878</v>
      </c>
      <c r="D733" s="653">
        <v>118</v>
      </c>
      <c r="E733" s="653">
        <v>123</v>
      </c>
      <c r="F733" s="653">
        <v>0</v>
      </c>
      <c r="G733" s="653">
        <v>0</v>
      </c>
      <c r="H733" s="652" t="s">
        <v>866</v>
      </c>
      <c r="I733" s="652" t="s">
        <v>867</v>
      </c>
      <c r="J733" s="652" t="s">
        <v>1122</v>
      </c>
      <c r="K733" s="652" t="s">
        <v>937</v>
      </c>
      <c r="L733" s="539" t="s">
        <v>827</v>
      </c>
      <c r="M733" s="654">
        <v>44261</v>
      </c>
      <c r="N733" s="654">
        <v>44269</v>
      </c>
      <c r="O733" s="653">
        <v>1</v>
      </c>
      <c r="P733" s="652" t="s">
        <v>828</v>
      </c>
      <c r="Q733" s="652" t="s">
        <v>829</v>
      </c>
      <c r="R733" s="652" t="s">
        <v>830</v>
      </c>
      <c r="S733" s="539" t="s">
        <v>831</v>
      </c>
      <c r="T733" s="539"/>
    </row>
    <row r="734" spans="2:20">
      <c r="B734" s="652" t="s">
        <v>1191</v>
      </c>
      <c r="C734" s="652" t="s">
        <v>562</v>
      </c>
      <c r="D734" s="653">
        <v>114</v>
      </c>
      <c r="E734" s="653">
        <v>119</v>
      </c>
      <c r="F734" s="653">
        <v>0</v>
      </c>
      <c r="G734" s="653">
        <v>0</v>
      </c>
      <c r="H734" s="652" t="s">
        <v>884</v>
      </c>
      <c r="I734" s="652" t="s">
        <v>885</v>
      </c>
      <c r="J734" s="652" t="s">
        <v>3005</v>
      </c>
      <c r="K734" s="652" t="s">
        <v>886</v>
      </c>
      <c r="L734" s="539" t="s">
        <v>827</v>
      </c>
      <c r="M734" s="654">
        <v>44197</v>
      </c>
      <c r="N734" s="539"/>
      <c r="O734" s="653">
        <v>1</v>
      </c>
      <c r="P734" s="652" t="s">
        <v>828</v>
      </c>
      <c r="Q734" s="652" t="s">
        <v>829</v>
      </c>
      <c r="R734" s="652" t="s">
        <v>830</v>
      </c>
      <c r="S734" s="539" t="s">
        <v>831</v>
      </c>
      <c r="T734" s="652" t="s">
        <v>2031</v>
      </c>
    </row>
    <row r="735" spans="2:20">
      <c r="B735" s="652" t="s">
        <v>1192</v>
      </c>
      <c r="C735" s="652" t="s">
        <v>945</v>
      </c>
      <c r="D735" s="653">
        <v>91</v>
      </c>
      <c r="E735" s="653">
        <v>96</v>
      </c>
      <c r="F735" s="653">
        <v>0</v>
      </c>
      <c r="G735" s="653">
        <v>0</v>
      </c>
      <c r="H735" s="652" t="s">
        <v>2961</v>
      </c>
      <c r="I735" s="652" t="s">
        <v>843</v>
      </c>
      <c r="J735" s="652" t="s">
        <v>2351</v>
      </c>
      <c r="K735" s="652" t="s">
        <v>925</v>
      </c>
      <c r="L735" s="539" t="s">
        <v>827</v>
      </c>
      <c r="M735" s="654">
        <v>44270</v>
      </c>
      <c r="N735" s="539"/>
      <c r="O735" s="653">
        <v>1</v>
      </c>
      <c r="P735" s="652" t="s">
        <v>947</v>
      </c>
      <c r="Q735" s="652" t="s">
        <v>829</v>
      </c>
      <c r="R735" s="652" t="s">
        <v>830</v>
      </c>
      <c r="S735" s="539" t="s">
        <v>831</v>
      </c>
      <c r="T735" s="652" t="s">
        <v>1971</v>
      </c>
    </row>
    <row r="736" spans="2:20">
      <c r="B736" s="652" t="s">
        <v>1192</v>
      </c>
      <c r="C736" s="652" t="s">
        <v>945</v>
      </c>
      <c r="D736" s="653">
        <v>121</v>
      </c>
      <c r="E736" s="653">
        <v>126</v>
      </c>
      <c r="F736" s="653">
        <v>0</v>
      </c>
      <c r="G736" s="653">
        <v>0</v>
      </c>
      <c r="H736" s="652" t="s">
        <v>2961</v>
      </c>
      <c r="I736" s="652" t="s">
        <v>843</v>
      </c>
      <c r="J736" s="652" t="s">
        <v>2351</v>
      </c>
      <c r="K736" s="652" t="s">
        <v>925</v>
      </c>
      <c r="L736" s="539" t="s">
        <v>827</v>
      </c>
      <c r="M736" s="654">
        <v>44261</v>
      </c>
      <c r="N736" s="654">
        <v>44269</v>
      </c>
      <c r="O736" s="653">
        <v>1</v>
      </c>
      <c r="P736" s="652" t="s">
        <v>947</v>
      </c>
      <c r="Q736" s="652" t="s">
        <v>829</v>
      </c>
      <c r="R736" s="652" t="s">
        <v>830</v>
      </c>
      <c r="S736" s="539" t="s">
        <v>831</v>
      </c>
      <c r="T736" s="652" t="s">
        <v>1971</v>
      </c>
    </row>
    <row r="737" spans="2:20">
      <c r="B737" s="652" t="s">
        <v>1192</v>
      </c>
      <c r="C737" s="652" t="s">
        <v>945</v>
      </c>
      <c r="D737" s="653">
        <v>96</v>
      </c>
      <c r="E737" s="653">
        <v>101</v>
      </c>
      <c r="F737" s="653">
        <v>0</v>
      </c>
      <c r="G737" s="653">
        <v>0</v>
      </c>
      <c r="H737" s="652" t="s">
        <v>2961</v>
      </c>
      <c r="I737" s="652" t="s">
        <v>843</v>
      </c>
      <c r="J737" s="652" t="s">
        <v>2351</v>
      </c>
      <c r="K737" s="652" t="s">
        <v>925</v>
      </c>
      <c r="L737" s="539" t="s">
        <v>827</v>
      </c>
      <c r="M737" s="654">
        <v>44270</v>
      </c>
      <c r="N737" s="539"/>
      <c r="O737" s="653">
        <v>1</v>
      </c>
      <c r="P737" s="652" t="s">
        <v>921</v>
      </c>
      <c r="Q737" s="652" t="s">
        <v>829</v>
      </c>
      <c r="R737" s="652" t="s">
        <v>830</v>
      </c>
      <c r="S737" s="539" t="s">
        <v>831</v>
      </c>
      <c r="T737" s="652" t="s">
        <v>1970</v>
      </c>
    </row>
    <row r="738" spans="2:20">
      <c r="B738" s="652" t="s">
        <v>1192</v>
      </c>
      <c r="C738" s="652" t="s">
        <v>945</v>
      </c>
      <c r="D738" s="653">
        <v>126</v>
      </c>
      <c r="E738" s="653">
        <v>131</v>
      </c>
      <c r="F738" s="653">
        <v>0</v>
      </c>
      <c r="G738" s="653">
        <v>0</v>
      </c>
      <c r="H738" s="652" t="s">
        <v>2961</v>
      </c>
      <c r="I738" s="652" t="s">
        <v>843</v>
      </c>
      <c r="J738" s="652" t="s">
        <v>2351</v>
      </c>
      <c r="K738" s="652" t="s">
        <v>925</v>
      </c>
      <c r="L738" s="539" t="s">
        <v>827</v>
      </c>
      <c r="M738" s="654">
        <v>44261</v>
      </c>
      <c r="N738" s="654">
        <v>44269</v>
      </c>
      <c r="O738" s="653">
        <v>1</v>
      </c>
      <c r="P738" s="652" t="s">
        <v>921</v>
      </c>
      <c r="Q738" s="652" t="s">
        <v>829</v>
      </c>
      <c r="R738" s="652" t="s">
        <v>830</v>
      </c>
      <c r="S738" s="539" t="s">
        <v>831</v>
      </c>
      <c r="T738" s="652" t="s">
        <v>1970</v>
      </c>
    </row>
    <row r="739" spans="2:20">
      <c r="B739" s="652" t="s">
        <v>1192</v>
      </c>
      <c r="C739" s="652" t="s">
        <v>948</v>
      </c>
      <c r="D739" s="653">
        <v>91</v>
      </c>
      <c r="E739" s="653">
        <v>96</v>
      </c>
      <c r="F739" s="653">
        <v>0</v>
      </c>
      <c r="G739" s="653">
        <v>0</v>
      </c>
      <c r="H739" s="652" t="s">
        <v>866</v>
      </c>
      <c r="I739" s="652" t="s">
        <v>867</v>
      </c>
      <c r="J739" s="652" t="s">
        <v>1122</v>
      </c>
      <c r="K739" s="652" t="s">
        <v>946</v>
      </c>
      <c r="L739" s="539" t="s">
        <v>827</v>
      </c>
      <c r="M739" s="654">
        <v>44270</v>
      </c>
      <c r="N739" s="539"/>
      <c r="O739" s="653">
        <v>1</v>
      </c>
      <c r="P739" s="652" t="s">
        <v>947</v>
      </c>
      <c r="Q739" s="652" t="s">
        <v>829</v>
      </c>
      <c r="R739" s="652" t="s">
        <v>830</v>
      </c>
      <c r="S739" s="539" t="s">
        <v>831</v>
      </c>
      <c r="T739" s="652" t="s">
        <v>1971</v>
      </c>
    </row>
    <row r="740" spans="2:20">
      <c r="B740" s="652" t="s">
        <v>1192</v>
      </c>
      <c r="C740" s="652" t="s">
        <v>948</v>
      </c>
      <c r="D740" s="653">
        <v>121</v>
      </c>
      <c r="E740" s="653">
        <v>126</v>
      </c>
      <c r="F740" s="653">
        <v>0</v>
      </c>
      <c r="G740" s="653">
        <v>0</v>
      </c>
      <c r="H740" s="652" t="s">
        <v>866</v>
      </c>
      <c r="I740" s="652" t="s">
        <v>867</v>
      </c>
      <c r="J740" s="652" t="s">
        <v>1122</v>
      </c>
      <c r="K740" s="652" t="s">
        <v>946</v>
      </c>
      <c r="L740" s="539" t="s">
        <v>827</v>
      </c>
      <c r="M740" s="654">
        <v>44261</v>
      </c>
      <c r="N740" s="654">
        <v>44269</v>
      </c>
      <c r="O740" s="653">
        <v>1</v>
      </c>
      <c r="P740" s="652" t="s">
        <v>947</v>
      </c>
      <c r="Q740" s="652" t="s">
        <v>829</v>
      </c>
      <c r="R740" s="652" t="s">
        <v>830</v>
      </c>
      <c r="S740" s="539" t="s">
        <v>831</v>
      </c>
      <c r="T740" s="652" t="s">
        <v>1971</v>
      </c>
    </row>
    <row r="741" spans="2:20">
      <c r="B741" s="652" t="s">
        <v>1192</v>
      </c>
      <c r="C741" s="652" t="s">
        <v>948</v>
      </c>
      <c r="D741" s="653">
        <v>96</v>
      </c>
      <c r="E741" s="653">
        <v>101</v>
      </c>
      <c r="F741" s="653">
        <v>0</v>
      </c>
      <c r="G741" s="653">
        <v>0</v>
      </c>
      <c r="H741" s="652" t="s">
        <v>866</v>
      </c>
      <c r="I741" s="652" t="s">
        <v>867</v>
      </c>
      <c r="J741" s="652" t="s">
        <v>1122</v>
      </c>
      <c r="K741" s="652" t="s">
        <v>1086</v>
      </c>
      <c r="L741" s="539" t="s">
        <v>827</v>
      </c>
      <c r="M741" s="654">
        <v>44270</v>
      </c>
      <c r="N741" s="539"/>
      <c r="O741" s="653">
        <v>1</v>
      </c>
      <c r="P741" s="652" t="s">
        <v>921</v>
      </c>
      <c r="Q741" s="652" t="s">
        <v>829</v>
      </c>
      <c r="R741" s="652" t="s">
        <v>830</v>
      </c>
      <c r="S741" s="539" t="s">
        <v>831</v>
      </c>
      <c r="T741" s="652" t="s">
        <v>1970</v>
      </c>
    </row>
    <row r="742" spans="2:20">
      <c r="B742" s="652" t="s">
        <v>1192</v>
      </c>
      <c r="C742" s="652" t="s">
        <v>948</v>
      </c>
      <c r="D742" s="653">
        <v>126</v>
      </c>
      <c r="E742" s="653">
        <v>131</v>
      </c>
      <c r="F742" s="653">
        <v>0</v>
      </c>
      <c r="G742" s="653">
        <v>0</v>
      </c>
      <c r="H742" s="652" t="s">
        <v>866</v>
      </c>
      <c r="I742" s="652" t="s">
        <v>867</v>
      </c>
      <c r="J742" s="652" t="s">
        <v>1122</v>
      </c>
      <c r="K742" s="652" t="s">
        <v>1086</v>
      </c>
      <c r="L742" s="539" t="s">
        <v>827</v>
      </c>
      <c r="M742" s="654">
        <v>44261</v>
      </c>
      <c r="N742" s="654">
        <v>44269</v>
      </c>
      <c r="O742" s="653">
        <v>1</v>
      </c>
      <c r="P742" s="652" t="s">
        <v>921</v>
      </c>
      <c r="Q742" s="652" t="s">
        <v>829</v>
      </c>
      <c r="R742" s="652" t="s">
        <v>830</v>
      </c>
      <c r="S742" s="539" t="s">
        <v>831</v>
      </c>
      <c r="T742" s="652" t="s">
        <v>1970</v>
      </c>
    </row>
    <row r="743" spans="2:20">
      <c r="B743" s="652" t="s">
        <v>1897</v>
      </c>
      <c r="C743" s="652" t="s">
        <v>945</v>
      </c>
      <c r="D743" s="653">
        <v>31</v>
      </c>
      <c r="E743" s="653">
        <v>36</v>
      </c>
      <c r="F743" s="653">
        <v>70</v>
      </c>
      <c r="G743" s="653">
        <v>0</v>
      </c>
      <c r="H743" s="652" t="s">
        <v>2961</v>
      </c>
      <c r="I743" s="652" t="s">
        <v>843</v>
      </c>
      <c r="J743" s="652" t="s">
        <v>2351</v>
      </c>
      <c r="K743" s="652" t="s">
        <v>925</v>
      </c>
      <c r="L743" s="539" t="s">
        <v>827</v>
      </c>
      <c r="M743" s="654">
        <v>44270</v>
      </c>
      <c r="N743" s="539"/>
      <c r="O743" s="653">
        <v>1</v>
      </c>
      <c r="P743" s="652" t="s">
        <v>828</v>
      </c>
      <c r="Q743" s="652" t="s">
        <v>829</v>
      </c>
      <c r="R743" s="652" t="s">
        <v>830</v>
      </c>
      <c r="S743" s="539" t="s">
        <v>832</v>
      </c>
      <c r="T743" s="652" t="s">
        <v>1952</v>
      </c>
    </row>
    <row r="744" spans="2:20">
      <c r="B744" s="652" t="s">
        <v>1897</v>
      </c>
      <c r="C744" s="652" t="s">
        <v>945</v>
      </c>
      <c r="D744" s="653">
        <v>61</v>
      </c>
      <c r="E744" s="653">
        <v>66</v>
      </c>
      <c r="F744" s="653">
        <v>70</v>
      </c>
      <c r="G744" s="653">
        <v>0</v>
      </c>
      <c r="H744" s="652" t="s">
        <v>2961</v>
      </c>
      <c r="I744" s="652" t="s">
        <v>843</v>
      </c>
      <c r="J744" s="652" t="s">
        <v>2351</v>
      </c>
      <c r="K744" s="652" t="s">
        <v>925</v>
      </c>
      <c r="L744" s="539" t="s">
        <v>827</v>
      </c>
      <c r="M744" s="654">
        <v>44261</v>
      </c>
      <c r="N744" s="654">
        <v>44269</v>
      </c>
      <c r="O744" s="653">
        <v>1</v>
      </c>
      <c r="P744" s="652" t="s">
        <v>828</v>
      </c>
      <c r="Q744" s="652" t="s">
        <v>829</v>
      </c>
      <c r="R744" s="652" t="s">
        <v>830</v>
      </c>
      <c r="S744" s="539" t="s">
        <v>832</v>
      </c>
      <c r="T744" s="652" t="s">
        <v>1952</v>
      </c>
    </row>
    <row r="745" spans="2:20">
      <c r="B745" s="652" t="s">
        <v>1897</v>
      </c>
      <c r="C745" s="652" t="s">
        <v>948</v>
      </c>
      <c r="D745" s="653">
        <v>31</v>
      </c>
      <c r="E745" s="653">
        <v>36</v>
      </c>
      <c r="F745" s="653">
        <v>70</v>
      </c>
      <c r="G745" s="653">
        <v>0</v>
      </c>
      <c r="H745" s="652" t="s">
        <v>866</v>
      </c>
      <c r="I745" s="652" t="s">
        <v>867</v>
      </c>
      <c r="J745" s="652" t="s">
        <v>1122</v>
      </c>
      <c r="K745" s="652" t="s">
        <v>1086</v>
      </c>
      <c r="L745" s="539" t="s">
        <v>827</v>
      </c>
      <c r="M745" s="654">
        <v>44270</v>
      </c>
      <c r="N745" s="539"/>
      <c r="O745" s="653">
        <v>1</v>
      </c>
      <c r="P745" s="652" t="s">
        <v>828</v>
      </c>
      <c r="Q745" s="652" t="s">
        <v>829</v>
      </c>
      <c r="R745" s="652" t="s">
        <v>830</v>
      </c>
      <c r="S745" s="539" t="s">
        <v>832</v>
      </c>
      <c r="T745" s="652" t="s">
        <v>1952</v>
      </c>
    </row>
    <row r="746" spans="2:20">
      <c r="B746" s="652" t="s">
        <v>1897</v>
      </c>
      <c r="C746" s="652" t="s">
        <v>948</v>
      </c>
      <c r="D746" s="653">
        <v>61</v>
      </c>
      <c r="E746" s="653">
        <v>66</v>
      </c>
      <c r="F746" s="653">
        <v>70</v>
      </c>
      <c r="G746" s="653">
        <v>0</v>
      </c>
      <c r="H746" s="652" t="s">
        <v>866</v>
      </c>
      <c r="I746" s="652" t="s">
        <v>867</v>
      </c>
      <c r="J746" s="652" t="s">
        <v>1122</v>
      </c>
      <c r="K746" s="652" t="s">
        <v>1086</v>
      </c>
      <c r="L746" s="539" t="s">
        <v>827</v>
      </c>
      <c r="M746" s="654">
        <v>44261</v>
      </c>
      <c r="N746" s="654">
        <v>44269</v>
      </c>
      <c r="O746" s="653">
        <v>1</v>
      </c>
      <c r="P746" s="652" t="s">
        <v>828</v>
      </c>
      <c r="Q746" s="652" t="s">
        <v>829</v>
      </c>
      <c r="R746" s="652" t="s">
        <v>830</v>
      </c>
      <c r="S746" s="539" t="s">
        <v>832</v>
      </c>
      <c r="T746" s="652" t="s">
        <v>1952</v>
      </c>
    </row>
    <row r="747" spans="2:20">
      <c r="B747" s="652" t="s">
        <v>1193</v>
      </c>
      <c r="C747" s="652" t="s">
        <v>567</v>
      </c>
      <c r="D747" s="653">
        <v>62</v>
      </c>
      <c r="E747" s="653">
        <v>67</v>
      </c>
      <c r="F747" s="653">
        <v>90</v>
      </c>
      <c r="G747" s="653">
        <v>0</v>
      </c>
      <c r="H747" s="652" t="s">
        <v>3747</v>
      </c>
      <c r="I747" s="652" t="s">
        <v>2822</v>
      </c>
      <c r="J747" s="652" t="s">
        <v>3758</v>
      </c>
      <c r="K747" s="652" t="s">
        <v>896</v>
      </c>
      <c r="L747" s="539" t="s">
        <v>827</v>
      </c>
      <c r="M747" s="654">
        <v>44270</v>
      </c>
      <c r="N747" s="539"/>
      <c r="O747" s="653">
        <v>1</v>
      </c>
      <c r="P747" s="652" t="s">
        <v>828</v>
      </c>
      <c r="Q747" s="652" t="s">
        <v>829</v>
      </c>
      <c r="R747" s="652" t="s">
        <v>830</v>
      </c>
      <c r="S747" s="539" t="s">
        <v>831</v>
      </c>
      <c r="T747" s="652" t="s">
        <v>1980</v>
      </c>
    </row>
    <row r="748" spans="2:20">
      <c r="B748" s="652" t="s">
        <v>1193</v>
      </c>
      <c r="C748" s="652" t="s">
        <v>567</v>
      </c>
      <c r="D748" s="653">
        <v>82</v>
      </c>
      <c r="E748" s="653">
        <v>87</v>
      </c>
      <c r="F748" s="653">
        <v>90</v>
      </c>
      <c r="G748" s="653">
        <v>0</v>
      </c>
      <c r="H748" s="652" t="s">
        <v>3747</v>
      </c>
      <c r="I748" s="652" t="s">
        <v>2822</v>
      </c>
      <c r="J748" s="652" t="s">
        <v>3758</v>
      </c>
      <c r="K748" s="652" t="s">
        <v>896</v>
      </c>
      <c r="L748" s="539" t="s">
        <v>827</v>
      </c>
      <c r="M748" s="654">
        <v>44261</v>
      </c>
      <c r="N748" s="654">
        <v>44269</v>
      </c>
      <c r="O748" s="653">
        <v>1</v>
      </c>
      <c r="P748" s="652" t="s">
        <v>828</v>
      </c>
      <c r="Q748" s="652" t="s">
        <v>829</v>
      </c>
      <c r="R748" s="652" t="s">
        <v>830</v>
      </c>
      <c r="S748" s="539" t="s">
        <v>831</v>
      </c>
      <c r="T748" s="652" t="s">
        <v>1980</v>
      </c>
    </row>
    <row r="749" spans="2:20">
      <c r="B749" s="652" t="s">
        <v>575</v>
      </c>
      <c r="C749" s="652" t="s">
        <v>575</v>
      </c>
      <c r="D749" s="653">
        <v>10</v>
      </c>
      <c r="E749" s="653">
        <v>15</v>
      </c>
      <c r="F749" s="653">
        <v>0</v>
      </c>
      <c r="G749" s="653">
        <v>0</v>
      </c>
      <c r="H749" s="652" t="s">
        <v>867</v>
      </c>
      <c r="I749" s="652" t="s">
        <v>874</v>
      </c>
      <c r="J749" s="652" t="s">
        <v>1038</v>
      </c>
      <c r="K749" s="652" t="s">
        <v>896</v>
      </c>
      <c r="L749" s="539" t="s">
        <v>827</v>
      </c>
      <c r="M749" s="654">
        <v>44270</v>
      </c>
      <c r="N749" s="539"/>
      <c r="O749" s="653">
        <v>1</v>
      </c>
      <c r="P749" s="652" t="s">
        <v>947</v>
      </c>
      <c r="Q749" s="652" t="s">
        <v>829</v>
      </c>
      <c r="R749" s="652" t="s">
        <v>830</v>
      </c>
      <c r="S749" s="539" t="s">
        <v>831</v>
      </c>
      <c r="T749" s="652" t="s">
        <v>1953</v>
      </c>
    </row>
    <row r="750" spans="2:20">
      <c r="B750" s="652" t="s">
        <v>575</v>
      </c>
      <c r="C750" s="652" t="s">
        <v>575</v>
      </c>
      <c r="D750" s="653">
        <v>20</v>
      </c>
      <c r="E750" s="653">
        <v>25</v>
      </c>
      <c r="F750" s="653">
        <v>0</v>
      </c>
      <c r="G750" s="653">
        <v>0</v>
      </c>
      <c r="H750" s="652" t="s">
        <v>867</v>
      </c>
      <c r="I750" s="652" t="s">
        <v>874</v>
      </c>
      <c r="J750" s="652" t="s">
        <v>1038</v>
      </c>
      <c r="K750" s="652" t="s">
        <v>896</v>
      </c>
      <c r="L750" s="539" t="s">
        <v>827</v>
      </c>
      <c r="M750" s="654">
        <v>44261</v>
      </c>
      <c r="N750" s="654">
        <v>44269</v>
      </c>
      <c r="O750" s="653">
        <v>1</v>
      </c>
      <c r="P750" s="652" t="s">
        <v>947</v>
      </c>
      <c r="Q750" s="652" t="s">
        <v>829</v>
      </c>
      <c r="R750" s="652" t="s">
        <v>830</v>
      </c>
      <c r="S750" s="539" t="s">
        <v>831</v>
      </c>
      <c r="T750" s="652" t="s">
        <v>1953</v>
      </c>
    </row>
    <row r="751" spans="2:20">
      <c r="B751" s="652" t="s">
        <v>575</v>
      </c>
      <c r="C751" s="652" t="s">
        <v>575</v>
      </c>
      <c r="D751" s="653">
        <v>20</v>
      </c>
      <c r="E751" s="653">
        <v>25</v>
      </c>
      <c r="F751" s="653">
        <v>0</v>
      </c>
      <c r="G751" s="653">
        <v>0</v>
      </c>
      <c r="H751" s="652" t="s">
        <v>867</v>
      </c>
      <c r="I751" s="652" t="s">
        <v>874</v>
      </c>
      <c r="J751" s="652" t="s">
        <v>1038</v>
      </c>
      <c r="K751" s="652" t="s">
        <v>896</v>
      </c>
      <c r="L751" s="539" t="s">
        <v>827</v>
      </c>
      <c r="M751" s="654">
        <v>44270</v>
      </c>
      <c r="N751" s="539"/>
      <c r="O751" s="653">
        <v>1</v>
      </c>
      <c r="P751" s="652" t="s">
        <v>921</v>
      </c>
      <c r="Q751" s="652" t="s">
        <v>829</v>
      </c>
      <c r="R751" s="652" t="s">
        <v>830</v>
      </c>
      <c r="S751" s="539" t="s">
        <v>831</v>
      </c>
      <c r="T751" s="652" t="s">
        <v>1953</v>
      </c>
    </row>
    <row r="752" spans="2:20">
      <c r="B752" s="652" t="s">
        <v>575</v>
      </c>
      <c r="C752" s="652" t="s">
        <v>575</v>
      </c>
      <c r="D752" s="653">
        <v>30</v>
      </c>
      <c r="E752" s="653">
        <v>35</v>
      </c>
      <c r="F752" s="653">
        <v>0</v>
      </c>
      <c r="G752" s="653">
        <v>0</v>
      </c>
      <c r="H752" s="652" t="s">
        <v>867</v>
      </c>
      <c r="I752" s="652" t="s">
        <v>874</v>
      </c>
      <c r="J752" s="652" t="s">
        <v>1038</v>
      </c>
      <c r="K752" s="652" t="s">
        <v>896</v>
      </c>
      <c r="L752" s="539" t="s">
        <v>827</v>
      </c>
      <c r="M752" s="654">
        <v>44261</v>
      </c>
      <c r="N752" s="654">
        <v>44269</v>
      </c>
      <c r="O752" s="653">
        <v>1</v>
      </c>
      <c r="P752" s="652" t="s">
        <v>921</v>
      </c>
      <c r="Q752" s="652" t="s">
        <v>829</v>
      </c>
      <c r="R752" s="652" t="s">
        <v>830</v>
      </c>
      <c r="S752" s="539" t="s">
        <v>831</v>
      </c>
      <c r="T752" s="652" t="s">
        <v>1953</v>
      </c>
    </row>
    <row r="753" spans="2:20">
      <c r="B753" s="652" t="s">
        <v>575</v>
      </c>
      <c r="C753" s="652" t="s">
        <v>1194</v>
      </c>
      <c r="D753" s="653">
        <v>20</v>
      </c>
      <c r="E753" s="653">
        <v>25</v>
      </c>
      <c r="F753" s="653">
        <v>0</v>
      </c>
      <c r="G753" s="653">
        <v>0</v>
      </c>
      <c r="H753" s="652" t="s">
        <v>867</v>
      </c>
      <c r="I753" s="652" t="s">
        <v>874</v>
      </c>
      <c r="J753" s="652" t="s">
        <v>1038</v>
      </c>
      <c r="K753" s="652" t="s">
        <v>896</v>
      </c>
      <c r="L753" s="539" t="s">
        <v>827</v>
      </c>
      <c r="M753" s="654">
        <v>44270</v>
      </c>
      <c r="N753" s="539"/>
      <c r="O753" s="653">
        <v>1</v>
      </c>
      <c r="P753" s="652" t="s">
        <v>921</v>
      </c>
      <c r="Q753" s="652" t="s">
        <v>829</v>
      </c>
      <c r="R753" s="652" t="s">
        <v>830</v>
      </c>
      <c r="S753" s="539" t="s">
        <v>831</v>
      </c>
      <c r="T753" s="652" t="s">
        <v>1953</v>
      </c>
    </row>
    <row r="754" spans="2:20">
      <c r="B754" s="652" t="s">
        <v>575</v>
      </c>
      <c r="C754" s="652" t="s">
        <v>1194</v>
      </c>
      <c r="D754" s="653">
        <v>30</v>
      </c>
      <c r="E754" s="653">
        <v>35</v>
      </c>
      <c r="F754" s="653">
        <v>0</v>
      </c>
      <c r="G754" s="653">
        <v>0</v>
      </c>
      <c r="H754" s="652" t="s">
        <v>867</v>
      </c>
      <c r="I754" s="652" t="s">
        <v>874</v>
      </c>
      <c r="J754" s="652" t="s">
        <v>1038</v>
      </c>
      <c r="K754" s="652" t="s">
        <v>896</v>
      </c>
      <c r="L754" s="539" t="s">
        <v>827</v>
      </c>
      <c r="M754" s="654">
        <v>44261</v>
      </c>
      <c r="N754" s="654">
        <v>44269</v>
      </c>
      <c r="O754" s="653">
        <v>1</v>
      </c>
      <c r="P754" s="652" t="s">
        <v>921</v>
      </c>
      <c r="Q754" s="652" t="s">
        <v>829</v>
      </c>
      <c r="R754" s="652" t="s">
        <v>830</v>
      </c>
      <c r="S754" s="539" t="s">
        <v>831</v>
      </c>
      <c r="T754" s="652" t="s">
        <v>1953</v>
      </c>
    </row>
    <row r="755" spans="2:20">
      <c r="B755" s="652" t="s">
        <v>575</v>
      </c>
      <c r="C755" s="652" t="s">
        <v>1194</v>
      </c>
      <c r="D755" s="653">
        <v>10</v>
      </c>
      <c r="E755" s="653">
        <v>15</v>
      </c>
      <c r="F755" s="653">
        <v>0</v>
      </c>
      <c r="G755" s="653">
        <v>0</v>
      </c>
      <c r="H755" s="652" t="s">
        <v>867</v>
      </c>
      <c r="I755" s="652" t="s">
        <v>874</v>
      </c>
      <c r="J755" s="652" t="s">
        <v>1038</v>
      </c>
      <c r="K755" s="652" t="s">
        <v>896</v>
      </c>
      <c r="L755" s="539" t="s">
        <v>827</v>
      </c>
      <c r="M755" s="654">
        <v>44270</v>
      </c>
      <c r="N755" s="539"/>
      <c r="O755" s="653">
        <v>1</v>
      </c>
      <c r="P755" s="652" t="s">
        <v>947</v>
      </c>
      <c r="Q755" s="652" t="s">
        <v>829</v>
      </c>
      <c r="R755" s="652" t="s">
        <v>830</v>
      </c>
      <c r="S755" s="539" t="s">
        <v>831</v>
      </c>
      <c r="T755" s="652" t="s">
        <v>1953</v>
      </c>
    </row>
    <row r="756" spans="2:20">
      <c r="B756" s="652" t="s">
        <v>575</v>
      </c>
      <c r="C756" s="652" t="s">
        <v>1194</v>
      </c>
      <c r="D756" s="653">
        <v>20</v>
      </c>
      <c r="E756" s="653">
        <v>25</v>
      </c>
      <c r="F756" s="653">
        <v>0</v>
      </c>
      <c r="G756" s="653">
        <v>0</v>
      </c>
      <c r="H756" s="652" t="s">
        <v>867</v>
      </c>
      <c r="I756" s="652" t="s">
        <v>874</v>
      </c>
      <c r="J756" s="652" t="s">
        <v>1038</v>
      </c>
      <c r="K756" s="652" t="s">
        <v>896</v>
      </c>
      <c r="L756" s="539" t="s">
        <v>827</v>
      </c>
      <c r="M756" s="654">
        <v>44261</v>
      </c>
      <c r="N756" s="654">
        <v>44269</v>
      </c>
      <c r="O756" s="653">
        <v>1</v>
      </c>
      <c r="P756" s="652" t="s">
        <v>947</v>
      </c>
      <c r="Q756" s="652" t="s">
        <v>829</v>
      </c>
      <c r="R756" s="652" t="s">
        <v>830</v>
      </c>
      <c r="S756" s="539" t="s">
        <v>831</v>
      </c>
      <c r="T756" s="652" t="s">
        <v>1953</v>
      </c>
    </row>
    <row r="757" spans="2:20">
      <c r="B757" s="652" t="s">
        <v>3725</v>
      </c>
      <c r="C757" s="652" t="s">
        <v>871</v>
      </c>
      <c r="D757" s="653">
        <v>82</v>
      </c>
      <c r="E757" s="653">
        <v>87</v>
      </c>
      <c r="F757" s="653">
        <v>0</v>
      </c>
      <c r="G757" s="653">
        <v>0</v>
      </c>
      <c r="H757" s="652" t="s">
        <v>824</v>
      </c>
      <c r="I757" s="652" t="s">
        <v>825</v>
      </c>
      <c r="J757" s="652" t="s">
        <v>2928</v>
      </c>
      <c r="K757" s="652" t="s">
        <v>896</v>
      </c>
      <c r="L757" s="539" t="s">
        <v>827</v>
      </c>
      <c r="M757" s="654">
        <v>44197</v>
      </c>
      <c r="N757" s="539"/>
      <c r="O757" s="653">
        <v>1</v>
      </c>
      <c r="P757" s="652" t="s">
        <v>828</v>
      </c>
      <c r="Q757" s="652" t="s">
        <v>829</v>
      </c>
      <c r="R757" s="652" t="s">
        <v>830</v>
      </c>
      <c r="S757" s="539" t="s">
        <v>831</v>
      </c>
      <c r="T757" s="539"/>
    </row>
    <row r="758" spans="2:20">
      <c r="B758" s="652" t="s">
        <v>1195</v>
      </c>
      <c r="C758" s="652" t="s">
        <v>848</v>
      </c>
      <c r="D758" s="653">
        <v>201</v>
      </c>
      <c r="E758" s="653">
        <v>211</v>
      </c>
      <c r="F758" s="653">
        <v>20</v>
      </c>
      <c r="G758" s="653">
        <v>22</v>
      </c>
      <c r="H758" s="652" t="s">
        <v>891</v>
      </c>
      <c r="I758" s="652" t="s">
        <v>836</v>
      </c>
      <c r="J758" s="652" t="s">
        <v>2453</v>
      </c>
      <c r="K758" s="652" t="s">
        <v>849</v>
      </c>
      <c r="L758" s="539" t="s">
        <v>827</v>
      </c>
      <c r="M758" s="654">
        <v>44214</v>
      </c>
      <c r="N758" s="539"/>
      <c r="O758" s="653">
        <v>2</v>
      </c>
      <c r="P758" s="652" t="s">
        <v>828</v>
      </c>
      <c r="Q758" s="652" t="s">
        <v>829</v>
      </c>
      <c r="R758" s="652" t="s">
        <v>845</v>
      </c>
      <c r="S758" s="539" t="s">
        <v>831</v>
      </c>
      <c r="T758" s="652" t="s">
        <v>1959</v>
      </c>
    </row>
    <row r="759" spans="2:20">
      <c r="B759" s="652" t="s">
        <v>3212</v>
      </c>
      <c r="C759" s="652" t="s">
        <v>892</v>
      </c>
      <c r="D759" s="653">
        <v>357</v>
      </c>
      <c r="E759" s="653">
        <v>362</v>
      </c>
      <c r="F759" s="653">
        <v>0</v>
      </c>
      <c r="G759" s="653">
        <v>0</v>
      </c>
      <c r="H759" s="652" t="s">
        <v>824</v>
      </c>
      <c r="I759" s="652" t="s">
        <v>825</v>
      </c>
      <c r="J759" s="652" t="s">
        <v>1122</v>
      </c>
      <c r="K759" s="652" t="s">
        <v>846</v>
      </c>
      <c r="L759" s="539" t="s">
        <v>827</v>
      </c>
      <c r="M759" s="654">
        <v>44270</v>
      </c>
      <c r="N759" s="539"/>
      <c r="O759" s="653">
        <v>1</v>
      </c>
      <c r="P759" s="652" t="s">
        <v>828</v>
      </c>
      <c r="Q759" s="652" t="s">
        <v>837</v>
      </c>
      <c r="R759" s="539"/>
      <c r="S759" s="539" t="s">
        <v>831</v>
      </c>
      <c r="T759" s="539"/>
    </row>
    <row r="760" spans="2:20">
      <c r="B760" s="652" t="s">
        <v>3212</v>
      </c>
      <c r="C760" s="652" t="s">
        <v>892</v>
      </c>
      <c r="D760" s="653">
        <v>377</v>
      </c>
      <c r="E760" s="653">
        <v>382</v>
      </c>
      <c r="F760" s="653">
        <v>0</v>
      </c>
      <c r="G760" s="653">
        <v>0</v>
      </c>
      <c r="H760" s="652" t="s">
        <v>824</v>
      </c>
      <c r="I760" s="652" t="s">
        <v>825</v>
      </c>
      <c r="J760" s="652" t="s">
        <v>1122</v>
      </c>
      <c r="K760" s="652" t="s">
        <v>846</v>
      </c>
      <c r="L760" s="539" t="s">
        <v>827</v>
      </c>
      <c r="M760" s="654">
        <v>44261</v>
      </c>
      <c r="N760" s="654">
        <v>44269</v>
      </c>
      <c r="O760" s="653">
        <v>1</v>
      </c>
      <c r="P760" s="652" t="s">
        <v>828</v>
      </c>
      <c r="Q760" s="652" t="s">
        <v>837</v>
      </c>
      <c r="R760" s="539"/>
      <c r="S760" s="539" t="s">
        <v>831</v>
      </c>
      <c r="T760" s="539"/>
    </row>
    <row r="761" spans="2:20">
      <c r="B761" s="652" t="s">
        <v>2633</v>
      </c>
      <c r="C761" s="652" t="s">
        <v>567</v>
      </c>
      <c r="D761" s="653">
        <v>293</v>
      </c>
      <c r="E761" s="653">
        <v>298</v>
      </c>
      <c r="F761" s="653">
        <v>0</v>
      </c>
      <c r="G761" s="653">
        <v>0</v>
      </c>
      <c r="H761" s="652" t="s">
        <v>3747</v>
      </c>
      <c r="I761" s="652" t="s">
        <v>2822</v>
      </c>
      <c r="J761" s="652" t="s">
        <v>3758</v>
      </c>
      <c r="K761" s="652" t="s">
        <v>857</v>
      </c>
      <c r="L761" s="539" t="s">
        <v>827</v>
      </c>
      <c r="M761" s="654">
        <v>44270</v>
      </c>
      <c r="N761" s="539"/>
      <c r="O761" s="653">
        <v>1</v>
      </c>
      <c r="P761" s="652" t="s">
        <v>828</v>
      </c>
      <c r="Q761" s="652" t="s">
        <v>837</v>
      </c>
      <c r="R761" s="539"/>
      <c r="S761" s="539" t="s">
        <v>831</v>
      </c>
      <c r="T761" s="652" t="s">
        <v>2629</v>
      </c>
    </row>
    <row r="762" spans="2:20">
      <c r="B762" s="652" t="s">
        <v>2633</v>
      </c>
      <c r="C762" s="652" t="s">
        <v>567</v>
      </c>
      <c r="D762" s="653">
        <v>313</v>
      </c>
      <c r="E762" s="653">
        <v>318</v>
      </c>
      <c r="F762" s="653">
        <v>0</v>
      </c>
      <c r="G762" s="653">
        <v>0</v>
      </c>
      <c r="H762" s="652" t="s">
        <v>3747</v>
      </c>
      <c r="I762" s="652" t="s">
        <v>2822</v>
      </c>
      <c r="J762" s="652" t="s">
        <v>3758</v>
      </c>
      <c r="K762" s="652" t="s">
        <v>857</v>
      </c>
      <c r="L762" s="539" t="s">
        <v>827</v>
      </c>
      <c r="M762" s="654">
        <v>44261</v>
      </c>
      <c r="N762" s="654">
        <v>44269</v>
      </c>
      <c r="O762" s="653">
        <v>1</v>
      </c>
      <c r="P762" s="652" t="s">
        <v>828</v>
      </c>
      <c r="Q762" s="652" t="s">
        <v>837</v>
      </c>
      <c r="R762" s="539"/>
      <c r="S762" s="539" t="s">
        <v>831</v>
      </c>
      <c r="T762" s="652" t="s">
        <v>2629</v>
      </c>
    </row>
    <row r="763" spans="2:20">
      <c r="B763" s="652" t="s">
        <v>1196</v>
      </c>
      <c r="C763" s="652" t="s">
        <v>878</v>
      </c>
      <c r="D763" s="653">
        <v>68</v>
      </c>
      <c r="E763" s="653">
        <v>73</v>
      </c>
      <c r="F763" s="653">
        <v>0</v>
      </c>
      <c r="G763" s="653">
        <v>0</v>
      </c>
      <c r="H763" s="652" t="s">
        <v>866</v>
      </c>
      <c r="I763" s="652" t="s">
        <v>867</v>
      </c>
      <c r="J763" s="652" t="s">
        <v>1122</v>
      </c>
      <c r="K763" s="652" t="s">
        <v>937</v>
      </c>
      <c r="L763" s="539" t="s">
        <v>827</v>
      </c>
      <c r="M763" s="654">
        <v>44270</v>
      </c>
      <c r="N763" s="539"/>
      <c r="O763" s="653">
        <v>1</v>
      </c>
      <c r="P763" s="652" t="s">
        <v>828</v>
      </c>
      <c r="Q763" s="652" t="s">
        <v>829</v>
      </c>
      <c r="R763" s="652" t="s">
        <v>830</v>
      </c>
      <c r="S763" s="539" t="s">
        <v>831</v>
      </c>
      <c r="T763" s="539"/>
    </row>
    <row r="764" spans="2:20">
      <c r="B764" s="652" t="s">
        <v>1196</v>
      </c>
      <c r="C764" s="652" t="s">
        <v>878</v>
      </c>
      <c r="D764" s="653">
        <v>88</v>
      </c>
      <c r="E764" s="653">
        <v>93</v>
      </c>
      <c r="F764" s="653">
        <v>0</v>
      </c>
      <c r="G764" s="653">
        <v>0</v>
      </c>
      <c r="H764" s="652" t="s">
        <v>866</v>
      </c>
      <c r="I764" s="652" t="s">
        <v>867</v>
      </c>
      <c r="J764" s="652" t="s">
        <v>1122</v>
      </c>
      <c r="K764" s="652" t="s">
        <v>937</v>
      </c>
      <c r="L764" s="539" t="s">
        <v>827</v>
      </c>
      <c r="M764" s="654">
        <v>44261</v>
      </c>
      <c r="N764" s="654">
        <v>44269</v>
      </c>
      <c r="O764" s="653">
        <v>1</v>
      </c>
      <c r="P764" s="652" t="s">
        <v>828</v>
      </c>
      <c r="Q764" s="652" t="s">
        <v>829</v>
      </c>
      <c r="R764" s="652" t="s">
        <v>830</v>
      </c>
      <c r="S764" s="539" t="s">
        <v>831</v>
      </c>
      <c r="T764" s="539"/>
    </row>
    <row r="765" spans="2:20">
      <c r="B765" s="652" t="s">
        <v>2590</v>
      </c>
      <c r="C765" s="652" t="s">
        <v>566</v>
      </c>
      <c r="D765" s="653">
        <v>153</v>
      </c>
      <c r="E765" s="653">
        <v>158</v>
      </c>
      <c r="F765" s="653">
        <v>0</v>
      </c>
      <c r="G765" s="653">
        <v>0</v>
      </c>
      <c r="H765" s="652" t="s">
        <v>866</v>
      </c>
      <c r="I765" s="652" t="s">
        <v>867</v>
      </c>
      <c r="J765" s="652" t="s">
        <v>3759</v>
      </c>
      <c r="K765" s="652" t="s">
        <v>935</v>
      </c>
      <c r="L765" s="539" t="s">
        <v>827</v>
      </c>
      <c r="M765" s="654">
        <v>44270</v>
      </c>
      <c r="N765" s="539"/>
      <c r="O765" s="653">
        <v>2</v>
      </c>
      <c r="P765" s="652" t="s">
        <v>828</v>
      </c>
      <c r="Q765" s="652" t="s">
        <v>829</v>
      </c>
      <c r="R765" s="652" t="s">
        <v>830</v>
      </c>
      <c r="S765" s="539" t="s">
        <v>831</v>
      </c>
      <c r="T765" s="652" t="s">
        <v>1953</v>
      </c>
    </row>
    <row r="766" spans="2:20">
      <c r="B766" s="652" t="s">
        <v>2590</v>
      </c>
      <c r="C766" s="652" t="s">
        <v>566</v>
      </c>
      <c r="D766" s="653">
        <v>168</v>
      </c>
      <c r="E766" s="653">
        <v>173</v>
      </c>
      <c r="F766" s="653">
        <v>0</v>
      </c>
      <c r="G766" s="653">
        <v>0</v>
      </c>
      <c r="H766" s="652" t="s">
        <v>866</v>
      </c>
      <c r="I766" s="652" t="s">
        <v>867</v>
      </c>
      <c r="J766" s="652" t="s">
        <v>3759</v>
      </c>
      <c r="K766" s="652" t="s">
        <v>935</v>
      </c>
      <c r="L766" s="539" t="s">
        <v>827</v>
      </c>
      <c r="M766" s="654">
        <v>44261</v>
      </c>
      <c r="N766" s="654">
        <v>44269</v>
      </c>
      <c r="O766" s="653">
        <v>2</v>
      </c>
      <c r="P766" s="652" t="s">
        <v>828</v>
      </c>
      <c r="Q766" s="652" t="s">
        <v>829</v>
      </c>
      <c r="R766" s="652" t="s">
        <v>830</v>
      </c>
      <c r="S766" s="539" t="s">
        <v>831</v>
      </c>
      <c r="T766" s="652" t="s">
        <v>1953</v>
      </c>
    </row>
    <row r="767" spans="2:20">
      <c r="B767" s="652" t="s">
        <v>1473</v>
      </c>
      <c r="C767" s="652" t="s">
        <v>834</v>
      </c>
      <c r="D767" s="653">
        <v>312</v>
      </c>
      <c r="E767" s="653">
        <v>322</v>
      </c>
      <c r="F767" s="653">
        <v>0</v>
      </c>
      <c r="G767" s="653">
        <v>0</v>
      </c>
      <c r="H767" s="652" t="s">
        <v>866</v>
      </c>
      <c r="I767" s="652" t="s">
        <v>867</v>
      </c>
      <c r="J767" s="652" t="s">
        <v>3033</v>
      </c>
      <c r="K767" s="652" t="s">
        <v>844</v>
      </c>
      <c r="L767" s="539" t="s">
        <v>827</v>
      </c>
      <c r="M767" s="654">
        <v>44270</v>
      </c>
      <c r="N767" s="539"/>
      <c r="O767" s="653">
        <v>2</v>
      </c>
      <c r="P767" s="652" t="s">
        <v>828</v>
      </c>
      <c r="Q767" s="652" t="s">
        <v>837</v>
      </c>
      <c r="R767" s="539"/>
      <c r="S767" s="539" t="s">
        <v>831</v>
      </c>
      <c r="T767" s="652" t="s">
        <v>2899</v>
      </c>
    </row>
    <row r="768" spans="2:20">
      <c r="B768" s="652" t="s">
        <v>1473</v>
      </c>
      <c r="C768" s="652" t="s">
        <v>834</v>
      </c>
      <c r="D768" s="653">
        <v>322</v>
      </c>
      <c r="E768" s="653">
        <v>332</v>
      </c>
      <c r="F768" s="653">
        <v>0</v>
      </c>
      <c r="G768" s="653">
        <v>0</v>
      </c>
      <c r="H768" s="652" t="s">
        <v>866</v>
      </c>
      <c r="I768" s="652" t="s">
        <v>867</v>
      </c>
      <c r="J768" s="652" t="s">
        <v>3033</v>
      </c>
      <c r="K768" s="652" t="s">
        <v>844</v>
      </c>
      <c r="L768" s="539" t="s">
        <v>827</v>
      </c>
      <c r="M768" s="654">
        <v>44197</v>
      </c>
      <c r="N768" s="654">
        <v>44269</v>
      </c>
      <c r="O768" s="653">
        <v>2</v>
      </c>
      <c r="P768" s="652" t="s">
        <v>828</v>
      </c>
      <c r="Q768" s="652" t="s">
        <v>837</v>
      </c>
      <c r="R768" s="539"/>
      <c r="S768" s="539" t="s">
        <v>831</v>
      </c>
      <c r="T768" s="652" t="s">
        <v>2899</v>
      </c>
    </row>
    <row r="769" spans="2:20">
      <c r="B769" s="652" t="s">
        <v>1197</v>
      </c>
      <c r="C769" s="652" t="s">
        <v>900</v>
      </c>
      <c r="D769" s="653">
        <v>129</v>
      </c>
      <c r="E769" s="653">
        <v>139</v>
      </c>
      <c r="F769" s="653">
        <v>30</v>
      </c>
      <c r="G769" s="653">
        <v>25</v>
      </c>
      <c r="H769" s="652" t="s">
        <v>891</v>
      </c>
      <c r="I769" s="652" t="s">
        <v>836</v>
      </c>
      <c r="J769" s="652" t="s">
        <v>2408</v>
      </c>
      <c r="K769" s="652" t="s">
        <v>886</v>
      </c>
      <c r="L769" s="539" t="s">
        <v>827</v>
      </c>
      <c r="M769" s="654">
        <v>44214</v>
      </c>
      <c r="N769" s="539"/>
      <c r="O769" s="653">
        <v>1</v>
      </c>
      <c r="P769" s="652" t="s">
        <v>828</v>
      </c>
      <c r="Q769" s="652" t="s">
        <v>829</v>
      </c>
      <c r="R769" s="652" t="s">
        <v>845</v>
      </c>
      <c r="S769" s="539" t="s">
        <v>831</v>
      </c>
      <c r="T769" s="652" t="s">
        <v>2032</v>
      </c>
    </row>
    <row r="770" spans="2:20">
      <c r="B770" s="652" t="s">
        <v>3356</v>
      </c>
      <c r="C770" s="652" t="s">
        <v>3356</v>
      </c>
      <c r="D770" s="653">
        <v>176</v>
      </c>
      <c r="E770" s="653">
        <v>181</v>
      </c>
      <c r="F770" s="653">
        <v>0</v>
      </c>
      <c r="G770" s="653">
        <v>0</v>
      </c>
      <c r="H770" s="652" t="s">
        <v>824</v>
      </c>
      <c r="I770" s="652" t="s">
        <v>825</v>
      </c>
      <c r="J770" s="652" t="s">
        <v>1011</v>
      </c>
      <c r="K770" s="652" t="s">
        <v>840</v>
      </c>
      <c r="L770" s="539" t="s">
        <v>827</v>
      </c>
      <c r="M770" s="654">
        <v>44197</v>
      </c>
      <c r="N770" s="539"/>
      <c r="O770" s="653">
        <v>1</v>
      </c>
      <c r="P770" s="652" t="s">
        <v>828</v>
      </c>
      <c r="Q770" s="652" t="s">
        <v>829</v>
      </c>
      <c r="R770" s="652" t="s">
        <v>830</v>
      </c>
      <c r="S770" s="539" t="s">
        <v>831</v>
      </c>
      <c r="T770" s="652" t="s">
        <v>3358</v>
      </c>
    </row>
    <row r="771" spans="2:20">
      <c r="B771" s="652" t="s">
        <v>3796</v>
      </c>
      <c r="C771" s="652" t="s">
        <v>931</v>
      </c>
      <c r="D771" s="653">
        <v>80</v>
      </c>
      <c r="E771" s="653">
        <v>85</v>
      </c>
      <c r="F771" s="653">
        <v>0</v>
      </c>
      <c r="G771" s="653">
        <v>0</v>
      </c>
      <c r="H771" s="652" t="s">
        <v>867</v>
      </c>
      <c r="I771" s="652" t="s">
        <v>874</v>
      </c>
      <c r="J771" s="652" t="s">
        <v>3376</v>
      </c>
      <c r="K771" s="652" t="s">
        <v>857</v>
      </c>
      <c r="L771" s="539" t="s">
        <v>827</v>
      </c>
      <c r="M771" s="654">
        <v>44270</v>
      </c>
      <c r="N771" s="539"/>
      <c r="O771" s="653">
        <v>1</v>
      </c>
      <c r="P771" s="652" t="s">
        <v>828</v>
      </c>
      <c r="Q771" s="652" t="s">
        <v>829</v>
      </c>
      <c r="R771" s="652" t="s">
        <v>830</v>
      </c>
      <c r="S771" s="539" t="s">
        <v>831</v>
      </c>
      <c r="T771" s="539"/>
    </row>
    <row r="772" spans="2:20">
      <c r="B772" s="652" t="s">
        <v>3796</v>
      </c>
      <c r="C772" s="652" t="s">
        <v>931</v>
      </c>
      <c r="D772" s="653">
        <v>100</v>
      </c>
      <c r="E772" s="653">
        <v>105</v>
      </c>
      <c r="F772" s="653">
        <v>0</v>
      </c>
      <c r="G772" s="653">
        <v>0</v>
      </c>
      <c r="H772" s="652" t="s">
        <v>867</v>
      </c>
      <c r="I772" s="652" t="s">
        <v>874</v>
      </c>
      <c r="J772" s="652" t="s">
        <v>3376</v>
      </c>
      <c r="K772" s="652" t="s">
        <v>857</v>
      </c>
      <c r="L772" s="539" t="s">
        <v>827</v>
      </c>
      <c r="M772" s="654">
        <v>44261</v>
      </c>
      <c r="N772" s="654">
        <v>44269</v>
      </c>
      <c r="O772" s="653">
        <v>1</v>
      </c>
      <c r="P772" s="652" t="s">
        <v>828</v>
      </c>
      <c r="Q772" s="652" t="s">
        <v>829</v>
      </c>
      <c r="R772" s="652" t="s">
        <v>830</v>
      </c>
      <c r="S772" s="539" t="s">
        <v>831</v>
      </c>
      <c r="T772" s="539"/>
    </row>
    <row r="773" spans="2:20">
      <c r="B773" s="652" t="s">
        <v>1198</v>
      </c>
      <c r="C773" s="652" t="s">
        <v>878</v>
      </c>
      <c r="D773" s="653">
        <v>99</v>
      </c>
      <c r="E773" s="653">
        <v>104</v>
      </c>
      <c r="F773" s="653">
        <v>0</v>
      </c>
      <c r="G773" s="653">
        <v>0</v>
      </c>
      <c r="H773" s="652" t="s">
        <v>866</v>
      </c>
      <c r="I773" s="652" t="s">
        <v>867</v>
      </c>
      <c r="J773" s="652" t="s">
        <v>1122</v>
      </c>
      <c r="K773" s="652" t="s">
        <v>937</v>
      </c>
      <c r="L773" s="539" t="s">
        <v>827</v>
      </c>
      <c r="M773" s="654">
        <v>44270</v>
      </c>
      <c r="N773" s="539"/>
      <c r="O773" s="653">
        <v>1</v>
      </c>
      <c r="P773" s="652" t="s">
        <v>828</v>
      </c>
      <c r="Q773" s="652" t="s">
        <v>829</v>
      </c>
      <c r="R773" s="652" t="s">
        <v>830</v>
      </c>
      <c r="S773" s="539" t="s">
        <v>831</v>
      </c>
      <c r="T773" s="539"/>
    </row>
    <row r="774" spans="2:20">
      <c r="B774" s="652" t="s">
        <v>1198</v>
      </c>
      <c r="C774" s="652" t="s">
        <v>878</v>
      </c>
      <c r="D774" s="653">
        <v>119</v>
      </c>
      <c r="E774" s="653">
        <v>124</v>
      </c>
      <c r="F774" s="653">
        <v>0</v>
      </c>
      <c r="G774" s="653">
        <v>0</v>
      </c>
      <c r="H774" s="652" t="s">
        <v>866</v>
      </c>
      <c r="I774" s="652" t="s">
        <v>867</v>
      </c>
      <c r="J774" s="652" t="s">
        <v>1122</v>
      </c>
      <c r="K774" s="652" t="s">
        <v>937</v>
      </c>
      <c r="L774" s="539" t="s">
        <v>827</v>
      </c>
      <c r="M774" s="654">
        <v>44261</v>
      </c>
      <c r="N774" s="654">
        <v>44269</v>
      </c>
      <c r="O774" s="653">
        <v>1</v>
      </c>
      <c r="P774" s="652" t="s">
        <v>828</v>
      </c>
      <c r="Q774" s="652" t="s">
        <v>829</v>
      </c>
      <c r="R774" s="652" t="s">
        <v>830</v>
      </c>
      <c r="S774" s="539" t="s">
        <v>831</v>
      </c>
      <c r="T774" s="539"/>
    </row>
    <row r="775" spans="2:20">
      <c r="B775" s="652" t="s">
        <v>1199</v>
      </c>
      <c r="C775" s="652" t="s">
        <v>567</v>
      </c>
      <c r="D775" s="653">
        <v>62</v>
      </c>
      <c r="E775" s="653">
        <v>67</v>
      </c>
      <c r="F775" s="653">
        <v>90</v>
      </c>
      <c r="G775" s="653">
        <v>0</v>
      </c>
      <c r="H775" s="652" t="s">
        <v>3747</v>
      </c>
      <c r="I775" s="652" t="s">
        <v>2822</v>
      </c>
      <c r="J775" s="652" t="s">
        <v>3758</v>
      </c>
      <c r="K775" s="652" t="s">
        <v>896</v>
      </c>
      <c r="L775" s="539" t="s">
        <v>827</v>
      </c>
      <c r="M775" s="654">
        <v>44270</v>
      </c>
      <c r="N775" s="539"/>
      <c r="O775" s="653">
        <v>1</v>
      </c>
      <c r="P775" s="652" t="s">
        <v>828</v>
      </c>
      <c r="Q775" s="652" t="s">
        <v>829</v>
      </c>
      <c r="R775" s="652" t="s">
        <v>830</v>
      </c>
      <c r="S775" s="539" t="s">
        <v>831</v>
      </c>
      <c r="T775" s="652" t="s">
        <v>1977</v>
      </c>
    </row>
    <row r="776" spans="2:20">
      <c r="B776" s="652" t="s">
        <v>1199</v>
      </c>
      <c r="C776" s="652" t="s">
        <v>567</v>
      </c>
      <c r="D776" s="653">
        <v>82</v>
      </c>
      <c r="E776" s="653">
        <v>87</v>
      </c>
      <c r="F776" s="653">
        <v>90</v>
      </c>
      <c r="G776" s="653">
        <v>0</v>
      </c>
      <c r="H776" s="652" t="s">
        <v>3747</v>
      </c>
      <c r="I776" s="652" t="s">
        <v>2822</v>
      </c>
      <c r="J776" s="652" t="s">
        <v>3758</v>
      </c>
      <c r="K776" s="652" t="s">
        <v>896</v>
      </c>
      <c r="L776" s="539" t="s">
        <v>827</v>
      </c>
      <c r="M776" s="654">
        <v>44261</v>
      </c>
      <c r="N776" s="654">
        <v>44269</v>
      </c>
      <c r="O776" s="653">
        <v>1</v>
      </c>
      <c r="P776" s="652" t="s">
        <v>828</v>
      </c>
      <c r="Q776" s="652" t="s">
        <v>829</v>
      </c>
      <c r="R776" s="652" t="s">
        <v>830</v>
      </c>
      <c r="S776" s="539" t="s">
        <v>831</v>
      </c>
      <c r="T776" s="652" t="s">
        <v>1977</v>
      </c>
    </row>
    <row r="777" spans="2:20">
      <c r="B777" s="652" t="s">
        <v>1200</v>
      </c>
      <c r="C777" s="652" t="s">
        <v>873</v>
      </c>
      <c r="D777" s="653">
        <v>-32</v>
      </c>
      <c r="E777" s="653">
        <v>-27</v>
      </c>
      <c r="F777" s="653">
        <v>45</v>
      </c>
      <c r="G777" s="653">
        <v>0</v>
      </c>
      <c r="H777" s="652" t="s">
        <v>825</v>
      </c>
      <c r="I777" s="652" t="s">
        <v>874</v>
      </c>
      <c r="J777" s="652" t="s">
        <v>3057</v>
      </c>
      <c r="K777" s="652" t="s">
        <v>976</v>
      </c>
      <c r="L777" s="539" t="s">
        <v>827</v>
      </c>
      <c r="M777" s="654">
        <v>44197</v>
      </c>
      <c r="N777" s="539"/>
      <c r="O777" s="653">
        <v>1</v>
      </c>
      <c r="P777" s="652" t="s">
        <v>828</v>
      </c>
      <c r="Q777" s="652" t="s">
        <v>829</v>
      </c>
      <c r="R777" s="652" t="s">
        <v>830</v>
      </c>
      <c r="S777" s="539" t="s">
        <v>832</v>
      </c>
      <c r="T777" s="652" t="s">
        <v>1975</v>
      </c>
    </row>
    <row r="778" spans="2:20">
      <c r="B778" s="652" t="s">
        <v>1194</v>
      </c>
      <c r="C778" s="652" t="s">
        <v>575</v>
      </c>
      <c r="D778" s="653">
        <v>10</v>
      </c>
      <c r="E778" s="653">
        <v>15</v>
      </c>
      <c r="F778" s="653">
        <v>0</v>
      </c>
      <c r="G778" s="653">
        <v>0</v>
      </c>
      <c r="H778" s="652" t="s">
        <v>867</v>
      </c>
      <c r="I778" s="652" t="s">
        <v>874</v>
      </c>
      <c r="J778" s="652" t="s">
        <v>1038</v>
      </c>
      <c r="K778" s="652" t="s">
        <v>896</v>
      </c>
      <c r="L778" s="539" t="s">
        <v>827</v>
      </c>
      <c r="M778" s="654">
        <v>44270</v>
      </c>
      <c r="N778" s="539"/>
      <c r="O778" s="653">
        <v>1</v>
      </c>
      <c r="P778" s="652" t="s">
        <v>947</v>
      </c>
      <c r="Q778" s="652" t="s">
        <v>829</v>
      </c>
      <c r="R778" s="652" t="s">
        <v>830</v>
      </c>
      <c r="S778" s="539" t="s">
        <v>831</v>
      </c>
      <c r="T778" s="652" t="s">
        <v>1953</v>
      </c>
    </row>
    <row r="779" spans="2:20">
      <c r="B779" s="652" t="s">
        <v>1194</v>
      </c>
      <c r="C779" s="652" t="s">
        <v>575</v>
      </c>
      <c r="D779" s="653">
        <v>20</v>
      </c>
      <c r="E779" s="653">
        <v>25</v>
      </c>
      <c r="F779" s="653">
        <v>0</v>
      </c>
      <c r="G779" s="653">
        <v>0</v>
      </c>
      <c r="H779" s="652" t="s">
        <v>867</v>
      </c>
      <c r="I779" s="652" t="s">
        <v>874</v>
      </c>
      <c r="J779" s="652" t="s">
        <v>1038</v>
      </c>
      <c r="K779" s="652" t="s">
        <v>896</v>
      </c>
      <c r="L779" s="539" t="s">
        <v>827</v>
      </c>
      <c r="M779" s="654">
        <v>44261</v>
      </c>
      <c r="N779" s="654">
        <v>44269</v>
      </c>
      <c r="O779" s="653">
        <v>1</v>
      </c>
      <c r="P779" s="652" t="s">
        <v>947</v>
      </c>
      <c r="Q779" s="652" t="s">
        <v>829</v>
      </c>
      <c r="R779" s="652" t="s">
        <v>830</v>
      </c>
      <c r="S779" s="539" t="s">
        <v>831</v>
      </c>
      <c r="T779" s="652" t="s">
        <v>1953</v>
      </c>
    </row>
    <row r="780" spans="2:20">
      <c r="B780" s="652" t="s">
        <v>1194</v>
      </c>
      <c r="C780" s="652" t="s">
        <v>575</v>
      </c>
      <c r="D780" s="653">
        <v>20</v>
      </c>
      <c r="E780" s="653">
        <v>25</v>
      </c>
      <c r="F780" s="653">
        <v>0</v>
      </c>
      <c r="G780" s="653">
        <v>0</v>
      </c>
      <c r="H780" s="652" t="s">
        <v>867</v>
      </c>
      <c r="I780" s="652" t="s">
        <v>874</v>
      </c>
      <c r="J780" s="652" t="s">
        <v>1038</v>
      </c>
      <c r="K780" s="652" t="s">
        <v>896</v>
      </c>
      <c r="L780" s="539" t="s">
        <v>827</v>
      </c>
      <c r="M780" s="654">
        <v>44270</v>
      </c>
      <c r="N780" s="539"/>
      <c r="O780" s="653">
        <v>1</v>
      </c>
      <c r="P780" s="652" t="s">
        <v>921</v>
      </c>
      <c r="Q780" s="652" t="s">
        <v>829</v>
      </c>
      <c r="R780" s="652" t="s">
        <v>830</v>
      </c>
      <c r="S780" s="539" t="s">
        <v>831</v>
      </c>
      <c r="T780" s="652" t="s">
        <v>1953</v>
      </c>
    </row>
    <row r="781" spans="2:20">
      <c r="B781" s="652" t="s">
        <v>1194</v>
      </c>
      <c r="C781" s="652" t="s">
        <v>575</v>
      </c>
      <c r="D781" s="653">
        <v>30</v>
      </c>
      <c r="E781" s="653">
        <v>35</v>
      </c>
      <c r="F781" s="653">
        <v>0</v>
      </c>
      <c r="G781" s="653">
        <v>0</v>
      </c>
      <c r="H781" s="652" t="s">
        <v>867</v>
      </c>
      <c r="I781" s="652" t="s">
        <v>874</v>
      </c>
      <c r="J781" s="652" t="s">
        <v>1038</v>
      </c>
      <c r="K781" s="652" t="s">
        <v>896</v>
      </c>
      <c r="L781" s="539" t="s">
        <v>827</v>
      </c>
      <c r="M781" s="654">
        <v>44261</v>
      </c>
      <c r="N781" s="654">
        <v>44269</v>
      </c>
      <c r="O781" s="653">
        <v>1</v>
      </c>
      <c r="P781" s="652" t="s">
        <v>921</v>
      </c>
      <c r="Q781" s="652" t="s">
        <v>829</v>
      </c>
      <c r="R781" s="652" t="s">
        <v>830</v>
      </c>
      <c r="S781" s="539" t="s">
        <v>831</v>
      </c>
      <c r="T781" s="652" t="s">
        <v>1953</v>
      </c>
    </row>
    <row r="782" spans="2:20">
      <c r="B782" s="652" t="s">
        <v>1194</v>
      </c>
      <c r="C782" s="652" t="s">
        <v>1194</v>
      </c>
      <c r="D782" s="653">
        <v>20</v>
      </c>
      <c r="E782" s="653">
        <v>25</v>
      </c>
      <c r="F782" s="653">
        <v>0</v>
      </c>
      <c r="G782" s="653">
        <v>0</v>
      </c>
      <c r="H782" s="652" t="s">
        <v>867</v>
      </c>
      <c r="I782" s="652" t="s">
        <v>874</v>
      </c>
      <c r="J782" s="652" t="s">
        <v>1038</v>
      </c>
      <c r="K782" s="652" t="s">
        <v>896</v>
      </c>
      <c r="L782" s="539" t="s">
        <v>827</v>
      </c>
      <c r="M782" s="654">
        <v>44270</v>
      </c>
      <c r="N782" s="539"/>
      <c r="O782" s="653">
        <v>1</v>
      </c>
      <c r="P782" s="652" t="s">
        <v>921</v>
      </c>
      <c r="Q782" s="652" t="s">
        <v>829</v>
      </c>
      <c r="R782" s="652" t="s">
        <v>830</v>
      </c>
      <c r="S782" s="539" t="s">
        <v>831</v>
      </c>
      <c r="T782" s="652" t="s">
        <v>1953</v>
      </c>
    </row>
    <row r="783" spans="2:20">
      <c r="B783" s="652" t="s">
        <v>1194</v>
      </c>
      <c r="C783" s="652" t="s">
        <v>1194</v>
      </c>
      <c r="D783" s="653">
        <v>30</v>
      </c>
      <c r="E783" s="653">
        <v>35</v>
      </c>
      <c r="F783" s="653">
        <v>0</v>
      </c>
      <c r="G783" s="653">
        <v>0</v>
      </c>
      <c r="H783" s="652" t="s">
        <v>867</v>
      </c>
      <c r="I783" s="652" t="s">
        <v>874</v>
      </c>
      <c r="J783" s="652" t="s">
        <v>1038</v>
      </c>
      <c r="K783" s="652" t="s">
        <v>896</v>
      </c>
      <c r="L783" s="539" t="s">
        <v>827</v>
      </c>
      <c r="M783" s="654">
        <v>44261</v>
      </c>
      <c r="N783" s="654">
        <v>44269</v>
      </c>
      <c r="O783" s="653">
        <v>1</v>
      </c>
      <c r="P783" s="652" t="s">
        <v>921</v>
      </c>
      <c r="Q783" s="652" t="s">
        <v>829</v>
      </c>
      <c r="R783" s="652" t="s">
        <v>830</v>
      </c>
      <c r="S783" s="539" t="s">
        <v>831</v>
      </c>
      <c r="T783" s="652" t="s">
        <v>1953</v>
      </c>
    </row>
    <row r="784" spans="2:20">
      <c r="B784" s="652" t="s">
        <v>1194</v>
      </c>
      <c r="C784" s="652" t="s">
        <v>1194</v>
      </c>
      <c r="D784" s="653">
        <v>10</v>
      </c>
      <c r="E784" s="653">
        <v>15</v>
      </c>
      <c r="F784" s="653">
        <v>0</v>
      </c>
      <c r="G784" s="653">
        <v>0</v>
      </c>
      <c r="H784" s="652" t="s">
        <v>867</v>
      </c>
      <c r="I784" s="652" t="s">
        <v>874</v>
      </c>
      <c r="J784" s="652" t="s">
        <v>1038</v>
      </c>
      <c r="K784" s="652" t="s">
        <v>896</v>
      </c>
      <c r="L784" s="539" t="s">
        <v>827</v>
      </c>
      <c r="M784" s="654">
        <v>44270</v>
      </c>
      <c r="N784" s="539"/>
      <c r="O784" s="653">
        <v>1</v>
      </c>
      <c r="P784" s="652" t="s">
        <v>947</v>
      </c>
      <c r="Q784" s="652" t="s">
        <v>829</v>
      </c>
      <c r="R784" s="652" t="s">
        <v>830</v>
      </c>
      <c r="S784" s="539" t="s">
        <v>831</v>
      </c>
      <c r="T784" s="652" t="s">
        <v>1953</v>
      </c>
    </row>
    <row r="785" spans="2:20">
      <c r="B785" s="652" t="s">
        <v>1194</v>
      </c>
      <c r="C785" s="652" t="s">
        <v>1194</v>
      </c>
      <c r="D785" s="653">
        <v>20</v>
      </c>
      <c r="E785" s="653">
        <v>25</v>
      </c>
      <c r="F785" s="653">
        <v>0</v>
      </c>
      <c r="G785" s="653">
        <v>0</v>
      </c>
      <c r="H785" s="652" t="s">
        <v>867</v>
      </c>
      <c r="I785" s="652" t="s">
        <v>874</v>
      </c>
      <c r="J785" s="652" t="s">
        <v>1038</v>
      </c>
      <c r="K785" s="652" t="s">
        <v>896</v>
      </c>
      <c r="L785" s="539" t="s">
        <v>827</v>
      </c>
      <c r="M785" s="654">
        <v>44261</v>
      </c>
      <c r="N785" s="654">
        <v>44269</v>
      </c>
      <c r="O785" s="653">
        <v>1</v>
      </c>
      <c r="P785" s="652" t="s">
        <v>947</v>
      </c>
      <c r="Q785" s="652" t="s">
        <v>829</v>
      </c>
      <c r="R785" s="652" t="s">
        <v>830</v>
      </c>
      <c r="S785" s="539" t="s">
        <v>831</v>
      </c>
      <c r="T785" s="652" t="s">
        <v>1953</v>
      </c>
    </row>
    <row r="786" spans="2:20">
      <c r="B786" s="652" t="s">
        <v>1201</v>
      </c>
      <c r="C786" s="652" t="s">
        <v>945</v>
      </c>
      <c r="D786" s="653">
        <v>96</v>
      </c>
      <c r="E786" s="653">
        <v>101</v>
      </c>
      <c r="F786" s="653">
        <v>0</v>
      </c>
      <c r="G786" s="653">
        <v>0</v>
      </c>
      <c r="H786" s="652" t="s">
        <v>2961</v>
      </c>
      <c r="I786" s="652" t="s">
        <v>843</v>
      </c>
      <c r="J786" s="652" t="s">
        <v>2351</v>
      </c>
      <c r="K786" s="652" t="s">
        <v>925</v>
      </c>
      <c r="L786" s="539" t="s">
        <v>827</v>
      </c>
      <c r="M786" s="654">
        <v>44270</v>
      </c>
      <c r="N786" s="539"/>
      <c r="O786" s="653">
        <v>1</v>
      </c>
      <c r="P786" s="652" t="s">
        <v>921</v>
      </c>
      <c r="Q786" s="652" t="s">
        <v>829</v>
      </c>
      <c r="R786" s="652" t="s">
        <v>830</v>
      </c>
      <c r="S786" s="539" t="s">
        <v>831</v>
      </c>
      <c r="T786" s="652" t="s">
        <v>1970</v>
      </c>
    </row>
    <row r="787" spans="2:20">
      <c r="B787" s="652" t="s">
        <v>1201</v>
      </c>
      <c r="C787" s="652" t="s">
        <v>945</v>
      </c>
      <c r="D787" s="653">
        <v>126</v>
      </c>
      <c r="E787" s="653">
        <v>131</v>
      </c>
      <c r="F787" s="653">
        <v>0</v>
      </c>
      <c r="G787" s="653">
        <v>0</v>
      </c>
      <c r="H787" s="652" t="s">
        <v>2961</v>
      </c>
      <c r="I787" s="652" t="s">
        <v>843</v>
      </c>
      <c r="J787" s="652" t="s">
        <v>2351</v>
      </c>
      <c r="K787" s="652" t="s">
        <v>925</v>
      </c>
      <c r="L787" s="539" t="s">
        <v>827</v>
      </c>
      <c r="M787" s="654">
        <v>44261</v>
      </c>
      <c r="N787" s="654">
        <v>44269</v>
      </c>
      <c r="O787" s="653">
        <v>1</v>
      </c>
      <c r="P787" s="652" t="s">
        <v>921</v>
      </c>
      <c r="Q787" s="652" t="s">
        <v>829</v>
      </c>
      <c r="R787" s="652" t="s">
        <v>830</v>
      </c>
      <c r="S787" s="539" t="s">
        <v>831</v>
      </c>
      <c r="T787" s="652" t="s">
        <v>1970</v>
      </c>
    </row>
    <row r="788" spans="2:20">
      <c r="B788" s="652" t="s">
        <v>1201</v>
      </c>
      <c r="C788" s="652" t="s">
        <v>945</v>
      </c>
      <c r="D788" s="653">
        <v>86</v>
      </c>
      <c r="E788" s="653">
        <v>91</v>
      </c>
      <c r="F788" s="653">
        <v>0</v>
      </c>
      <c r="G788" s="653">
        <v>0</v>
      </c>
      <c r="H788" s="652" t="s">
        <v>2961</v>
      </c>
      <c r="I788" s="652" t="s">
        <v>843</v>
      </c>
      <c r="J788" s="652" t="s">
        <v>2351</v>
      </c>
      <c r="K788" s="652" t="s">
        <v>925</v>
      </c>
      <c r="L788" s="539" t="s">
        <v>827</v>
      </c>
      <c r="M788" s="654">
        <v>44270</v>
      </c>
      <c r="N788" s="539"/>
      <c r="O788" s="653">
        <v>1</v>
      </c>
      <c r="P788" s="652" t="s">
        <v>947</v>
      </c>
      <c r="Q788" s="652" t="s">
        <v>829</v>
      </c>
      <c r="R788" s="652" t="s">
        <v>830</v>
      </c>
      <c r="S788" s="539" t="s">
        <v>831</v>
      </c>
      <c r="T788" s="652" t="s">
        <v>1971</v>
      </c>
    </row>
    <row r="789" spans="2:20">
      <c r="B789" s="652" t="s">
        <v>1201</v>
      </c>
      <c r="C789" s="652" t="s">
        <v>945</v>
      </c>
      <c r="D789" s="653">
        <v>116</v>
      </c>
      <c r="E789" s="653">
        <v>121</v>
      </c>
      <c r="F789" s="653">
        <v>0</v>
      </c>
      <c r="G789" s="653">
        <v>0</v>
      </c>
      <c r="H789" s="652" t="s">
        <v>2961</v>
      </c>
      <c r="I789" s="652" t="s">
        <v>843</v>
      </c>
      <c r="J789" s="652" t="s">
        <v>2351</v>
      </c>
      <c r="K789" s="652" t="s">
        <v>925</v>
      </c>
      <c r="L789" s="539" t="s">
        <v>827</v>
      </c>
      <c r="M789" s="654">
        <v>44261</v>
      </c>
      <c r="N789" s="654">
        <v>44269</v>
      </c>
      <c r="O789" s="653">
        <v>1</v>
      </c>
      <c r="P789" s="652" t="s">
        <v>947</v>
      </c>
      <c r="Q789" s="652" t="s">
        <v>829</v>
      </c>
      <c r="R789" s="652" t="s">
        <v>830</v>
      </c>
      <c r="S789" s="539" t="s">
        <v>831</v>
      </c>
      <c r="T789" s="652" t="s">
        <v>1971</v>
      </c>
    </row>
    <row r="790" spans="2:20">
      <c r="B790" s="652" t="s">
        <v>1201</v>
      </c>
      <c r="C790" s="652" t="s">
        <v>948</v>
      </c>
      <c r="D790" s="653">
        <v>86</v>
      </c>
      <c r="E790" s="653">
        <v>91</v>
      </c>
      <c r="F790" s="653">
        <v>0</v>
      </c>
      <c r="G790" s="653">
        <v>0</v>
      </c>
      <c r="H790" s="652" t="s">
        <v>866</v>
      </c>
      <c r="I790" s="652" t="s">
        <v>867</v>
      </c>
      <c r="J790" s="652" t="s">
        <v>1122</v>
      </c>
      <c r="K790" s="652" t="s">
        <v>1086</v>
      </c>
      <c r="L790" s="539" t="s">
        <v>827</v>
      </c>
      <c r="M790" s="654">
        <v>44270</v>
      </c>
      <c r="N790" s="539"/>
      <c r="O790" s="653">
        <v>1</v>
      </c>
      <c r="P790" s="652" t="s">
        <v>947</v>
      </c>
      <c r="Q790" s="652" t="s">
        <v>829</v>
      </c>
      <c r="R790" s="652" t="s">
        <v>830</v>
      </c>
      <c r="S790" s="539" t="s">
        <v>831</v>
      </c>
      <c r="T790" s="652" t="s">
        <v>1971</v>
      </c>
    </row>
    <row r="791" spans="2:20">
      <c r="B791" s="652" t="s">
        <v>1201</v>
      </c>
      <c r="C791" s="652" t="s">
        <v>948</v>
      </c>
      <c r="D791" s="653">
        <v>116</v>
      </c>
      <c r="E791" s="653">
        <v>121</v>
      </c>
      <c r="F791" s="653">
        <v>0</v>
      </c>
      <c r="G791" s="653">
        <v>0</v>
      </c>
      <c r="H791" s="652" t="s">
        <v>866</v>
      </c>
      <c r="I791" s="652" t="s">
        <v>867</v>
      </c>
      <c r="J791" s="652" t="s">
        <v>1122</v>
      </c>
      <c r="K791" s="652" t="s">
        <v>1086</v>
      </c>
      <c r="L791" s="539" t="s">
        <v>827</v>
      </c>
      <c r="M791" s="654">
        <v>44261</v>
      </c>
      <c r="N791" s="654">
        <v>44269</v>
      </c>
      <c r="O791" s="653">
        <v>1</v>
      </c>
      <c r="P791" s="652" t="s">
        <v>947</v>
      </c>
      <c r="Q791" s="652" t="s">
        <v>829</v>
      </c>
      <c r="R791" s="652" t="s">
        <v>830</v>
      </c>
      <c r="S791" s="539" t="s">
        <v>831</v>
      </c>
      <c r="T791" s="652" t="s">
        <v>1971</v>
      </c>
    </row>
    <row r="792" spans="2:20">
      <c r="B792" s="652" t="s">
        <v>1201</v>
      </c>
      <c r="C792" s="652" t="s">
        <v>948</v>
      </c>
      <c r="D792" s="653">
        <v>96</v>
      </c>
      <c r="E792" s="653">
        <v>101</v>
      </c>
      <c r="F792" s="653">
        <v>0</v>
      </c>
      <c r="G792" s="653">
        <v>0</v>
      </c>
      <c r="H792" s="652" t="s">
        <v>866</v>
      </c>
      <c r="I792" s="652" t="s">
        <v>867</v>
      </c>
      <c r="J792" s="652" t="s">
        <v>1122</v>
      </c>
      <c r="K792" s="652" t="s">
        <v>946</v>
      </c>
      <c r="L792" s="539" t="s">
        <v>827</v>
      </c>
      <c r="M792" s="654">
        <v>44270</v>
      </c>
      <c r="N792" s="539"/>
      <c r="O792" s="653">
        <v>1</v>
      </c>
      <c r="P792" s="652" t="s">
        <v>921</v>
      </c>
      <c r="Q792" s="652" t="s">
        <v>829</v>
      </c>
      <c r="R792" s="652" t="s">
        <v>830</v>
      </c>
      <c r="S792" s="539" t="s">
        <v>831</v>
      </c>
      <c r="T792" s="652" t="s">
        <v>1970</v>
      </c>
    </row>
    <row r="793" spans="2:20">
      <c r="B793" s="652" t="s">
        <v>1201</v>
      </c>
      <c r="C793" s="652" t="s">
        <v>948</v>
      </c>
      <c r="D793" s="653">
        <v>126</v>
      </c>
      <c r="E793" s="653">
        <v>131</v>
      </c>
      <c r="F793" s="653">
        <v>0</v>
      </c>
      <c r="G793" s="653">
        <v>0</v>
      </c>
      <c r="H793" s="652" t="s">
        <v>866</v>
      </c>
      <c r="I793" s="652" t="s">
        <v>867</v>
      </c>
      <c r="J793" s="652" t="s">
        <v>1122</v>
      </c>
      <c r="K793" s="652" t="s">
        <v>946</v>
      </c>
      <c r="L793" s="539" t="s">
        <v>827</v>
      </c>
      <c r="M793" s="654">
        <v>44261</v>
      </c>
      <c r="N793" s="654">
        <v>44269</v>
      </c>
      <c r="O793" s="653">
        <v>1</v>
      </c>
      <c r="P793" s="652" t="s">
        <v>921</v>
      </c>
      <c r="Q793" s="652" t="s">
        <v>829</v>
      </c>
      <c r="R793" s="652" t="s">
        <v>830</v>
      </c>
      <c r="S793" s="539" t="s">
        <v>831</v>
      </c>
      <c r="T793" s="652" t="s">
        <v>1970</v>
      </c>
    </row>
    <row r="794" spans="2:20">
      <c r="B794" s="652" t="s">
        <v>1202</v>
      </c>
      <c r="C794" s="652" t="s">
        <v>562</v>
      </c>
      <c r="D794" s="653">
        <v>-7</v>
      </c>
      <c r="E794" s="653">
        <v>-2</v>
      </c>
      <c r="F794" s="653">
        <v>0</v>
      </c>
      <c r="G794" s="653">
        <v>0</v>
      </c>
      <c r="H794" s="652" t="s">
        <v>884</v>
      </c>
      <c r="I794" s="652" t="s">
        <v>885</v>
      </c>
      <c r="J794" s="652" t="s">
        <v>3005</v>
      </c>
      <c r="K794" s="652" t="s">
        <v>886</v>
      </c>
      <c r="L794" s="539" t="s">
        <v>827</v>
      </c>
      <c r="M794" s="654">
        <v>44197</v>
      </c>
      <c r="N794" s="539"/>
      <c r="O794" s="653">
        <v>1</v>
      </c>
      <c r="P794" s="652" t="s">
        <v>828</v>
      </c>
      <c r="Q794" s="652" t="s">
        <v>829</v>
      </c>
      <c r="R794" s="652" t="s">
        <v>830</v>
      </c>
      <c r="S794" s="539" t="s">
        <v>831</v>
      </c>
      <c r="T794" s="652" t="s">
        <v>1953</v>
      </c>
    </row>
    <row r="795" spans="2:20">
      <c r="B795" s="652" t="s">
        <v>1203</v>
      </c>
      <c r="C795" s="652" t="s">
        <v>873</v>
      </c>
      <c r="D795" s="653">
        <v>-52</v>
      </c>
      <c r="E795" s="653">
        <v>-47</v>
      </c>
      <c r="F795" s="653">
        <v>45</v>
      </c>
      <c r="G795" s="653">
        <v>0</v>
      </c>
      <c r="H795" s="652" t="s">
        <v>825</v>
      </c>
      <c r="I795" s="652" t="s">
        <v>874</v>
      </c>
      <c r="J795" s="652" t="s">
        <v>3057</v>
      </c>
      <c r="K795" s="652" t="s">
        <v>937</v>
      </c>
      <c r="L795" s="539" t="s">
        <v>827</v>
      </c>
      <c r="M795" s="654">
        <v>44197</v>
      </c>
      <c r="N795" s="539"/>
      <c r="O795" s="653">
        <v>1</v>
      </c>
      <c r="P795" s="652" t="s">
        <v>828</v>
      </c>
      <c r="Q795" s="652" t="s">
        <v>829</v>
      </c>
      <c r="R795" s="652" t="s">
        <v>830</v>
      </c>
      <c r="S795" s="539" t="s">
        <v>832</v>
      </c>
      <c r="T795" s="652" t="s">
        <v>1988</v>
      </c>
    </row>
    <row r="796" spans="2:20">
      <c r="B796" s="652" t="s">
        <v>1204</v>
      </c>
      <c r="C796" s="652" t="s">
        <v>980</v>
      </c>
      <c r="D796" s="653">
        <v>29</v>
      </c>
      <c r="E796" s="653">
        <v>34</v>
      </c>
      <c r="F796" s="653">
        <v>0</v>
      </c>
      <c r="G796" s="653">
        <v>0</v>
      </c>
      <c r="H796" s="652" t="s">
        <v>911</v>
      </c>
      <c r="I796" s="652" t="s">
        <v>879</v>
      </c>
      <c r="J796" s="652" t="s">
        <v>1122</v>
      </c>
      <c r="K796" s="652" t="s">
        <v>935</v>
      </c>
      <c r="L796" s="539" t="s">
        <v>827</v>
      </c>
      <c r="M796" s="654">
        <v>44270</v>
      </c>
      <c r="N796" s="539"/>
      <c r="O796" s="653">
        <v>1</v>
      </c>
      <c r="P796" s="652" t="s">
        <v>828</v>
      </c>
      <c r="Q796" s="652" t="s">
        <v>829</v>
      </c>
      <c r="R796" s="652" t="s">
        <v>830</v>
      </c>
      <c r="S796" s="539" t="s">
        <v>831</v>
      </c>
      <c r="T796" s="539"/>
    </row>
    <row r="797" spans="2:20">
      <c r="B797" s="652" t="s">
        <v>1204</v>
      </c>
      <c r="C797" s="652" t="s">
        <v>980</v>
      </c>
      <c r="D797" s="653">
        <v>34</v>
      </c>
      <c r="E797" s="653">
        <v>39</v>
      </c>
      <c r="F797" s="653">
        <v>0</v>
      </c>
      <c r="G797" s="653">
        <v>0</v>
      </c>
      <c r="H797" s="652" t="s">
        <v>911</v>
      </c>
      <c r="I797" s="652" t="s">
        <v>879</v>
      </c>
      <c r="J797" s="652" t="s">
        <v>1122</v>
      </c>
      <c r="K797" s="652" t="s">
        <v>935</v>
      </c>
      <c r="L797" s="539" t="s">
        <v>827</v>
      </c>
      <c r="M797" s="654">
        <v>44197</v>
      </c>
      <c r="N797" s="654">
        <v>44269</v>
      </c>
      <c r="O797" s="653">
        <v>1</v>
      </c>
      <c r="P797" s="652" t="s">
        <v>828</v>
      </c>
      <c r="Q797" s="652" t="s">
        <v>829</v>
      </c>
      <c r="R797" s="652" t="s">
        <v>830</v>
      </c>
      <c r="S797" s="539" t="s">
        <v>831</v>
      </c>
      <c r="T797" s="539"/>
    </row>
    <row r="798" spans="2:20">
      <c r="B798" s="652" t="s">
        <v>3726</v>
      </c>
      <c r="C798" s="652" t="s">
        <v>871</v>
      </c>
      <c r="D798" s="653">
        <v>82</v>
      </c>
      <c r="E798" s="653">
        <v>87</v>
      </c>
      <c r="F798" s="653">
        <v>0</v>
      </c>
      <c r="G798" s="653">
        <v>0</v>
      </c>
      <c r="H798" s="652" t="s">
        <v>824</v>
      </c>
      <c r="I798" s="652" t="s">
        <v>825</v>
      </c>
      <c r="J798" s="652" t="s">
        <v>2928</v>
      </c>
      <c r="K798" s="652" t="s">
        <v>896</v>
      </c>
      <c r="L798" s="539" t="s">
        <v>827</v>
      </c>
      <c r="M798" s="654">
        <v>44197</v>
      </c>
      <c r="N798" s="539"/>
      <c r="O798" s="653">
        <v>1</v>
      </c>
      <c r="P798" s="652" t="s">
        <v>828</v>
      </c>
      <c r="Q798" s="652" t="s">
        <v>829</v>
      </c>
      <c r="R798" s="652" t="s">
        <v>830</v>
      </c>
      <c r="S798" s="539" t="s">
        <v>831</v>
      </c>
      <c r="T798" s="539"/>
    </row>
    <row r="799" spans="2:20">
      <c r="B799" s="652" t="s">
        <v>1205</v>
      </c>
      <c r="C799" s="652" t="s">
        <v>878</v>
      </c>
      <c r="D799" s="653">
        <v>328</v>
      </c>
      <c r="E799" s="653">
        <v>333</v>
      </c>
      <c r="F799" s="653">
        <v>0</v>
      </c>
      <c r="G799" s="653">
        <v>0</v>
      </c>
      <c r="H799" s="652" t="s">
        <v>866</v>
      </c>
      <c r="I799" s="652" t="s">
        <v>867</v>
      </c>
      <c r="J799" s="652" t="s">
        <v>1122</v>
      </c>
      <c r="K799" s="652" t="s">
        <v>846</v>
      </c>
      <c r="L799" s="539" t="s">
        <v>827</v>
      </c>
      <c r="M799" s="654">
        <v>44270</v>
      </c>
      <c r="N799" s="539"/>
      <c r="O799" s="653">
        <v>1</v>
      </c>
      <c r="P799" s="652" t="s">
        <v>828</v>
      </c>
      <c r="Q799" s="652" t="s">
        <v>837</v>
      </c>
      <c r="R799" s="539"/>
      <c r="S799" s="539" t="s">
        <v>831</v>
      </c>
      <c r="T799" s="652" t="s">
        <v>4174</v>
      </c>
    </row>
    <row r="800" spans="2:20">
      <c r="B800" s="652" t="s">
        <v>1205</v>
      </c>
      <c r="C800" s="652" t="s">
        <v>878</v>
      </c>
      <c r="D800" s="653">
        <v>348</v>
      </c>
      <c r="E800" s="653">
        <v>353</v>
      </c>
      <c r="F800" s="653">
        <v>0</v>
      </c>
      <c r="G800" s="653">
        <v>0</v>
      </c>
      <c r="H800" s="652" t="s">
        <v>866</v>
      </c>
      <c r="I800" s="652" t="s">
        <v>867</v>
      </c>
      <c r="J800" s="652" t="s">
        <v>1122</v>
      </c>
      <c r="K800" s="652" t="s">
        <v>846</v>
      </c>
      <c r="L800" s="539" t="s">
        <v>827</v>
      </c>
      <c r="M800" s="654">
        <v>44261</v>
      </c>
      <c r="N800" s="654">
        <v>44269</v>
      </c>
      <c r="O800" s="653">
        <v>1</v>
      </c>
      <c r="P800" s="652" t="s">
        <v>828</v>
      </c>
      <c r="Q800" s="652" t="s">
        <v>837</v>
      </c>
      <c r="R800" s="539"/>
      <c r="S800" s="539" t="s">
        <v>831</v>
      </c>
      <c r="T800" s="652" t="s">
        <v>4174</v>
      </c>
    </row>
    <row r="801" spans="2:20">
      <c r="B801" s="652" t="s">
        <v>1206</v>
      </c>
      <c r="C801" s="652" t="s">
        <v>945</v>
      </c>
      <c r="D801" s="653">
        <v>86</v>
      </c>
      <c r="E801" s="653">
        <v>91</v>
      </c>
      <c r="F801" s="653">
        <v>0</v>
      </c>
      <c r="G801" s="653">
        <v>0</v>
      </c>
      <c r="H801" s="652" t="s">
        <v>2961</v>
      </c>
      <c r="I801" s="652" t="s">
        <v>843</v>
      </c>
      <c r="J801" s="652" t="s">
        <v>2351</v>
      </c>
      <c r="K801" s="652" t="s">
        <v>925</v>
      </c>
      <c r="L801" s="539" t="s">
        <v>827</v>
      </c>
      <c r="M801" s="654">
        <v>44270</v>
      </c>
      <c r="N801" s="539"/>
      <c r="O801" s="653">
        <v>1</v>
      </c>
      <c r="P801" s="652" t="s">
        <v>947</v>
      </c>
      <c r="Q801" s="652" t="s">
        <v>829</v>
      </c>
      <c r="R801" s="652" t="s">
        <v>830</v>
      </c>
      <c r="S801" s="539" t="s">
        <v>831</v>
      </c>
      <c r="T801" s="652" t="s">
        <v>3686</v>
      </c>
    </row>
    <row r="802" spans="2:20">
      <c r="B802" s="652" t="s">
        <v>1206</v>
      </c>
      <c r="C802" s="652" t="s">
        <v>945</v>
      </c>
      <c r="D802" s="653">
        <v>116</v>
      </c>
      <c r="E802" s="653">
        <v>121</v>
      </c>
      <c r="F802" s="653">
        <v>0</v>
      </c>
      <c r="G802" s="653">
        <v>0</v>
      </c>
      <c r="H802" s="652" t="s">
        <v>2961</v>
      </c>
      <c r="I802" s="652" t="s">
        <v>843</v>
      </c>
      <c r="J802" s="652" t="s">
        <v>2351</v>
      </c>
      <c r="K802" s="652" t="s">
        <v>925</v>
      </c>
      <c r="L802" s="539" t="s">
        <v>827</v>
      </c>
      <c r="M802" s="654">
        <v>44261</v>
      </c>
      <c r="N802" s="654">
        <v>44269</v>
      </c>
      <c r="O802" s="653">
        <v>1</v>
      </c>
      <c r="P802" s="652" t="s">
        <v>947</v>
      </c>
      <c r="Q802" s="652" t="s">
        <v>829</v>
      </c>
      <c r="R802" s="652" t="s">
        <v>830</v>
      </c>
      <c r="S802" s="539" t="s">
        <v>831</v>
      </c>
      <c r="T802" s="652" t="s">
        <v>3686</v>
      </c>
    </row>
    <row r="803" spans="2:20">
      <c r="B803" s="652" t="s">
        <v>1206</v>
      </c>
      <c r="C803" s="652" t="s">
        <v>945</v>
      </c>
      <c r="D803" s="653">
        <v>96</v>
      </c>
      <c r="E803" s="653">
        <v>101</v>
      </c>
      <c r="F803" s="653">
        <v>0</v>
      </c>
      <c r="G803" s="653">
        <v>0</v>
      </c>
      <c r="H803" s="652" t="s">
        <v>2961</v>
      </c>
      <c r="I803" s="652" t="s">
        <v>843</v>
      </c>
      <c r="J803" s="652" t="s">
        <v>2351</v>
      </c>
      <c r="K803" s="652" t="s">
        <v>925</v>
      </c>
      <c r="L803" s="539" t="s">
        <v>827</v>
      </c>
      <c r="M803" s="654">
        <v>44270</v>
      </c>
      <c r="N803" s="539"/>
      <c r="O803" s="653">
        <v>1</v>
      </c>
      <c r="P803" s="652" t="s">
        <v>921</v>
      </c>
      <c r="Q803" s="652" t="s">
        <v>829</v>
      </c>
      <c r="R803" s="652" t="s">
        <v>830</v>
      </c>
      <c r="S803" s="539" t="s">
        <v>831</v>
      </c>
      <c r="T803" s="652" t="s">
        <v>3687</v>
      </c>
    </row>
    <row r="804" spans="2:20">
      <c r="B804" s="652" t="s">
        <v>1206</v>
      </c>
      <c r="C804" s="652" t="s">
        <v>945</v>
      </c>
      <c r="D804" s="653">
        <v>126</v>
      </c>
      <c r="E804" s="653">
        <v>131</v>
      </c>
      <c r="F804" s="653">
        <v>0</v>
      </c>
      <c r="G804" s="653">
        <v>0</v>
      </c>
      <c r="H804" s="652" t="s">
        <v>2961</v>
      </c>
      <c r="I804" s="652" t="s">
        <v>843</v>
      </c>
      <c r="J804" s="652" t="s">
        <v>2351</v>
      </c>
      <c r="K804" s="652" t="s">
        <v>925</v>
      </c>
      <c r="L804" s="539" t="s">
        <v>827</v>
      </c>
      <c r="M804" s="654">
        <v>44261</v>
      </c>
      <c r="N804" s="654">
        <v>44269</v>
      </c>
      <c r="O804" s="653">
        <v>1</v>
      </c>
      <c r="P804" s="652" t="s">
        <v>921</v>
      </c>
      <c r="Q804" s="652" t="s">
        <v>829</v>
      </c>
      <c r="R804" s="652" t="s">
        <v>830</v>
      </c>
      <c r="S804" s="539" t="s">
        <v>831</v>
      </c>
      <c r="T804" s="652" t="s">
        <v>3687</v>
      </c>
    </row>
    <row r="805" spans="2:20">
      <c r="B805" s="652" t="s">
        <v>1206</v>
      </c>
      <c r="C805" s="652" t="s">
        <v>948</v>
      </c>
      <c r="D805" s="653">
        <v>86</v>
      </c>
      <c r="E805" s="653">
        <v>91</v>
      </c>
      <c r="F805" s="653">
        <v>0</v>
      </c>
      <c r="G805" s="653">
        <v>0</v>
      </c>
      <c r="H805" s="652" t="s">
        <v>866</v>
      </c>
      <c r="I805" s="652" t="s">
        <v>867</v>
      </c>
      <c r="J805" s="652" t="s">
        <v>1122</v>
      </c>
      <c r="K805" s="652" t="s">
        <v>946</v>
      </c>
      <c r="L805" s="539" t="s">
        <v>827</v>
      </c>
      <c r="M805" s="654">
        <v>44270</v>
      </c>
      <c r="N805" s="539"/>
      <c r="O805" s="653">
        <v>1</v>
      </c>
      <c r="P805" s="652" t="s">
        <v>947</v>
      </c>
      <c r="Q805" s="652" t="s">
        <v>829</v>
      </c>
      <c r="R805" s="652" t="s">
        <v>830</v>
      </c>
      <c r="S805" s="539" t="s">
        <v>831</v>
      </c>
      <c r="T805" s="652" t="s">
        <v>3686</v>
      </c>
    </row>
    <row r="806" spans="2:20">
      <c r="B806" s="652" t="s">
        <v>1206</v>
      </c>
      <c r="C806" s="652" t="s">
        <v>948</v>
      </c>
      <c r="D806" s="653">
        <v>116</v>
      </c>
      <c r="E806" s="653">
        <v>121</v>
      </c>
      <c r="F806" s="653">
        <v>0</v>
      </c>
      <c r="G806" s="653">
        <v>0</v>
      </c>
      <c r="H806" s="652" t="s">
        <v>866</v>
      </c>
      <c r="I806" s="652" t="s">
        <v>867</v>
      </c>
      <c r="J806" s="652" t="s">
        <v>1122</v>
      </c>
      <c r="K806" s="652" t="s">
        <v>946</v>
      </c>
      <c r="L806" s="539" t="s">
        <v>827</v>
      </c>
      <c r="M806" s="654">
        <v>44261</v>
      </c>
      <c r="N806" s="654">
        <v>44269</v>
      </c>
      <c r="O806" s="653">
        <v>1</v>
      </c>
      <c r="P806" s="652" t="s">
        <v>947</v>
      </c>
      <c r="Q806" s="652" t="s">
        <v>829</v>
      </c>
      <c r="R806" s="652" t="s">
        <v>830</v>
      </c>
      <c r="S806" s="539" t="s">
        <v>831</v>
      </c>
      <c r="T806" s="652" t="s">
        <v>3686</v>
      </c>
    </row>
    <row r="807" spans="2:20">
      <c r="B807" s="652" t="s">
        <v>1206</v>
      </c>
      <c r="C807" s="652" t="s">
        <v>948</v>
      </c>
      <c r="D807" s="653">
        <v>96</v>
      </c>
      <c r="E807" s="653">
        <v>101</v>
      </c>
      <c r="F807" s="653">
        <v>0</v>
      </c>
      <c r="G807" s="653">
        <v>0</v>
      </c>
      <c r="H807" s="652" t="s">
        <v>866</v>
      </c>
      <c r="I807" s="652" t="s">
        <v>867</v>
      </c>
      <c r="J807" s="652" t="s">
        <v>1122</v>
      </c>
      <c r="K807" s="652" t="s">
        <v>946</v>
      </c>
      <c r="L807" s="539" t="s">
        <v>827</v>
      </c>
      <c r="M807" s="654">
        <v>44270</v>
      </c>
      <c r="N807" s="539"/>
      <c r="O807" s="653">
        <v>1</v>
      </c>
      <c r="P807" s="652" t="s">
        <v>921</v>
      </c>
      <c r="Q807" s="652" t="s">
        <v>829</v>
      </c>
      <c r="R807" s="652" t="s">
        <v>830</v>
      </c>
      <c r="S807" s="539" t="s">
        <v>831</v>
      </c>
      <c r="T807" s="652" t="s">
        <v>3687</v>
      </c>
    </row>
    <row r="808" spans="2:20">
      <c r="B808" s="652" t="s">
        <v>1206</v>
      </c>
      <c r="C808" s="652" t="s">
        <v>948</v>
      </c>
      <c r="D808" s="653">
        <v>126</v>
      </c>
      <c r="E808" s="653">
        <v>131</v>
      </c>
      <c r="F808" s="653">
        <v>0</v>
      </c>
      <c r="G808" s="653">
        <v>0</v>
      </c>
      <c r="H808" s="652" t="s">
        <v>866</v>
      </c>
      <c r="I808" s="652" t="s">
        <v>867</v>
      </c>
      <c r="J808" s="652" t="s">
        <v>1122</v>
      </c>
      <c r="K808" s="652" t="s">
        <v>946</v>
      </c>
      <c r="L808" s="539" t="s">
        <v>827</v>
      </c>
      <c r="M808" s="654">
        <v>44261</v>
      </c>
      <c r="N808" s="654">
        <v>44269</v>
      </c>
      <c r="O808" s="653">
        <v>1</v>
      </c>
      <c r="P808" s="652" t="s">
        <v>921</v>
      </c>
      <c r="Q808" s="652" t="s">
        <v>829</v>
      </c>
      <c r="R808" s="652" t="s">
        <v>830</v>
      </c>
      <c r="S808" s="539" t="s">
        <v>831</v>
      </c>
      <c r="T808" s="652" t="s">
        <v>3687</v>
      </c>
    </row>
    <row r="809" spans="2:20">
      <c r="B809" s="652" t="s">
        <v>1207</v>
      </c>
      <c r="C809" s="652" t="s">
        <v>1207</v>
      </c>
      <c r="D809" s="653">
        <v>102</v>
      </c>
      <c r="E809" s="653">
        <v>112</v>
      </c>
      <c r="F809" s="653">
        <v>0</v>
      </c>
      <c r="G809" s="653">
        <v>0</v>
      </c>
      <c r="H809" s="652" t="s">
        <v>3665</v>
      </c>
      <c r="I809" s="652" t="s">
        <v>2909</v>
      </c>
      <c r="J809" s="652" t="s">
        <v>3666</v>
      </c>
      <c r="K809" s="652" t="s">
        <v>3667</v>
      </c>
      <c r="L809" s="539" t="s">
        <v>853</v>
      </c>
      <c r="M809" s="654">
        <v>44261</v>
      </c>
      <c r="N809" s="539"/>
      <c r="O809" s="653">
        <v>1</v>
      </c>
      <c r="P809" s="652" t="s">
        <v>828</v>
      </c>
      <c r="Q809" s="652" t="s">
        <v>829</v>
      </c>
      <c r="R809" s="652" t="s">
        <v>830</v>
      </c>
      <c r="S809" s="539" t="s">
        <v>831</v>
      </c>
      <c r="T809" s="539"/>
    </row>
    <row r="810" spans="2:20">
      <c r="B810" s="652" t="s">
        <v>1207</v>
      </c>
      <c r="C810" s="652" t="s">
        <v>1207</v>
      </c>
      <c r="D810" s="653">
        <v>97</v>
      </c>
      <c r="E810" s="653">
        <v>107</v>
      </c>
      <c r="F810" s="653">
        <v>0</v>
      </c>
      <c r="G810" s="653">
        <v>0</v>
      </c>
      <c r="H810" s="652" t="s">
        <v>3665</v>
      </c>
      <c r="I810" s="652" t="s">
        <v>2909</v>
      </c>
      <c r="J810" s="652" t="s">
        <v>3666</v>
      </c>
      <c r="K810" s="652" t="s">
        <v>3667</v>
      </c>
      <c r="L810" s="539" t="s">
        <v>854</v>
      </c>
      <c r="M810" s="654">
        <v>44261</v>
      </c>
      <c r="N810" s="539"/>
      <c r="O810" s="653">
        <v>1</v>
      </c>
      <c r="P810" s="652" t="s">
        <v>921</v>
      </c>
      <c r="Q810" s="652" t="s">
        <v>829</v>
      </c>
      <c r="R810" s="652" t="s">
        <v>830</v>
      </c>
      <c r="S810" s="539" t="s">
        <v>831</v>
      </c>
      <c r="T810" s="539"/>
    </row>
    <row r="811" spans="2:20">
      <c r="B811" s="652" t="s">
        <v>1207</v>
      </c>
      <c r="C811" s="652" t="s">
        <v>1207</v>
      </c>
      <c r="D811" s="653">
        <v>87</v>
      </c>
      <c r="E811" s="653">
        <v>97</v>
      </c>
      <c r="F811" s="653">
        <v>0</v>
      </c>
      <c r="G811" s="653">
        <v>0</v>
      </c>
      <c r="H811" s="652" t="s">
        <v>3665</v>
      </c>
      <c r="I811" s="652" t="s">
        <v>2909</v>
      </c>
      <c r="J811" s="652" t="s">
        <v>3666</v>
      </c>
      <c r="K811" s="652" t="s">
        <v>3667</v>
      </c>
      <c r="L811" s="539" t="s">
        <v>854</v>
      </c>
      <c r="M811" s="654">
        <v>44261</v>
      </c>
      <c r="N811" s="539"/>
      <c r="O811" s="653">
        <v>1</v>
      </c>
      <c r="P811" s="652" t="s">
        <v>1208</v>
      </c>
      <c r="Q811" s="652" t="s">
        <v>829</v>
      </c>
      <c r="R811" s="652" t="s">
        <v>830</v>
      </c>
      <c r="S811" s="539" t="s">
        <v>831</v>
      </c>
      <c r="T811" s="539"/>
    </row>
    <row r="812" spans="2:20">
      <c r="B812" s="652" t="s">
        <v>1207</v>
      </c>
      <c r="C812" s="652" t="s">
        <v>1207</v>
      </c>
      <c r="D812" s="653">
        <v>82</v>
      </c>
      <c r="E812" s="653">
        <v>92</v>
      </c>
      <c r="F812" s="653">
        <v>0</v>
      </c>
      <c r="G812" s="653">
        <v>0</v>
      </c>
      <c r="H812" s="652" t="s">
        <v>3665</v>
      </c>
      <c r="I812" s="652" t="s">
        <v>2909</v>
      </c>
      <c r="J812" s="652" t="s">
        <v>3666</v>
      </c>
      <c r="K812" s="652" t="s">
        <v>3667</v>
      </c>
      <c r="L812" s="539" t="s">
        <v>854</v>
      </c>
      <c r="M812" s="654">
        <v>44261</v>
      </c>
      <c r="N812" s="539"/>
      <c r="O812" s="653">
        <v>1</v>
      </c>
      <c r="P812" s="652" t="s">
        <v>1116</v>
      </c>
      <c r="Q812" s="652" t="s">
        <v>829</v>
      </c>
      <c r="R812" s="652" t="s">
        <v>830</v>
      </c>
      <c r="S812" s="539" t="s">
        <v>831</v>
      </c>
      <c r="T812" s="539"/>
    </row>
    <row r="813" spans="2:20">
      <c r="B813" s="652" t="s">
        <v>1207</v>
      </c>
      <c r="C813" s="652" t="s">
        <v>1207</v>
      </c>
      <c r="D813" s="653">
        <v>77</v>
      </c>
      <c r="E813" s="653">
        <v>87</v>
      </c>
      <c r="F813" s="653">
        <v>0</v>
      </c>
      <c r="G813" s="653">
        <v>0</v>
      </c>
      <c r="H813" s="652" t="s">
        <v>3665</v>
      </c>
      <c r="I813" s="652" t="s">
        <v>2909</v>
      </c>
      <c r="J813" s="652" t="s">
        <v>3666</v>
      </c>
      <c r="K813" s="652" t="s">
        <v>3667</v>
      </c>
      <c r="L813" s="539" t="s">
        <v>854</v>
      </c>
      <c r="M813" s="654">
        <v>44261</v>
      </c>
      <c r="N813" s="539"/>
      <c r="O813" s="653">
        <v>1</v>
      </c>
      <c r="P813" s="652" t="s">
        <v>919</v>
      </c>
      <c r="Q813" s="652" t="s">
        <v>829</v>
      </c>
      <c r="R813" s="652" t="s">
        <v>830</v>
      </c>
      <c r="S813" s="539" t="s">
        <v>831</v>
      </c>
      <c r="T813" s="539"/>
    </row>
    <row r="814" spans="2:20">
      <c r="B814" s="652" t="s">
        <v>1207</v>
      </c>
      <c r="C814" s="652" t="s">
        <v>1207</v>
      </c>
      <c r="D814" s="653">
        <v>159</v>
      </c>
      <c r="E814" s="653">
        <v>169</v>
      </c>
      <c r="F814" s="653">
        <v>0</v>
      </c>
      <c r="G814" s="653">
        <v>0</v>
      </c>
      <c r="H814" s="652" t="s">
        <v>879</v>
      </c>
      <c r="I814" s="652" t="s">
        <v>874</v>
      </c>
      <c r="J814" s="652" t="s">
        <v>1120</v>
      </c>
      <c r="K814" s="652" t="s">
        <v>1209</v>
      </c>
      <c r="L814" s="539" t="s">
        <v>853</v>
      </c>
      <c r="M814" s="654">
        <v>44261</v>
      </c>
      <c r="N814" s="539"/>
      <c r="O814" s="653">
        <v>1</v>
      </c>
      <c r="P814" s="652" t="s">
        <v>828</v>
      </c>
      <c r="Q814" s="652" t="s">
        <v>829</v>
      </c>
      <c r="R814" s="652" t="s">
        <v>830</v>
      </c>
      <c r="S814" s="539" t="s">
        <v>831</v>
      </c>
      <c r="T814" s="652" t="s">
        <v>1967</v>
      </c>
    </row>
    <row r="815" spans="2:20">
      <c r="B815" s="652" t="s">
        <v>1207</v>
      </c>
      <c r="C815" s="652" t="s">
        <v>1207</v>
      </c>
      <c r="D815" s="653">
        <v>154</v>
      </c>
      <c r="E815" s="653">
        <v>164</v>
      </c>
      <c r="F815" s="653">
        <v>0</v>
      </c>
      <c r="G815" s="653">
        <v>0</v>
      </c>
      <c r="H815" s="652" t="s">
        <v>879</v>
      </c>
      <c r="I815" s="652" t="s">
        <v>874</v>
      </c>
      <c r="J815" s="652" t="s">
        <v>1120</v>
      </c>
      <c r="K815" s="652" t="s">
        <v>1209</v>
      </c>
      <c r="L815" s="539" t="s">
        <v>854</v>
      </c>
      <c r="M815" s="654">
        <v>44261</v>
      </c>
      <c r="N815" s="539"/>
      <c r="O815" s="653">
        <v>1</v>
      </c>
      <c r="P815" s="652" t="s">
        <v>828</v>
      </c>
      <c r="Q815" s="652" t="s">
        <v>829</v>
      </c>
      <c r="R815" s="652" t="s">
        <v>830</v>
      </c>
      <c r="S815" s="539" t="s">
        <v>831</v>
      </c>
      <c r="T815" s="652" t="s">
        <v>1967</v>
      </c>
    </row>
    <row r="816" spans="2:20">
      <c r="B816" s="652" t="s">
        <v>1210</v>
      </c>
      <c r="C816" s="652" t="s">
        <v>1210</v>
      </c>
      <c r="D816" s="653">
        <v>87</v>
      </c>
      <c r="E816" s="653">
        <v>97</v>
      </c>
      <c r="F816" s="653">
        <v>0</v>
      </c>
      <c r="G816" s="653">
        <v>0</v>
      </c>
      <c r="H816" s="652" t="s">
        <v>3665</v>
      </c>
      <c r="I816" s="652" t="s">
        <v>2909</v>
      </c>
      <c r="J816" s="652" t="s">
        <v>3666</v>
      </c>
      <c r="K816" s="652" t="s">
        <v>3667</v>
      </c>
      <c r="L816" s="539" t="s">
        <v>854</v>
      </c>
      <c r="M816" s="654">
        <v>44261</v>
      </c>
      <c r="N816" s="539"/>
      <c r="O816" s="653">
        <v>1</v>
      </c>
      <c r="P816" s="652" t="s">
        <v>1208</v>
      </c>
      <c r="Q816" s="652" t="s">
        <v>829</v>
      </c>
      <c r="R816" s="652" t="s">
        <v>830</v>
      </c>
      <c r="S816" s="539" t="s">
        <v>831</v>
      </c>
      <c r="T816" s="539"/>
    </row>
    <row r="817" spans="2:20">
      <c r="B817" s="652" t="s">
        <v>1210</v>
      </c>
      <c r="C817" s="652" t="s">
        <v>1210</v>
      </c>
      <c r="D817" s="653">
        <v>82</v>
      </c>
      <c r="E817" s="653">
        <v>92</v>
      </c>
      <c r="F817" s="653">
        <v>0</v>
      </c>
      <c r="G817" s="653">
        <v>0</v>
      </c>
      <c r="H817" s="652" t="s">
        <v>3665</v>
      </c>
      <c r="I817" s="652" t="s">
        <v>2909</v>
      </c>
      <c r="J817" s="652" t="s">
        <v>3666</v>
      </c>
      <c r="K817" s="652" t="s">
        <v>3667</v>
      </c>
      <c r="L817" s="539" t="s">
        <v>854</v>
      </c>
      <c r="M817" s="654">
        <v>44261</v>
      </c>
      <c r="N817" s="539"/>
      <c r="O817" s="653">
        <v>1</v>
      </c>
      <c r="P817" s="652" t="s">
        <v>1116</v>
      </c>
      <c r="Q817" s="652" t="s">
        <v>829</v>
      </c>
      <c r="R817" s="652" t="s">
        <v>830</v>
      </c>
      <c r="S817" s="539" t="s">
        <v>831</v>
      </c>
      <c r="T817" s="539"/>
    </row>
    <row r="818" spans="2:20">
      <c r="B818" s="652" t="s">
        <v>1210</v>
      </c>
      <c r="C818" s="652" t="s">
        <v>1210</v>
      </c>
      <c r="D818" s="653">
        <v>77</v>
      </c>
      <c r="E818" s="653">
        <v>87</v>
      </c>
      <c r="F818" s="653">
        <v>0</v>
      </c>
      <c r="G818" s="653">
        <v>0</v>
      </c>
      <c r="H818" s="652" t="s">
        <v>3665</v>
      </c>
      <c r="I818" s="652" t="s">
        <v>2909</v>
      </c>
      <c r="J818" s="652" t="s">
        <v>3666</v>
      </c>
      <c r="K818" s="652" t="s">
        <v>3667</v>
      </c>
      <c r="L818" s="539" t="s">
        <v>854</v>
      </c>
      <c r="M818" s="654">
        <v>44261</v>
      </c>
      <c r="N818" s="539"/>
      <c r="O818" s="653">
        <v>1</v>
      </c>
      <c r="P818" s="652" t="s">
        <v>919</v>
      </c>
      <c r="Q818" s="652" t="s">
        <v>829</v>
      </c>
      <c r="R818" s="652" t="s">
        <v>830</v>
      </c>
      <c r="S818" s="539" t="s">
        <v>831</v>
      </c>
      <c r="T818" s="539"/>
    </row>
    <row r="819" spans="2:20">
      <c r="B819" s="652" t="s">
        <v>1210</v>
      </c>
      <c r="C819" s="652" t="s">
        <v>1210</v>
      </c>
      <c r="D819" s="653">
        <v>102</v>
      </c>
      <c r="E819" s="653">
        <v>112</v>
      </c>
      <c r="F819" s="653">
        <v>0</v>
      </c>
      <c r="G819" s="653">
        <v>0</v>
      </c>
      <c r="H819" s="652" t="s">
        <v>3665</v>
      </c>
      <c r="I819" s="652" t="s">
        <v>2909</v>
      </c>
      <c r="J819" s="652" t="s">
        <v>3666</v>
      </c>
      <c r="K819" s="652" t="s">
        <v>3667</v>
      </c>
      <c r="L819" s="539" t="s">
        <v>853</v>
      </c>
      <c r="M819" s="654">
        <v>44261</v>
      </c>
      <c r="N819" s="539"/>
      <c r="O819" s="653">
        <v>1</v>
      </c>
      <c r="P819" s="652" t="s">
        <v>828</v>
      </c>
      <c r="Q819" s="652" t="s">
        <v>829</v>
      </c>
      <c r="R819" s="652" t="s">
        <v>830</v>
      </c>
      <c r="S819" s="539" t="s">
        <v>831</v>
      </c>
      <c r="T819" s="652" t="s">
        <v>2033</v>
      </c>
    </row>
    <row r="820" spans="2:20">
      <c r="B820" s="652" t="s">
        <v>1210</v>
      </c>
      <c r="C820" s="652" t="s">
        <v>1210</v>
      </c>
      <c r="D820" s="653">
        <v>97</v>
      </c>
      <c r="E820" s="653">
        <v>107</v>
      </c>
      <c r="F820" s="653">
        <v>0</v>
      </c>
      <c r="G820" s="653">
        <v>0</v>
      </c>
      <c r="H820" s="652" t="s">
        <v>3665</v>
      </c>
      <c r="I820" s="652" t="s">
        <v>2909</v>
      </c>
      <c r="J820" s="652" t="s">
        <v>3666</v>
      </c>
      <c r="K820" s="652" t="s">
        <v>3667</v>
      </c>
      <c r="L820" s="539" t="s">
        <v>854</v>
      </c>
      <c r="M820" s="654">
        <v>44261</v>
      </c>
      <c r="N820" s="539"/>
      <c r="O820" s="653">
        <v>1</v>
      </c>
      <c r="P820" s="652" t="s">
        <v>921</v>
      </c>
      <c r="Q820" s="652" t="s">
        <v>829</v>
      </c>
      <c r="R820" s="652" t="s">
        <v>830</v>
      </c>
      <c r="S820" s="539" t="s">
        <v>831</v>
      </c>
      <c r="T820" s="652" t="s">
        <v>1967</v>
      </c>
    </row>
    <row r="821" spans="2:20">
      <c r="B821" s="652" t="s">
        <v>1210</v>
      </c>
      <c r="C821" s="652" t="s">
        <v>1210</v>
      </c>
      <c r="D821" s="653">
        <v>154</v>
      </c>
      <c r="E821" s="653">
        <v>164</v>
      </c>
      <c r="F821" s="653">
        <v>0</v>
      </c>
      <c r="G821" s="653">
        <v>0</v>
      </c>
      <c r="H821" s="652" t="s">
        <v>879</v>
      </c>
      <c r="I821" s="652" t="s">
        <v>874</v>
      </c>
      <c r="J821" s="652" t="s">
        <v>1120</v>
      </c>
      <c r="K821" s="652" t="s">
        <v>1209</v>
      </c>
      <c r="L821" s="539" t="s">
        <v>854</v>
      </c>
      <c r="M821" s="654">
        <v>44261</v>
      </c>
      <c r="N821" s="539"/>
      <c r="O821" s="653">
        <v>1</v>
      </c>
      <c r="P821" s="652" t="s">
        <v>828</v>
      </c>
      <c r="Q821" s="652" t="s">
        <v>829</v>
      </c>
      <c r="R821" s="652" t="s">
        <v>830</v>
      </c>
      <c r="S821" s="539" t="s">
        <v>831</v>
      </c>
      <c r="T821" s="652" t="s">
        <v>1967</v>
      </c>
    </row>
    <row r="822" spans="2:20">
      <c r="B822" s="652" t="s">
        <v>1210</v>
      </c>
      <c r="C822" s="652" t="s">
        <v>1210</v>
      </c>
      <c r="D822" s="653">
        <v>159</v>
      </c>
      <c r="E822" s="653">
        <v>169</v>
      </c>
      <c r="F822" s="653">
        <v>0</v>
      </c>
      <c r="G822" s="653">
        <v>0</v>
      </c>
      <c r="H822" s="652" t="s">
        <v>879</v>
      </c>
      <c r="I822" s="652" t="s">
        <v>874</v>
      </c>
      <c r="J822" s="652" t="s">
        <v>1120</v>
      </c>
      <c r="K822" s="652" t="s">
        <v>1209</v>
      </c>
      <c r="L822" s="539" t="s">
        <v>853</v>
      </c>
      <c r="M822" s="654">
        <v>44261</v>
      </c>
      <c r="N822" s="539"/>
      <c r="O822" s="653">
        <v>1</v>
      </c>
      <c r="P822" s="652" t="s">
        <v>828</v>
      </c>
      <c r="Q822" s="652" t="s">
        <v>829</v>
      </c>
      <c r="R822" s="652" t="s">
        <v>830</v>
      </c>
      <c r="S822" s="539" t="s">
        <v>831</v>
      </c>
      <c r="T822" s="652" t="s">
        <v>2033</v>
      </c>
    </row>
    <row r="823" spans="2:20">
      <c r="B823" s="652" t="s">
        <v>1211</v>
      </c>
      <c r="C823" s="652" t="s">
        <v>834</v>
      </c>
      <c r="D823" s="653">
        <v>292</v>
      </c>
      <c r="E823" s="653">
        <v>302</v>
      </c>
      <c r="F823" s="653">
        <v>0</v>
      </c>
      <c r="G823" s="653">
        <v>0</v>
      </c>
      <c r="H823" s="652" t="s">
        <v>866</v>
      </c>
      <c r="I823" s="652" t="s">
        <v>867</v>
      </c>
      <c r="J823" s="652" t="s">
        <v>3033</v>
      </c>
      <c r="K823" s="652" t="s">
        <v>3359</v>
      </c>
      <c r="L823" s="539" t="s">
        <v>827</v>
      </c>
      <c r="M823" s="654">
        <v>44270</v>
      </c>
      <c r="N823" s="539"/>
      <c r="O823" s="653">
        <v>1</v>
      </c>
      <c r="P823" s="652" t="s">
        <v>828</v>
      </c>
      <c r="Q823" s="652" t="s">
        <v>837</v>
      </c>
      <c r="R823" s="539"/>
      <c r="S823" s="539" t="s">
        <v>831</v>
      </c>
      <c r="T823" s="652" t="s">
        <v>2521</v>
      </c>
    </row>
    <row r="824" spans="2:20">
      <c r="B824" s="652" t="s">
        <v>1211</v>
      </c>
      <c r="C824" s="652" t="s">
        <v>834</v>
      </c>
      <c r="D824" s="653">
        <v>302</v>
      </c>
      <c r="E824" s="653">
        <v>312</v>
      </c>
      <c r="F824" s="653">
        <v>0</v>
      </c>
      <c r="G824" s="653">
        <v>0</v>
      </c>
      <c r="H824" s="652" t="s">
        <v>866</v>
      </c>
      <c r="I824" s="652" t="s">
        <v>867</v>
      </c>
      <c r="J824" s="652" t="s">
        <v>3033</v>
      </c>
      <c r="K824" s="652" t="s">
        <v>3359</v>
      </c>
      <c r="L824" s="539" t="s">
        <v>827</v>
      </c>
      <c r="M824" s="654">
        <v>44197</v>
      </c>
      <c r="N824" s="654">
        <v>44269</v>
      </c>
      <c r="O824" s="653">
        <v>1</v>
      </c>
      <c r="P824" s="652" t="s">
        <v>828</v>
      </c>
      <c r="Q824" s="652" t="s">
        <v>837</v>
      </c>
      <c r="R824" s="539"/>
      <c r="S824" s="539" t="s">
        <v>831</v>
      </c>
      <c r="T824" s="652" t="s">
        <v>2521</v>
      </c>
    </row>
    <row r="825" spans="2:20">
      <c r="B825" s="652" t="s">
        <v>1491</v>
      </c>
      <c r="C825" s="652" t="s">
        <v>980</v>
      </c>
      <c r="D825" s="653">
        <v>29</v>
      </c>
      <c r="E825" s="653">
        <v>34</v>
      </c>
      <c r="F825" s="653">
        <v>0</v>
      </c>
      <c r="G825" s="653">
        <v>0</v>
      </c>
      <c r="H825" s="652" t="s">
        <v>911</v>
      </c>
      <c r="I825" s="652" t="s">
        <v>879</v>
      </c>
      <c r="J825" s="652" t="s">
        <v>1122</v>
      </c>
      <c r="K825" s="652" t="s">
        <v>935</v>
      </c>
      <c r="L825" s="539" t="s">
        <v>827</v>
      </c>
      <c r="M825" s="654">
        <v>44270</v>
      </c>
      <c r="N825" s="539"/>
      <c r="O825" s="653">
        <v>1</v>
      </c>
      <c r="P825" s="652" t="s">
        <v>828</v>
      </c>
      <c r="Q825" s="652" t="s">
        <v>829</v>
      </c>
      <c r="R825" s="652" t="s">
        <v>830</v>
      </c>
      <c r="S825" s="539" t="s">
        <v>831</v>
      </c>
      <c r="T825" s="652" t="s">
        <v>1953</v>
      </c>
    </row>
    <row r="826" spans="2:20">
      <c r="B826" s="652" t="s">
        <v>1491</v>
      </c>
      <c r="C826" s="652" t="s">
        <v>980</v>
      </c>
      <c r="D826" s="653">
        <v>34</v>
      </c>
      <c r="E826" s="653">
        <v>39</v>
      </c>
      <c r="F826" s="653">
        <v>0</v>
      </c>
      <c r="G826" s="653">
        <v>0</v>
      </c>
      <c r="H826" s="652" t="s">
        <v>911</v>
      </c>
      <c r="I826" s="652" t="s">
        <v>879</v>
      </c>
      <c r="J826" s="652" t="s">
        <v>1122</v>
      </c>
      <c r="K826" s="652" t="s">
        <v>935</v>
      </c>
      <c r="L826" s="539" t="s">
        <v>827</v>
      </c>
      <c r="M826" s="654">
        <v>44197</v>
      </c>
      <c r="N826" s="654">
        <v>44269</v>
      </c>
      <c r="O826" s="653">
        <v>1</v>
      </c>
      <c r="P826" s="652" t="s">
        <v>828</v>
      </c>
      <c r="Q826" s="652" t="s">
        <v>829</v>
      </c>
      <c r="R826" s="652" t="s">
        <v>830</v>
      </c>
      <c r="S826" s="539" t="s">
        <v>831</v>
      </c>
      <c r="T826" s="652" t="s">
        <v>1953</v>
      </c>
    </row>
    <row r="827" spans="2:20">
      <c r="B827" s="652" t="s">
        <v>1212</v>
      </c>
      <c r="C827" s="652" t="s">
        <v>562</v>
      </c>
      <c r="D827" s="653">
        <v>14</v>
      </c>
      <c r="E827" s="653">
        <v>19</v>
      </c>
      <c r="F827" s="653">
        <v>0</v>
      </c>
      <c r="G827" s="653">
        <v>0</v>
      </c>
      <c r="H827" s="652" t="s">
        <v>884</v>
      </c>
      <c r="I827" s="652" t="s">
        <v>885</v>
      </c>
      <c r="J827" s="652" t="s">
        <v>3005</v>
      </c>
      <c r="K827" s="652" t="s">
        <v>886</v>
      </c>
      <c r="L827" s="539" t="s">
        <v>827</v>
      </c>
      <c r="M827" s="654">
        <v>44197</v>
      </c>
      <c r="N827" s="539"/>
      <c r="O827" s="653">
        <v>1</v>
      </c>
      <c r="P827" s="652" t="s">
        <v>828</v>
      </c>
      <c r="Q827" s="652" t="s">
        <v>829</v>
      </c>
      <c r="R827" s="652" t="s">
        <v>830</v>
      </c>
      <c r="S827" s="539" t="s">
        <v>831</v>
      </c>
      <c r="T827" s="539"/>
    </row>
    <row r="828" spans="2:20">
      <c r="B828" s="652" t="s">
        <v>1213</v>
      </c>
      <c r="C828" s="652" t="s">
        <v>567</v>
      </c>
      <c r="D828" s="653">
        <v>263</v>
      </c>
      <c r="E828" s="653">
        <v>268</v>
      </c>
      <c r="F828" s="653">
        <v>90</v>
      </c>
      <c r="G828" s="653">
        <v>0</v>
      </c>
      <c r="H828" s="652" t="s">
        <v>3747</v>
      </c>
      <c r="I828" s="652" t="s">
        <v>2822</v>
      </c>
      <c r="J828" s="652" t="s">
        <v>3758</v>
      </c>
      <c r="K828" s="652" t="s">
        <v>896</v>
      </c>
      <c r="L828" s="539" t="s">
        <v>827</v>
      </c>
      <c r="M828" s="654">
        <v>44270</v>
      </c>
      <c r="N828" s="539"/>
      <c r="O828" s="653">
        <v>1</v>
      </c>
      <c r="P828" s="652" t="s">
        <v>828</v>
      </c>
      <c r="Q828" s="652" t="s">
        <v>829</v>
      </c>
      <c r="R828" s="652" t="s">
        <v>830</v>
      </c>
      <c r="S828" s="539" t="s">
        <v>831</v>
      </c>
      <c r="T828" s="652" t="s">
        <v>1977</v>
      </c>
    </row>
    <row r="829" spans="2:20">
      <c r="B829" s="652" t="s">
        <v>1213</v>
      </c>
      <c r="C829" s="652" t="s">
        <v>567</v>
      </c>
      <c r="D829" s="653">
        <v>283</v>
      </c>
      <c r="E829" s="653">
        <v>288</v>
      </c>
      <c r="F829" s="653">
        <v>90</v>
      </c>
      <c r="G829" s="653">
        <v>0</v>
      </c>
      <c r="H829" s="652" t="s">
        <v>3747</v>
      </c>
      <c r="I829" s="652" t="s">
        <v>2822</v>
      </c>
      <c r="J829" s="652" t="s">
        <v>3758</v>
      </c>
      <c r="K829" s="652" t="s">
        <v>896</v>
      </c>
      <c r="L829" s="539" t="s">
        <v>827</v>
      </c>
      <c r="M829" s="654">
        <v>44261</v>
      </c>
      <c r="N829" s="654">
        <v>44269</v>
      </c>
      <c r="O829" s="653">
        <v>1</v>
      </c>
      <c r="P829" s="652" t="s">
        <v>828</v>
      </c>
      <c r="Q829" s="652" t="s">
        <v>829</v>
      </c>
      <c r="R829" s="652" t="s">
        <v>830</v>
      </c>
      <c r="S829" s="539" t="s">
        <v>831</v>
      </c>
      <c r="T829" s="652" t="s">
        <v>1977</v>
      </c>
    </row>
    <row r="830" spans="2:20">
      <c r="B830" s="652" t="s">
        <v>3727</v>
      </c>
      <c r="C830" s="652" t="s">
        <v>871</v>
      </c>
      <c r="D830" s="653">
        <v>92</v>
      </c>
      <c r="E830" s="653">
        <v>97</v>
      </c>
      <c r="F830" s="653">
        <v>0</v>
      </c>
      <c r="G830" s="653">
        <v>0</v>
      </c>
      <c r="H830" s="652" t="s">
        <v>824</v>
      </c>
      <c r="I830" s="652" t="s">
        <v>825</v>
      </c>
      <c r="J830" s="652" t="s">
        <v>2928</v>
      </c>
      <c r="K830" s="652" t="s">
        <v>896</v>
      </c>
      <c r="L830" s="539" t="s">
        <v>827</v>
      </c>
      <c r="M830" s="654">
        <v>44197</v>
      </c>
      <c r="N830" s="539"/>
      <c r="O830" s="653">
        <v>1</v>
      </c>
      <c r="P830" s="652" t="s">
        <v>828</v>
      </c>
      <c r="Q830" s="652" t="s">
        <v>829</v>
      </c>
      <c r="R830" s="652" t="s">
        <v>830</v>
      </c>
      <c r="S830" s="539" t="s">
        <v>831</v>
      </c>
      <c r="T830" s="539"/>
    </row>
    <row r="831" spans="2:20">
      <c r="B831" s="652" t="s">
        <v>1474</v>
      </c>
      <c r="C831" s="652" t="s">
        <v>834</v>
      </c>
      <c r="D831" s="653">
        <v>269</v>
      </c>
      <c r="E831" s="653">
        <v>279</v>
      </c>
      <c r="F831" s="653">
        <v>0</v>
      </c>
      <c r="G831" s="653">
        <v>0</v>
      </c>
      <c r="H831" s="652" t="s">
        <v>866</v>
      </c>
      <c r="I831" s="652" t="s">
        <v>867</v>
      </c>
      <c r="J831" s="652" t="s">
        <v>3033</v>
      </c>
      <c r="K831" s="652" t="s">
        <v>849</v>
      </c>
      <c r="L831" s="539" t="s">
        <v>827</v>
      </c>
      <c r="M831" s="654">
        <v>44270</v>
      </c>
      <c r="N831" s="539"/>
      <c r="O831" s="653">
        <v>2</v>
      </c>
      <c r="P831" s="652" t="s">
        <v>828</v>
      </c>
      <c r="Q831" s="652" t="s">
        <v>837</v>
      </c>
      <c r="R831" s="539"/>
      <c r="S831" s="539" t="s">
        <v>831</v>
      </c>
      <c r="T831" s="652" t="s">
        <v>2900</v>
      </c>
    </row>
    <row r="832" spans="2:20">
      <c r="B832" s="652" t="s">
        <v>1474</v>
      </c>
      <c r="C832" s="652" t="s">
        <v>834</v>
      </c>
      <c r="D832" s="653">
        <v>279</v>
      </c>
      <c r="E832" s="653">
        <v>289</v>
      </c>
      <c r="F832" s="653">
        <v>0</v>
      </c>
      <c r="G832" s="653">
        <v>0</v>
      </c>
      <c r="H832" s="652" t="s">
        <v>866</v>
      </c>
      <c r="I832" s="652" t="s">
        <v>867</v>
      </c>
      <c r="J832" s="652" t="s">
        <v>3033</v>
      </c>
      <c r="K832" s="652" t="s">
        <v>849</v>
      </c>
      <c r="L832" s="539" t="s">
        <v>827</v>
      </c>
      <c r="M832" s="654">
        <v>44197</v>
      </c>
      <c r="N832" s="654">
        <v>44269</v>
      </c>
      <c r="O832" s="653">
        <v>2</v>
      </c>
      <c r="P832" s="652" t="s">
        <v>828</v>
      </c>
      <c r="Q832" s="652" t="s">
        <v>837</v>
      </c>
      <c r="R832" s="539"/>
      <c r="S832" s="539" t="s">
        <v>831</v>
      </c>
      <c r="T832" s="652" t="s">
        <v>2900</v>
      </c>
    </row>
    <row r="833" spans="2:20">
      <c r="B833" s="652" t="s">
        <v>3099</v>
      </c>
      <c r="C833" s="652" t="s">
        <v>892</v>
      </c>
      <c r="D833" s="653">
        <v>216</v>
      </c>
      <c r="E833" s="653">
        <v>221</v>
      </c>
      <c r="F833" s="653">
        <v>0</v>
      </c>
      <c r="G833" s="653">
        <v>0</v>
      </c>
      <c r="H833" s="652" t="s">
        <v>824</v>
      </c>
      <c r="I833" s="652" t="s">
        <v>825</v>
      </c>
      <c r="J833" s="652" t="s">
        <v>1122</v>
      </c>
      <c r="K833" s="652" t="s">
        <v>1108</v>
      </c>
      <c r="L833" s="539" t="s">
        <v>827</v>
      </c>
      <c r="M833" s="654">
        <v>44270</v>
      </c>
      <c r="N833" s="539"/>
      <c r="O833" s="653">
        <v>1</v>
      </c>
      <c r="P833" s="652" t="s">
        <v>828</v>
      </c>
      <c r="Q833" s="652" t="s">
        <v>829</v>
      </c>
      <c r="R833" s="652" t="s">
        <v>830</v>
      </c>
      <c r="S833" s="539" t="s">
        <v>832</v>
      </c>
      <c r="T833" s="652" t="s">
        <v>2101</v>
      </c>
    </row>
    <row r="834" spans="2:20">
      <c r="B834" s="652" t="s">
        <v>3099</v>
      </c>
      <c r="C834" s="652" t="s">
        <v>892</v>
      </c>
      <c r="D834" s="653">
        <v>236</v>
      </c>
      <c r="E834" s="653">
        <v>241</v>
      </c>
      <c r="F834" s="653">
        <v>0</v>
      </c>
      <c r="G834" s="653">
        <v>0</v>
      </c>
      <c r="H834" s="652" t="s">
        <v>824</v>
      </c>
      <c r="I834" s="652" t="s">
        <v>825</v>
      </c>
      <c r="J834" s="652" t="s">
        <v>1122</v>
      </c>
      <c r="K834" s="652" t="s">
        <v>1108</v>
      </c>
      <c r="L834" s="539" t="s">
        <v>827</v>
      </c>
      <c r="M834" s="654">
        <v>44261</v>
      </c>
      <c r="N834" s="654">
        <v>44269</v>
      </c>
      <c r="O834" s="653">
        <v>1</v>
      </c>
      <c r="P834" s="652" t="s">
        <v>828</v>
      </c>
      <c r="Q834" s="652" t="s">
        <v>829</v>
      </c>
      <c r="R834" s="652" t="s">
        <v>830</v>
      </c>
      <c r="S834" s="539" t="s">
        <v>832</v>
      </c>
      <c r="T834" s="652" t="s">
        <v>2101</v>
      </c>
    </row>
    <row r="835" spans="2:20">
      <c r="B835" s="652" t="s">
        <v>1214</v>
      </c>
      <c r="C835" s="652" t="s">
        <v>1009</v>
      </c>
      <c r="D835" s="653">
        <v>178</v>
      </c>
      <c r="E835" s="653">
        <v>183</v>
      </c>
      <c r="F835" s="653">
        <v>0</v>
      </c>
      <c r="G835" s="653">
        <v>0</v>
      </c>
      <c r="H835" s="652" t="s">
        <v>825</v>
      </c>
      <c r="I835" s="652" t="s">
        <v>874</v>
      </c>
      <c r="J835" s="652" t="s">
        <v>2232</v>
      </c>
      <c r="K835" s="652" t="s">
        <v>857</v>
      </c>
      <c r="L835" s="539" t="s">
        <v>827</v>
      </c>
      <c r="M835" s="654">
        <v>44197</v>
      </c>
      <c r="N835" s="539"/>
      <c r="O835" s="653">
        <v>1</v>
      </c>
      <c r="P835" s="652" t="s">
        <v>828</v>
      </c>
      <c r="Q835" s="652" t="s">
        <v>829</v>
      </c>
      <c r="R835" s="652" t="s">
        <v>830</v>
      </c>
      <c r="S835" s="539" t="s">
        <v>831</v>
      </c>
      <c r="T835" s="652" t="s">
        <v>3862</v>
      </c>
    </row>
    <row r="836" spans="2:20">
      <c r="B836" s="652" t="s">
        <v>1215</v>
      </c>
      <c r="C836" s="652" t="s">
        <v>878</v>
      </c>
      <c r="D836" s="653">
        <v>52</v>
      </c>
      <c r="E836" s="653">
        <v>57</v>
      </c>
      <c r="F836" s="653">
        <v>0</v>
      </c>
      <c r="G836" s="653">
        <v>0</v>
      </c>
      <c r="H836" s="652" t="s">
        <v>866</v>
      </c>
      <c r="I836" s="652" t="s">
        <v>867</v>
      </c>
      <c r="J836" s="652" t="s">
        <v>1122</v>
      </c>
      <c r="K836" s="652" t="s">
        <v>937</v>
      </c>
      <c r="L836" s="539" t="s">
        <v>827</v>
      </c>
      <c r="M836" s="654">
        <v>44270</v>
      </c>
      <c r="N836" s="539"/>
      <c r="O836" s="653">
        <v>1</v>
      </c>
      <c r="P836" s="652" t="s">
        <v>828</v>
      </c>
      <c r="Q836" s="652" t="s">
        <v>829</v>
      </c>
      <c r="R836" s="652" t="s">
        <v>830</v>
      </c>
      <c r="S836" s="539" t="s">
        <v>831</v>
      </c>
      <c r="T836" s="539"/>
    </row>
    <row r="837" spans="2:20">
      <c r="B837" s="652" t="s">
        <v>1215</v>
      </c>
      <c r="C837" s="652" t="s">
        <v>878</v>
      </c>
      <c r="D837" s="653">
        <v>72</v>
      </c>
      <c r="E837" s="653">
        <v>77</v>
      </c>
      <c r="F837" s="653">
        <v>0</v>
      </c>
      <c r="G837" s="653">
        <v>0</v>
      </c>
      <c r="H837" s="652" t="s">
        <v>866</v>
      </c>
      <c r="I837" s="652" t="s">
        <v>867</v>
      </c>
      <c r="J837" s="652" t="s">
        <v>1122</v>
      </c>
      <c r="K837" s="652" t="s">
        <v>937</v>
      </c>
      <c r="L837" s="539" t="s">
        <v>827</v>
      </c>
      <c r="M837" s="654">
        <v>44261</v>
      </c>
      <c r="N837" s="654">
        <v>44269</v>
      </c>
      <c r="O837" s="653">
        <v>1</v>
      </c>
      <c r="P837" s="652" t="s">
        <v>828</v>
      </c>
      <c r="Q837" s="652" t="s">
        <v>829</v>
      </c>
      <c r="R837" s="652" t="s">
        <v>830</v>
      </c>
      <c r="S837" s="539" t="s">
        <v>831</v>
      </c>
      <c r="T837" s="539"/>
    </row>
    <row r="838" spans="2:20">
      <c r="B838" s="652" t="s">
        <v>1216</v>
      </c>
      <c r="C838" s="652" t="s">
        <v>859</v>
      </c>
      <c r="D838" s="653">
        <v>110</v>
      </c>
      <c r="E838" s="653">
        <v>330</v>
      </c>
      <c r="F838" s="653">
        <v>0</v>
      </c>
      <c r="G838" s="653">
        <v>0</v>
      </c>
      <c r="H838" s="652" t="s">
        <v>866</v>
      </c>
      <c r="I838" s="652" t="s">
        <v>867</v>
      </c>
      <c r="J838" s="652" t="s">
        <v>875</v>
      </c>
      <c r="K838" s="652" t="s">
        <v>904</v>
      </c>
      <c r="L838" s="539" t="s">
        <v>827</v>
      </c>
      <c r="M838" s="654">
        <v>44197</v>
      </c>
      <c r="N838" s="539"/>
      <c r="O838" s="653">
        <v>1</v>
      </c>
      <c r="P838" s="652" t="s">
        <v>828</v>
      </c>
      <c r="Q838" s="652" t="s">
        <v>829</v>
      </c>
      <c r="R838" s="652" t="s">
        <v>830</v>
      </c>
      <c r="S838" s="539" t="s">
        <v>831</v>
      </c>
      <c r="T838" s="539"/>
    </row>
    <row r="839" spans="2:20">
      <c r="B839" s="652" t="s">
        <v>1217</v>
      </c>
      <c r="C839" s="652" t="s">
        <v>998</v>
      </c>
      <c r="D839" s="653">
        <v>63</v>
      </c>
      <c r="E839" s="653">
        <v>68</v>
      </c>
      <c r="F839" s="653">
        <v>0</v>
      </c>
      <c r="G839" s="653">
        <v>0</v>
      </c>
      <c r="H839" s="652" t="s">
        <v>1129</v>
      </c>
      <c r="I839" s="652" t="s">
        <v>3658</v>
      </c>
      <c r="J839" s="652" t="s">
        <v>3659</v>
      </c>
      <c r="K839" s="652" t="s">
        <v>911</v>
      </c>
      <c r="L839" s="539" t="s">
        <v>827</v>
      </c>
      <c r="M839" s="654">
        <v>44197</v>
      </c>
      <c r="N839" s="539"/>
      <c r="O839" s="653">
        <v>1</v>
      </c>
      <c r="P839" s="652" t="s">
        <v>828</v>
      </c>
      <c r="Q839" s="652" t="s">
        <v>829</v>
      </c>
      <c r="R839" s="652" t="s">
        <v>830</v>
      </c>
      <c r="S839" s="539" t="s">
        <v>831</v>
      </c>
      <c r="T839" s="652" t="s">
        <v>3061</v>
      </c>
    </row>
    <row r="840" spans="2:20">
      <c r="B840" s="652" t="s">
        <v>1218</v>
      </c>
      <c r="C840" s="652" t="s">
        <v>562</v>
      </c>
      <c r="D840" s="653">
        <v>14</v>
      </c>
      <c r="E840" s="653">
        <v>19</v>
      </c>
      <c r="F840" s="653">
        <v>0</v>
      </c>
      <c r="G840" s="653">
        <v>0</v>
      </c>
      <c r="H840" s="652" t="s">
        <v>884</v>
      </c>
      <c r="I840" s="652" t="s">
        <v>885</v>
      </c>
      <c r="J840" s="652" t="s">
        <v>3005</v>
      </c>
      <c r="K840" s="652" t="s">
        <v>886</v>
      </c>
      <c r="L840" s="539" t="s">
        <v>827</v>
      </c>
      <c r="M840" s="654">
        <v>44197</v>
      </c>
      <c r="N840" s="539"/>
      <c r="O840" s="653">
        <v>1</v>
      </c>
      <c r="P840" s="652" t="s">
        <v>828</v>
      </c>
      <c r="Q840" s="652" t="s">
        <v>829</v>
      </c>
      <c r="R840" s="652" t="s">
        <v>830</v>
      </c>
      <c r="S840" s="539" t="s">
        <v>831</v>
      </c>
      <c r="T840" s="539"/>
    </row>
    <row r="841" spans="2:20">
      <c r="B841" s="652" t="s">
        <v>1219</v>
      </c>
      <c r="C841" s="652" t="s">
        <v>913</v>
      </c>
      <c r="D841" s="653">
        <v>45</v>
      </c>
      <c r="E841" s="653">
        <v>55</v>
      </c>
      <c r="F841" s="653">
        <v>0</v>
      </c>
      <c r="G841" s="653">
        <v>0</v>
      </c>
      <c r="H841" s="652" t="s">
        <v>825</v>
      </c>
      <c r="I841" s="652" t="s">
        <v>874</v>
      </c>
      <c r="J841" s="652" t="s">
        <v>3905</v>
      </c>
      <c r="K841" s="652" t="s">
        <v>916</v>
      </c>
      <c r="L841" s="539" t="s">
        <v>827</v>
      </c>
      <c r="M841" s="654">
        <v>44180</v>
      </c>
      <c r="N841" s="539"/>
      <c r="O841" s="653">
        <v>1</v>
      </c>
      <c r="P841" s="652" t="s">
        <v>1003</v>
      </c>
      <c r="Q841" s="652" t="s">
        <v>837</v>
      </c>
      <c r="R841" s="539"/>
      <c r="S841" s="539" t="s">
        <v>831</v>
      </c>
      <c r="T841" s="652" t="s">
        <v>3495</v>
      </c>
    </row>
    <row r="842" spans="2:20">
      <c r="B842" s="652" t="s">
        <v>1219</v>
      </c>
      <c r="C842" s="652" t="s">
        <v>913</v>
      </c>
      <c r="D842" s="653">
        <v>50</v>
      </c>
      <c r="E842" s="653">
        <v>60</v>
      </c>
      <c r="F842" s="653">
        <v>0</v>
      </c>
      <c r="G842" s="653">
        <v>0</v>
      </c>
      <c r="H842" s="652" t="s">
        <v>825</v>
      </c>
      <c r="I842" s="652" t="s">
        <v>874</v>
      </c>
      <c r="J842" s="652" t="s">
        <v>3905</v>
      </c>
      <c r="K842" s="652" t="s">
        <v>916</v>
      </c>
      <c r="L842" s="539" t="s">
        <v>827</v>
      </c>
      <c r="M842" s="654">
        <v>44180</v>
      </c>
      <c r="N842" s="539"/>
      <c r="O842" s="653">
        <v>1</v>
      </c>
      <c r="P842" s="652" t="s">
        <v>1004</v>
      </c>
      <c r="Q842" s="652" t="s">
        <v>837</v>
      </c>
      <c r="R842" s="539"/>
      <c r="S842" s="539" t="s">
        <v>831</v>
      </c>
      <c r="T842" s="652" t="s">
        <v>3496</v>
      </c>
    </row>
    <row r="843" spans="2:20">
      <c r="B843" s="652" t="s">
        <v>1220</v>
      </c>
      <c r="C843" s="652" t="s">
        <v>871</v>
      </c>
      <c r="D843" s="653">
        <v>-1</v>
      </c>
      <c r="E843" s="653">
        <v>4</v>
      </c>
      <c r="F843" s="653">
        <v>0</v>
      </c>
      <c r="G843" s="653">
        <v>0</v>
      </c>
      <c r="H843" s="652" t="s">
        <v>824</v>
      </c>
      <c r="I843" s="652" t="s">
        <v>825</v>
      </c>
      <c r="J843" s="652" t="s">
        <v>2928</v>
      </c>
      <c r="K843" s="652" t="s">
        <v>3909</v>
      </c>
      <c r="L843" s="539" t="s">
        <v>827</v>
      </c>
      <c r="M843" s="654">
        <v>44197</v>
      </c>
      <c r="N843" s="539"/>
      <c r="O843" s="653">
        <v>1</v>
      </c>
      <c r="P843" s="652" t="s">
        <v>828</v>
      </c>
      <c r="Q843" s="652" t="s">
        <v>829</v>
      </c>
      <c r="R843" s="652" t="s">
        <v>830</v>
      </c>
      <c r="S843" s="539" t="s">
        <v>831</v>
      </c>
      <c r="T843" s="652" t="s">
        <v>1953</v>
      </c>
    </row>
    <row r="844" spans="2:20">
      <c r="B844" s="652" t="s">
        <v>1221</v>
      </c>
      <c r="C844" s="652" t="s">
        <v>1330</v>
      </c>
      <c r="D844" s="653">
        <v>255</v>
      </c>
      <c r="E844" s="653">
        <v>260</v>
      </c>
      <c r="F844" s="653">
        <v>0</v>
      </c>
      <c r="G844" s="653">
        <v>0</v>
      </c>
      <c r="H844" s="652" t="s">
        <v>866</v>
      </c>
      <c r="I844" s="652" t="s">
        <v>867</v>
      </c>
      <c r="J844" s="652" t="s">
        <v>875</v>
      </c>
      <c r="K844" s="652" t="s">
        <v>857</v>
      </c>
      <c r="L844" s="539" t="s">
        <v>827</v>
      </c>
      <c r="M844" s="654">
        <v>44197</v>
      </c>
      <c r="N844" s="539"/>
      <c r="O844" s="653">
        <v>1</v>
      </c>
      <c r="P844" s="652" t="s">
        <v>828</v>
      </c>
      <c r="Q844" s="652" t="s">
        <v>837</v>
      </c>
      <c r="R844" s="539"/>
      <c r="S844" s="539" t="s">
        <v>831</v>
      </c>
      <c r="T844" s="539"/>
    </row>
    <row r="845" spans="2:20">
      <c r="B845" s="652" t="s">
        <v>3728</v>
      </c>
      <c r="C845" s="652" t="s">
        <v>871</v>
      </c>
      <c r="D845" s="653">
        <v>92</v>
      </c>
      <c r="E845" s="653">
        <v>97</v>
      </c>
      <c r="F845" s="653">
        <v>0</v>
      </c>
      <c r="G845" s="653">
        <v>0</v>
      </c>
      <c r="H845" s="652" t="s">
        <v>824</v>
      </c>
      <c r="I845" s="652" t="s">
        <v>825</v>
      </c>
      <c r="J845" s="652" t="s">
        <v>2928</v>
      </c>
      <c r="K845" s="652" t="s">
        <v>896</v>
      </c>
      <c r="L845" s="539" t="s">
        <v>827</v>
      </c>
      <c r="M845" s="654">
        <v>44197</v>
      </c>
      <c r="N845" s="539"/>
      <c r="O845" s="653">
        <v>1</v>
      </c>
      <c r="P845" s="652" t="s">
        <v>828</v>
      </c>
      <c r="Q845" s="652" t="s">
        <v>829</v>
      </c>
      <c r="R845" s="652" t="s">
        <v>830</v>
      </c>
      <c r="S845" s="539" t="s">
        <v>831</v>
      </c>
      <c r="T845" s="539"/>
    </row>
    <row r="846" spans="2:20">
      <c r="B846" s="652" t="s">
        <v>2634</v>
      </c>
      <c r="C846" s="652" t="s">
        <v>567</v>
      </c>
      <c r="D846" s="653">
        <v>293</v>
      </c>
      <c r="E846" s="653">
        <v>298</v>
      </c>
      <c r="F846" s="653">
        <v>0</v>
      </c>
      <c r="G846" s="653">
        <v>0</v>
      </c>
      <c r="H846" s="652" t="s">
        <v>3747</v>
      </c>
      <c r="I846" s="652" t="s">
        <v>2822</v>
      </c>
      <c r="J846" s="652" t="s">
        <v>3758</v>
      </c>
      <c r="K846" s="652" t="s">
        <v>857</v>
      </c>
      <c r="L846" s="539" t="s">
        <v>827</v>
      </c>
      <c r="M846" s="654">
        <v>44270</v>
      </c>
      <c r="N846" s="539"/>
      <c r="O846" s="653">
        <v>1</v>
      </c>
      <c r="P846" s="652" t="s">
        <v>828</v>
      </c>
      <c r="Q846" s="652" t="s">
        <v>837</v>
      </c>
      <c r="R846" s="539"/>
      <c r="S846" s="539" t="s">
        <v>831</v>
      </c>
      <c r="T846" s="652" t="s">
        <v>2629</v>
      </c>
    </row>
    <row r="847" spans="2:20">
      <c r="B847" s="652" t="s">
        <v>2634</v>
      </c>
      <c r="C847" s="652" t="s">
        <v>567</v>
      </c>
      <c r="D847" s="653">
        <v>313</v>
      </c>
      <c r="E847" s="653">
        <v>318</v>
      </c>
      <c r="F847" s="653">
        <v>0</v>
      </c>
      <c r="G847" s="653">
        <v>0</v>
      </c>
      <c r="H847" s="652" t="s">
        <v>3747</v>
      </c>
      <c r="I847" s="652" t="s">
        <v>2822</v>
      </c>
      <c r="J847" s="652" t="s">
        <v>3758</v>
      </c>
      <c r="K847" s="652" t="s">
        <v>857</v>
      </c>
      <c r="L847" s="539" t="s">
        <v>827</v>
      </c>
      <c r="M847" s="654">
        <v>44261</v>
      </c>
      <c r="N847" s="654">
        <v>44269</v>
      </c>
      <c r="O847" s="653">
        <v>1</v>
      </c>
      <c r="P847" s="652" t="s">
        <v>828</v>
      </c>
      <c r="Q847" s="652" t="s">
        <v>837</v>
      </c>
      <c r="R847" s="539"/>
      <c r="S847" s="539" t="s">
        <v>831</v>
      </c>
      <c r="T847" s="652" t="s">
        <v>2629</v>
      </c>
    </row>
    <row r="848" spans="2:20">
      <c r="B848" s="652" t="s">
        <v>1222</v>
      </c>
      <c r="C848" s="652" t="s">
        <v>865</v>
      </c>
      <c r="D848" s="653">
        <v>43</v>
      </c>
      <c r="E848" s="653">
        <v>48</v>
      </c>
      <c r="F848" s="653">
        <v>0</v>
      </c>
      <c r="G848" s="653">
        <v>0</v>
      </c>
      <c r="H848" s="652" t="s">
        <v>824</v>
      </c>
      <c r="I848" s="652" t="s">
        <v>825</v>
      </c>
      <c r="J848" s="652" t="s">
        <v>2928</v>
      </c>
      <c r="K848" s="652" t="s">
        <v>937</v>
      </c>
      <c r="L848" s="539" t="s">
        <v>827</v>
      </c>
      <c r="M848" s="654">
        <v>44197</v>
      </c>
      <c r="N848" s="539"/>
      <c r="O848" s="653">
        <v>1</v>
      </c>
      <c r="P848" s="652" t="s">
        <v>828</v>
      </c>
      <c r="Q848" s="652" t="s">
        <v>829</v>
      </c>
      <c r="R848" s="652" t="s">
        <v>830</v>
      </c>
      <c r="S848" s="539" t="s">
        <v>831</v>
      </c>
      <c r="T848" s="539"/>
    </row>
    <row r="849" spans="2:20">
      <c r="B849" s="652" t="s">
        <v>1223</v>
      </c>
      <c r="C849" s="652" t="s">
        <v>1020</v>
      </c>
      <c r="D849" s="653">
        <v>175</v>
      </c>
      <c r="E849" s="653">
        <v>180</v>
      </c>
      <c r="F849" s="653">
        <v>0</v>
      </c>
      <c r="G849" s="653">
        <v>0</v>
      </c>
      <c r="H849" s="652" t="s">
        <v>835</v>
      </c>
      <c r="I849" s="652" t="s">
        <v>1925</v>
      </c>
      <c r="J849" s="652" t="s">
        <v>4062</v>
      </c>
      <c r="K849" s="652" t="s">
        <v>886</v>
      </c>
      <c r="L849" s="539" t="s">
        <v>827</v>
      </c>
      <c r="M849" s="654">
        <v>44227</v>
      </c>
      <c r="N849" s="539"/>
      <c r="O849" s="653">
        <v>1</v>
      </c>
      <c r="P849" s="652" t="s">
        <v>828</v>
      </c>
      <c r="Q849" s="652" t="s">
        <v>837</v>
      </c>
      <c r="R849" s="539"/>
      <c r="S849" s="539" t="s">
        <v>831</v>
      </c>
      <c r="T849" s="652" t="s">
        <v>2034</v>
      </c>
    </row>
    <row r="850" spans="2:20">
      <c r="B850" s="652" t="s">
        <v>1224</v>
      </c>
      <c r="C850" s="652" t="s">
        <v>1088</v>
      </c>
      <c r="D850" s="653">
        <v>82</v>
      </c>
      <c r="E850" s="653">
        <v>87</v>
      </c>
      <c r="F850" s="653">
        <v>0</v>
      </c>
      <c r="G850" s="653">
        <v>0</v>
      </c>
      <c r="H850" s="652" t="s">
        <v>879</v>
      </c>
      <c r="I850" s="652" t="s">
        <v>874</v>
      </c>
      <c r="J850" s="652" t="s">
        <v>3664</v>
      </c>
      <c r="K850" s="652" t="s">
        <v>2064</v>
      </c>
      <c r="L850" s="539" t="s">
        <v>827</v>
      </c>
      <c r="M850" s="654">
        <v>44270</v>
      </c>
      <c r="N850" s="539"/>
      <c r="O850" s="653">
        <v>1</v>
      </c>
      <c r="P850" s="652" t="s">
        <v>828</v>
      </c>
      <c r="Q850" s="652" t="s">
        <v>829</v>
      </c>
      <c r="R850" s="652" t="s">
        <v>830</v>
      </c>
      <c r="S850" s="539" t="s">
        <v>831</v>
      </c>
      <c r="T850" s="652" t="s">
        <v>2640</v>
      </c>
    </row>
    <row r="851" spans="2:20">
      <c r="B851" s="652" t="s">
        <v>1224</v>
      </c>
      <c r="C851" s="652" t="s">
        <v>1088</v>
      </c>
      <c r="D851" s="653">
        <v>97</v>
      </c>
      <c r="E851" s="653">
        <v>102</v>
      </c>
      <c r="F851" s="653">
        <v>0</v>
      </c>
      <c r="G851" s="653">
        <v>0</v>
      </c>
      <c r="H851" s="652" t="s">
        <v>879</v>
      </c>
      <c r="I851" s="652" t="s">
        <v>874</v>
      </c>
      <c r="J851" s="652" t="s">
        <v>3664</v>
      </c>
      <c r="K851" s="652" t="s">
        <v>2064</v>
      </c>
      <c r="L851" s="539" t="s">
        <v>827</v>
      </c>
      <c r="M851" s="654">
        <v>44261</v>
      </c>
      <c r="N851" s="654">
        <v>44269</v>
      </c>
      <c r="O851" s="653">
        <v>1</v>
      </c>
      <c r="P851" s="652" t="s">
        <v>828</v>
      </c>
      <c r="Q851" s="652" t="s">
        <v>829</v>
      </c>
      <c r="R851" s="652" t="s">
        <v>830</v>
      </c>
      <c r="S851" s="539" t="s">
        <v>831</v>
      </c>
      <c r="T851" s="652" t="s">
        <v>2640</v>
      </c>
    </row>
    <row r="852" spans="2:20">
      <c r="B852" s="652" t="s">
        <v>3251</v>
      </c>
      <c r="C852" s="652" t="s">
        <v>3251</v>
      </c>
      <c r="D852" s="653">
        <v>183</v>
      </c>
      <c r="E852" s="653">
        <v>193</v>
      </c>
      <c r="F852" s="653">
        <v>0</v>
      </c>
      <c r="G852" s="653">
        <v>0</v>
      </c>
      <c r="H852" s="652" t="s">
        <v>911</v>
      </c>
      <c r="I852" s="652" t="s">
        <v>879</v>
      </c>
      <c r="J852" s="652" t="s">
        <v>1122</v>
      </c>
      <c r="K852" s="652" t="s">
        <v>904</v>
      </c>
      <c r="L852" s="539" t="s">
        <v>827</v>
      </c>
      <c r="M852" s="654">
        <v>44197</v>
      </c>
      <c r="N852" s="539"/>
      <c r="O852" s="653">
        <v>1</v>
      </c>
      <c r="P852" s="652" t="s">
        <v>921</v>
      </c>
      <c r="Q852" s="652" t="s">
        <v>837</v>
      </c>
      <c r="R852" s="539"/>
      <c r="S852" s="539" t="s">
        <v>831</v>
      </c>
      <c r="T852" s="539"/>
    </row>
    <row r="853" spans="2:20">
      <c r="B853" s="652" t="s">
        <v>3251</v>
      </c>
      <c r="C853" s="652" t="s">
        <v>3251</v>
      </c>
      <c r="D853" s="653">
        <v>175</v>
      </c>
      <c r="E853" s="653">
        <v>180</v>
      </c>
      <c r="F853" s="653">
        <v>0</v>
      </c>
      <c r="G853" s="653">
        <v>0</v>
      </c>
      <c r="H853" s="652" t="s">
        <v>911</v>
      </c>
      <c r="I853" s="652" t="s">
        <v>879</v>
      </c>
      <c r="J853" s="652" t="s">
        <v>1122</v>
      </c>
      <c r="K853" s="652" t="s">
        <v>904</v>
      </c>
      <c r="L853" s="539" t="s">
        <v>827</v>
      </c>
      <c r="M853" s="654">
        <v>44197</v>
      </c>
      <c r="N853" s="539"/>
      <c r="O853" s="653">
        <v>1</v>
      </c>
      <c r="P853" s="652" t="s">
        <v>947</v>
      </c>
      <c r="Q853" s="652" t="s">
        <v>837</v>
      </c>
      <c r="R853" s="539"/>
      <c r="S853" s="539" t="s">
        <v>831</v>
      </c>
      <c r="T853" s="539"/>
    </row>
    <row r="854" spans="2:20">
      <c r="B854" s="652" t="s">
        <v>1225</v>
      </c>
      <c r="C854" s="652" t="s">
        <v>847</v>
      </c>
      <c r="D854" s="653">
        <v>277</v>
      </c>
      <c r="E854" s="653">
        <v>287</v>
      </c>
      <c r="F854" s="653">
        <v>40</v>
      </c>
      <c r="G854" s="653">
        <v>0</v>
      </c>
      <c r="H854" s="652" t="s">
        <v>842</v>
      </c>
      <c r="I854" s="652" t="s">
        <v>843</v>
      </c>
      <c r="J854" s="652" t="s">
        <v>2351</v>
      </c>
      <c r="K854" s="652" t="s">
        <v>901</v>
      </c>
      <c r="L854" s="539" t="s">
        <v>827</v>
      </c>
      <c r="M854" s="654">
        <v>44214</v>
      </c>
      <c r="N854" s="539"/>
      <c r="O854" s="653">
        <v>1</v>
      </c>
      <c r="P854" s="652" t="s">
        <v>828</v>
      </c>
      <c r="Q854" s="652" t="s">
        <v>829</v>
      </c>
      <c r="R854" s="652" t="s">
        <v>845</v>
      </c>
      <c r="S854" s="539" t="s">
        <v>831</v>
      </c>
      <c r="T854" s="652" t="s">
        <v>1955</v>
      </c>
    </row>
    <row r="855" spans="2:20">
      <c r="B855" s="652" t="s">
        <v>1225</v>
      </c>
      <c r="C855" s="652" t="s">
        <v>560</v>
      </c>
      <c r="D855" s="653">
        <v>281</v>
      </c>
      <c r="E855" s="653">
        <v>291</v>
      </c>
      <c r="F855" s="653">
        <v>40</v>
      </c>
      <c r="G855" s="653">
        <v>0</v>
      </c>
      <c r="H855" s="652" t="s">
        <v>874</v>
      </c>
      <c r="I855" s="652" t="s">
        <v>866</v>
      </c>
      <c r="J855" s="652" t="s">
        <v>3238</v>
      </c>
      <c r="K855" s="652" t="s">
        <v>849</v>
      </c>
      <c r="L855" s="539" t="s">
        <v>827</v>
      </c>
      <c r="M855" s="654">
        <v>44214</v>
      </c>
      <c r="N855" s="539"/>
      <c r="O855" s="653">
        <v>1</v>
      </c>
      <c r="P855" s="652" t="s">
        <v>828</v>
      </c>
      <c r="Q855" s="652" t="s">
        <v>829</v>
      </c>
      <c r="R855" s="652" t="s">
        <v>845</v>
      </c>
      <c r="S855" s="539" t="s">
        <v>831</v>
      </c>
      <c r="T855" s="652" t="s">
        <v>1955</v>
      </c>
    </row>
    <row r="856" spans="2:20">
      <c r="B856" s="652" t="s">
        <v>1225</v>
      </c>
      <c r="C856" s="652" t="s">
        <v>561</v>
      </c>
      <c r="D856" s="653">
        <v>277</v>
      </c>
      <c r="E856" s="653">
        <v>287</v>
      </c>
      <c r="F856" s="653">
        <v>40</v>
      </c>
      <c r="G856" s="653">
        <v>0</v>
      </c>
      <c r="H856" s="652" t="s">
        <v>824</v>
      </c>
      <c r="I856" s="652" t="s">
        <v>825</v>
      </c>
      <c r="J856" s="652" t="s">
        <v>2404</v>
      </c>
      <c r="K856" s="652" t="s">
        <v>886</v>
      </c>
      <c r="L856" s="539" t="s">
        <v>827</v>
      </c>
      <c r="M856" s="654">
        <v>44214</v>
      </c>
      <c r="N856" s="539"/>
      <c r="O856" s="653">
        <v>1</v>
      </c>
      <c r="P856" s="652" t="s">
        <v>828</v>
      </c>
      <c r="Q856" s="652" t="s">
        <v>829</v>
      </c>
      <c r="R856" s="652" t="s">
        <v>845</v>
      </c>
      <c r="S856" s="539" t="s">
        <v>831</v>
      </c>
      <c r="T856" s="652" t="s">
        <v>1955</v>
      </c>
    </row>
    <row r="857" spans="2:20">
      <c r="B857" s="652" t="s">
        <v>1226</v>
      </c>
      <c r="C857" s="652" t="s">
        <v>294</v>
      </c>
      <c r="D857" s="653">
        <v>317</v>
      </c>
      <c r="E857" s="653">
        <v>317</v>
      </c>
      <c r="F857" s="653">
        <v>0</v>
      </c>
      <c r="G857" s="653">
        <v>0</v>
      </c>
      <c r="H857" s="652" t="s">
        <v>874</v>
      </c>
      <c r="I857" s="652" t="s">
        <v>866</v>
      </c>
      <c r="J857" s="652" t="s">
        <v>2229</v>
      </c>
      <c r="K857" s="652" t="s">
        <v>844</v>
      </c>
      <c r="L857" s="539" t="s">
        <v>827</v>
      </c>
      <c r="M857" s="654">
        <v>44261</v>
      </c>
      <c r="N857" s="539"/>
      <c r="O857" s="653">
        <v>2</v>
      </c>
      <c r="P857" s="652" t="s">
        <v>828</v>
      </c>
      <c r="Q857" s="652" t="s">
        <v>829</v>
      </c>
      <c r="R857" s="652" t="s">
        <v>830</v>
      </c>
      <c r="S857" s="539" t="s">
        <v>831</v>
      </c>
      <c r="T857" s="652" t="s">
        <v>1967</v>
      </c>
    </row>
    <row r="858" spans="2:20">
      <c r="B858" s="652" t="s">
        <v>1227</v>
      </c>
      <c r="C858" s="652" t="s">
        <v>945</v>
      </c>
      <c r="D858" s="653">
        <v>96</v>
      </c>
      <c r="E858" s="653">
        <v>101</v>
      </c>
      <c r="F858" s="653">
        <v>0</v>
      </c>
      <c r="G858" s="653">
        <v>0</v>
      </c>
      <c r="H858" s="652" t="s">
        <v>2961</v>
      </c>
      <c r="I858" s="652" t="s">
        <v>843</v>
      </c>
      <c r="J858" s="652" t="s">
        <v>2351</v>
      </c>
      <c r="K858" s="652" t="s">
        <v>904</v>
      </c>
      <c r="L858" s="539" t="s">
        <v>827</v>
      </c>
      <c r="M858" s="654">
        <v>44270</v>
      </c>
      <c r="N858" s="539"/>
      <c r="O858" s="653">
        <v>1</v>
      </c>
      <c r="P858" s="652" t="s">
        <v>921</v>
      </c>
      <c r="Q858" s="652" t="s">
        <v>829</v>
      </c>
      <c r="R858" s="652" t="s">
        <v>830</v>
      </c>
      <c r="S858" s="539" t="s">
        <v>831</v>
      </c>
      <c r="T858" s="652" t="s">
        <v>3688</v>
      </c>
    </row>
    <row r="859" spans="2:20">
      <c r="B859" s="652" t="s">
        <v>1227</v>
      </c>
      <c r="C859" s="652" t="s">
        <v>945</v>
      </c>
      <c r="D859" s="653">
        <v>126</v>
      </c>
      <c r="E859" s="653">
        <v>131</v>
      </c>
      <c r="F859" s="653">
        <v>0</v>
      </c>
      <c r="G859" s="653">
        <v>0</v>
      </c>
      <c r="H859" s="652" t="s">
        <v>2961</v>
      </c>
      <c r="I859" s="652" t="s">
        <v>843</v>
      </c>
      <c r="J859" s="652" t="s">
        <v>2351</v>
      </c>
      <c r="K859" s="652" t="s">
        <v>904</v>
      </c>
      <c r="L859" s="539" t="s">
        <v>827</v>
      </c>
      <c r="M859" s="654">
        <v>44261</v>
      </c>
      <c r="N859" s="654">
        <v>44269</v>
      </c>
      <c r="O859" s="653">
        <v>1</v>
      </c>
      <c r="P859" s="652" t="s">
        <v>921</v>
      </c>
      <c r="Q859" s="652" t="s">
        <v>829</v>
      </c>
      <c r="R859" s="652" t="s">
        <v>830</v>
      </c>
      <c r="S859" s="539" t="s">
        <v>831</v>
      </c>
      <c r="T859" s="652" t="s">
        <v>3688</v>
      </c>
    </row>
    <row r="860" spans="2:20">
      <c r="B860" s="652" t="s">
        <v>1227</v>
      </c>
      <c r="C860" s="652" t="s">
        <v>945</v>
      </c>
      <c r="D860" s="653">
        <v>91</v>
      </c>
      <c r="E860" s="653">
        <v>96</v>
      </c>
      <c r="F860" s="653">
        <v>0</v>
      </c>
      <c r="G860" s="653">
        <v>0</v>
      </c>
      <c r="H860" s="652" t="s">
        <v>2961</v>
      </c>
      <c r="I860" s="652" t="s">
        <v>843</v>
      </c>
      <c r="J860" s="652" t="s">
        <v>2351</v>
      </c>
      <c r="K860" s="652" t="s">
        <v>904</v>
      </c>
      <c r="L860" s="539" t="s">
        <v>827</v>
      </c>
      <c r="M860" s="654">
        <v>44270</v>
      </c>
      <c r="N860" s="539"/>
      <c r="O860" s="653">
        <v>1</v>
      </c>
      <c r="P860" s="652" t="s">
        <v>947</v>
      </c>
      <c r="Q860" s="652" t="s">
        <v>829</v>
      </c>
      <c r="R860" s="652" t="s">
        <v>830</v>
      </c>
      <c r="S860" s="539" t="s">
        <v>831</v>
      </c>
      <c r="T860" s="652" t="s">
        <v>3689</v>
      </c>
    </row>
    <row r="861" spans="2:20">
      <c r="B861" s="652" t="s">
        <v>1227</v>
      </c>
      <c r="C861" s="652" t="s">
        <v>945</v>
      </c>
      <c r="D861" s="653">
        <v>121</v>
      </c>
      <c r="E861" s="653">
        <v>126</v>
      </c>
      <c r="F861" s="653">
        <v>0</v>
      </c>
      <c r="G861" s="653">
        <v>0</v>
      </c>
      <c r="H861" s="652" t="s">
        <v>2961</v>
      </c>
      <c r="I861" s="652" t="s">
        <v>843</v>
      </c>
      <c r="J861" s="652" t="s">
        <v>2351</v>
      </c>
      <c r="K861" s="652" t="s">
        <v>904</v>
      </c>
      <c r="L861" s="539" t="s">
        <v>827</v>
      </c>
      <c r="M861" s="654">
        <v>44261</v>
      </c>
      <c r="N861" s="654">
        <v>44269</v>
      </c>
      <c r="O861" s="653">
        <v>1</v>
      </c>
      <c r="P861" s="652" t="s">
        <v>947</v>
      </c>
      <c r="Q861" s="652" t="s">
        <v>829</v>
      </c>
      <c r="R861" s="652" t="s">
        <v>830</v>
      </c>
      <c r="S861" s="539" t="s">
        <v>831</v>
      </c>
      <c r="T861" s="652" t="s">
        <v>3689</v>
      </c>
    </row>
    <row r="862" spans="2:20">
      <c r="B862" s="652" t="s">
        <v>1227</v>
      </c>
      <c r="C862" s="652" t="s">
        <v>948</v>
      </c>
      <c r="D862" s="653">
        <v>91</v>
      </c>
      <c r="E862" s="653">
        <v>96</v>
      </c>
      <c r="F862" s="653">
        <v>0</v>
      </c>
      <c r="G862" s="653">
        <v>0</v>
      </c>
      <c r="H862" s="652" t="s">
        <v>866</v>
      </c>
      <c r="I862" s="652" t="s">
        <v>867</v>
      </c>
      <c r="J862" s="652" t="s">
        <v>1122</v>
      </c>
      <c r="K862" s="652" t="s">
        <v>904</v>
      </c>
      <c r="L862" s="539" t="s">
        <v>827</v>
      </c>
      <c r="M862" s="654">
        <v>44270</v>
      </c>
      <c r="N862" s="539"/>
      <c r="O862" s="653">
        <v>1</v>
      </c>
      <c r="P862" s="652" t="s">
        <v>947</v>
      </c>
      <c r="Q862" s="652" t="s">
        <v>829</v>
      </c>
      <c r="R862" s="652" t="s">
        <v>830</v>
      </c>
      <c r="S862" s="539" t="s">
        <v>831</v>
      </c>
      <c r="T862" s="652" t="s">
        <v>3689</v>
      </c>
    </row>
    <row r="863" spans="2:20">
      <c r="B863" s="652" t="s">
        <v>1227</v>
      </c>
      <c r="C863" s="652" t="s">
        <v>948</v>
      </c>
      <c r="D863" s="653">
        <v>121</v>
      </c>
      <c r="E863" s="653">
        <v>126</v>
      </c>
      <c r="F863" s="653">
        <v>0</v>
      </c>
      <c r="G863" s="653">
        <v>0</v>
      </c>
      <c r="H863" s="652" t="s">
        <v>866</v>
      </c>
      <c r="I863" s="652" t="s">
        <v>867</v>
      </c>
      <c r="J863" s="652" t="s">
        <v>1122</v>
      </c>
      <c r="K863" s="652" t="s">
        <v>904</v>
      </c>
      <c r="L863" s="539" t="s">
        <v>827</v>
      </c>
      <c r="M863" s="654">
        <v>44261</v>
      </c>
      <c r="N863" s="654">
        <v>44269</v>
      </c>
      <c r="O863" s="653">
        <v>1</v>
      </c>
      <c r="P863" s="652" t="s">
        <v>947</v>
      </c>
      <c r="Q863" s="652" t="s">
        <v>829</v>
      </c>
      <c r="R863" s="652" t="s">
        <v>830</v>
      </c>
      <c r="S863" s="539" t="s">
        <v>831</v>
      </c>
      <c r="T863" s="652" t="s">
        <v>3689</v>
      </c>
    </row>
    <row r="864" spans="2:20">
      <c r="B864" s="652" t="s">
        <v>1227</v>
      </c>
      <c r="C864" s="652" t="s">
        <v>948</v>
      </c>
      <c r="D864" s="653">
        <v>96</v>
      </c>
      <c r="E864" s="653">
        <v>101</v>
      </c>
      <c r="F864" s="653">
        <v>0</v>
      </c>
      <c r="G864" s="653">
        <v>0</v>
      </c>
      <c r="H864" s="652" t="s">
        <v>866</v>
      </c>
      <c r="I864" s="652" t="s">
        <v>867</v>
      </c>
      <c r="J864" s="652" t="s">
        <v>1122</v>
      </c>
      <c r="K864" s="652" t="s">
        <v>904</v>
      </c>
      <c r="L864" s="539" t="s">
        <v>827</v>
      </c>
      <c r="M864" s="654">
        <v>44270</v>
      </c>
      <c r="N864" s="539"/>
      <c r="O864" s="653">
        <v>1</v>
      </c>
      <c r="P864" s="652" t="s">
        <v>921</v>
      </c>
      <c r="Q864" s="652" t="s">
        <v>829</v>
      </c>
      <c r="R864" s="652" t="s">
        <v>830</v>
      </c>
      <c r="S864" s="539" t="s">
        <v>831</v>
      </c>
      <c r="T864" s="652" t="s">
        <v>3688</v>
      </c>
    </row>
    <row r="865" spans="2:20">
      <c r="B865" s="652" t="s">
        <v>1227</v>
      </c>
      <c r="C865" s="652" t="s">
        <v>948</v>
      </c>
      <c r="D865" s="653">
        <v>126</v>
      </c>
      <c r="E865" s="653">
        <v>131</v>
      </c>
      <c r="F865" s="653">
        <v>0</v>
      </c>
      <c r="G865" s="653">
        <v>0</v>
      </c>
      <c r="H865" s="652" t="s">
        <v>866</v>
      </c>
      <c r="I865" s="652" t="s">
        <v>867</v>
      </c>
      <c r="J865" s="652" t="s">
        <v>1122</v>
      </c>
      <c r="K865" s="652" t="s">
        <v>904</v>
      </c>
      <c r="L865" s="539" t="s">
        <v>827</v>
      </c>
      <c r="M865" s="654">
        <v>44261</v>
      </c>
      <c r="N865" s="654">
        <v>44269</v>
      </c>
      <c r="O865" s="653">
        <v>1</v>
      </c>
      <c r="P865" s="652" t="s">
        <v>921</v>
      </c>
      <c r="Q865" s="652" t="s">
        <v>829</v>
      </c>
      <c r="R865" s="652" t="s">
        <v>830</v>
      </c>
      <c r="S865" s="539" t="s">
        <v>831</v>
      </c>
      <c r="T865" s="652" t="s">
        <v>3688</v>
      </c>
    </row>
    <row r="866" spans="2:20">
      <c r="B866" s="652" t="s">
        <v>1228</v>
      </c>
      <c r="C866" s="652" t="s">
        <v>1228</v>
      </c>
      <c r="D866" s="653">
        <v>30</v>
      </c>
      <c r="E866" s="653">
        <v>35</v>
      </c>
      <c r="F866" s="653">
        <v>0</v>
      </c>
      <c r="G866" s="653">
        <v>0</v>
      </c>
      <c r="H866" s="652" t="s">
        <v>851</v>
      </c>
      <c r="I866" s="652" t="s">
        <v>843</v>
      </c>
      <c r="J866" s="652" t="s">
        <v>2984</v>
      </c>
      <c r="K866" s="652" t="s">
        <v>1230</v>
      </c>
      <c r="L866" s="539" t="s">
        <v>827</v>
      </c>
      <c r="M866" s="654">
        <v>44256</v>
      </c>
      <c r="N866" s="539"/>
      <c r="O866" s="653">
        <v>1</v>
      </c>
      <c r="P866" s="652" t="s">
        <v>828</v>
      </c>
      <c r="Q866" s="652" t="s">
        <v>829</v>
      </c>
      <c r="R866" s="652" t="s">
        <v>830</v>
      </c>
      <c r="S866" s="539" t="s">
        <v>831</v>
      </c>
      <c r="T866" s="652" t="s">
        <v>3003</v>
      </c>
    </row>
    <row r="867" spans="2:20">
      <c r="B867" s="652" t="s">
        <v>3819</v>
      </c>
      <c r="C867" s="652" t="s">
        <v>570</v>
      </c>
      <c r="D867" s="653">
        <v>48</v>
      </c>
      <c r="E867" s="653">
        <v>53</v>
      </c>
      <c r="F867" s="653">
        <v>0</v>
      </c>
      <c r="G867" s="653">
        <v>0</v>
      </c>
      <c r="H867" s="652" t="s">
        <v>3613</v>
      </c>
      <c r="I867" s="652" t="s">
        <v>1925</v>
      </c>
      <c r="J867" s="652" t="s">
        <v>3248</v>
      </c>
      <c r="K867" s="652" t="s">
        <v>1256</v>
      </c>
      <c r="L867" s="539" t="s">
        <v>854</v>
      </c>
      <c r="M867" s="654">
        <v>44197</v>
      </c>
      <c r="N867" s="539"/>
      <c r="O867" s="653">
        <v>1</v>
      </c>
      <c r="P867" s="652" t="s">
        <v>965</v>
      </c>
      <c r="Q867" s="652" t="s">
        <v>829</v>
      </c>
      <c r="R867" s="652" t="s">
        <v>830</v>
      </c>
      <c r="S867" s="539" t="s">
        <v>831</v>
      </c>
      <c r="T867" s="539"/>
    </row>
    <row r="868" spans="2:20">
      <c r="B868" s="652" t="s">
        <v>3819</v>
      </c>
      <c r="C868" s="652" t="s">
        <v>570</v>
      </c>
      <c r="D868" s="653">
        <v>88</v>
      </c>
      <c r="E868" s="653">
        <v>93</v>
      </c>
      <c r="F868" s="653">
        <v>0</v>
      </c>
      <c r="G868" s="653">
        <v>0</v>
      </c>
      <c r="H868" s="652" t="s">
        <v>3613</v>
      </c>
      <c r="I868" s="652" t="s">
        <v>1925</v>
      </c>
      <c r="J868" s="652" t="s">
        <v>3248</v>
      </c>
      <c r="K868" s="652" t="s">
        <v>1256</v>
      </c>
      <c r="L868" s="539" t="s">
        <v>853</v>
      </c>
      <c r="M868" s="654">
        <v>44197</v>
      </c>
      <c r="N868" s="539"/>
      <c r="O868" s="653">
        <v>1</v>
      </c>
      <c r="P868" s="652" t="s">
        <v>965</v>
      </c>
      <c r="Q868" s="652" t="s">
        <v>829</v>
      </c>
      <c r="R868" s="652" t="s">
        <v>830</v>
      </c>
      <c r="S868" s="539" t="s">
        <v>831</v>
      </c>
      <c r="T868" s="539"/>
    </row>
    <row r="869" spans="2:20">
      <c r="B869" s="652" t="s">
        <v>3819</v>
      </c>
      <c r="C869" s="652" t="s">
        <v>570</v>
      </c>
      <c r="D869" s="653">
        <v>23</v>
      </c>
      <c r="E869" s="653">
        <v>28</v>
      </c>
      <c r="F869" s="653">
        <v>0</v>
      </c>
      <c r="G869" s="653">
        <v>0</v>
      </c>
      <c r="H869" s="652" t="s">
        <v>3613</v>
      </c>
      <c r="I869" s="652" t="s">
        <v>1925</v>
      </c>
      <c r="J869" s="652" t="s">
        <v>3248</v>
      </c>
      <c r="K869" s="652" t="s">
        <v>1256</v>
      </c>
      <c r="L869" s="539" t="s">
        <v>854</v>
      </c>
      <c r="M869" s="654">
        <v>44197</v>
      </c>
      <c r="N869" s="539"/>
      <c r="O869" s="653">
        <v>1</v>
      </c>
      <c r="P869" s="652" t="s">
        <v>919</v>
      </c>
      <c r="Q869" s="652" t="s">
        <v>829</v>
      </c>
      <c r="R869" s="652" t="s">
        <v>830</v>
      </c>
      <c r="S869" s="539" t="s">
        <v>831</v>
      </c>
      <c r="T869" s="539"/>
    </row>
    <row r="870" spans="2:20">
      <c r="B870" s="652" t="s">
        <v>3819</v>
      </c>
      <c r="C870" s="652" t="s">
        <v>570</v>
      </c>
      <c r="D870" s="653">
        <v>63</v>
      </c>
      <c r="E870" s="653">
        <v>68</v>
      </c>
      <c r="F870" s="653">
        <v>0</v>
      </c>
      <c r="G870" s="653">
        <v>0</v>
      </c>
      <c r="H870" s="652" t="s">
        <v>3613</v>
      </c>
      <c r="I870" s="652" t="s">
        <v>1925</v>
      </c>
      <c r="J870" s="652" t="s">
        <v>3248</v>
      </c>
      <c r="K870" s="652" t="s">
        <v>1256</v>
      </c>
      <c r="L870" s="539" t="s">
        <v>853</v>
      </c>
      <c r="M870" s="654">
        <v>44197</v>
      </c>
      <c r="N870" s="539"/>
      <c r="O870" s="653">
        <v>1</v>
      </c>
      <c r="P870" s="652" t="s">
        <v>919</v>
      </c>
      <c r="Q870" s="652" t="s">
        <v>829</v>
      </c>
      <c r="R870" s="652" t="s">
        <v>830</v>
      </c>
      <c r="S870" s="539" t="s">
        <v>831</v>
      </c>
      <c r="T870" s="652" t="s">
        <v>2004</v>
      </c>
    </row>
    <row r="871" spans="2:20">
      <c r="B871" s="652" t="s">
        <v>1231</v>
      </c>
      <c r="C871" s="652" t="s">
        <v>567</v>
      </c>
      <c r="D871" s="653">
        <v>62</v>
      </c>
      <c r="E871" s="653">
        <v>67</v>
      </c>
      <c r="F871" s="653">
        <v>90</v>
      </c>
      <c r="G871" s="653">
        <v>0</v>
      </c>
      <c r="H871" s="652" t="s">
        <v>3747</v>
      </c>
      <c r="I871" s="652" t="s">
        <v>2822</v>
      </c>
      <c r="J871" s="652" t="s">
        <v>3758</v>
      </c>
      <c r="K871" s="652" t="s">
        <v>896</v>
      </c>
      <c r="L871" s="539" t="s">
        <v>827</v>
      </c>
      <c r="M871" s="654">
        <v>44270</v>
      </c>
      <c r="N871" s="539"/>
      <c r="O871" s="653">
        <v>1</v>
      </c>
      <c r="P871" s="652" t="s">
        <v>828</v>
      </c>
      <c r="Q871" s="652" t="s">
        <v>829</v>
      </c>
      <c r="R871" s="652" t="s">
        <v>830</v>
      </c>
      <c r="S871" s="539" t="s">
        <v>831</v>
      </c>
      <c r="T871" s="652" t="s">
        <v>1980</v>
      </c>
    </row>
    <row r="872" spans="2:20">
      <c r="B872" s="652" t="s">
        <v>1231</v>
      </c>
      <c r="C872" s="652" t="s">
        <v>567</v>
      </c>
      <c r="D872" s="653">
        <v>82</v>
      </c>
      <c r="E872" s="653">
        <v>87</v>
      </c>
      <c r="F872" s="653">
        <v>90</v>
      </c>
      <c r="G872" s="653">
        <v>0</v>
      </c>
      <c r="H872" s="652" t="s">
        <v>3747</v>
      </c>
      <c r="I872" s="652" t="s">
        <v>2822</v>
      </c>
      <c r="J872" s="652" t="s">
        <v>3758</v>
      </c>
      <c r="K872" s="652" t="s">
        <v>896</v>
      </c>
      <c r="L872" s="539" t="s">
        <v>827</v>
      </c>
      <c r="M872" s="654">
        <v>44261</v>
      </c>
      <c r="N872" s="654">
        <v>44269</v>
      </c>
      <c r="O872" s="653">
        <v>1</v>
      </c>
      <c r="P872" s="652" t="s">
        <v>828</v>
      </c>
      <c r="Q872" s="652" t="s">
        <v>829</v>
      </c>
      <c r="R872" s="652" t="s">
        <v>830</v>
      </c>
      <c r="S872" s="539" t="s">
        <v>831</v>
      </c>
      <c r="T872" s="652" t="s">
        <v>1980</v>
      </c>
    </row>
    <row r="873" spans="2:20">
      <c r="B873" s="652" t="s">
        <v>1232</v>
      </c>
      <c r="C873" s="652" t="s">
        <v>562</v>
      </c>
      <c r="D873" s="653">
        <v>4</v>
      </c>
      <c r="E873" s="653">
        <v>9</v>
      </c>
      <c r="F873" s="653">
        <v>0</v>
      </c>
      <c r="G873" s="653">
        <v>0</v>
      </c>
      <c r="H873" s="652" t="s">
        <v>884</v>
      </c>
      <c r="I873" s="652" t="s">
        <v>885</v>
      </c>
      <c r="J873" s="652" t="s">
        <v>3005</v>
      </c>
      <c r="K873" s="652" t="s">
        <v>886</v>
      </c>
      <c r="L873" s="539" t="s">
        <v>827</v>
      </c>
      <c r="M873" s="654">
        <v>44197</v>
      </c>
      <c r="N873" s="539"/>
      <c r="O873" s="653">
        <v>1</v>
      </c>
      <c r="P873" s="652" t="s">
        <v>828</v>
      </c>
      <c r="Q873" s="652" t="s">
        <v>829</v>
      </c>
      <c r="R873" s="652" t="s">
        <v>830</v>
      </c>
      <c r="S873" s="539" t="s">
        <v>831</v>
      </c>
      <c r="T873" s="539"/>
    </row>
    <row r="874" spans="2:20">
      <c r="B874" s="652" t="s">
        <v>1233</v>
      </c>
      <c r="C874" s="652" t="s">
        <v>573</v>
      </c>
      <c r="D874" s="653">
        <v>119</v>
      </c>
      <c r="E874" s="653">
        <v>124</v>
      </c>
      <c r="F874" s="653">
        <v>0</v>
      </c>
      <c r="G874" s="653">
        <v>0</v>
      </c>
      <c r="H874" s="652" t="s">
        <v>866</v>
      </c>
      <c r="I874" s="652" t="s">
        <v>867</v>
      </c>
      <c r="J874" s="652" t="s">
        <v>3760</v>
      </c>
      <c r="K874" s="652" t="s">
        <v>2976</v>
      </c>
      <c r="L874" s="539" t="s">
        <v>827</v>
      </c>
      <c r="M874" s="654">
        <v>44270</v>
      </c>
      <c r="N874" s="539"/>
      <c r="O874" s="653">
        <v>1</v>
      </c>
      <c r="P874" s="652" t="s">
        <v>828</v>
      </c>
      <c r="Q874" s="652" t="s">
        <v>829</v>
      </c>
      <c r="R874" s="652" t="s">
        <v>830</v>
      </c>
      <c r="S874" s="539" t="s">
        <v>831</v>
      </c>
      <c r="T874" s="539"/>
    </row>
    <row r="875" spans="2:20">
      <c r="B875" s="652" t="s">
        <v>1233</v>
      </c>
      <c r="C875" s="652" t="s">
        <v>573</v>
      </c>
      <c r="D875" s="653">
        <v>134</v>
      </c>
      <c r="E875" s="653">
        <v>139</v>
      </c>
      <c r="F875" s="653">
        <v>0</v>
      </c>
      <c r="G875" s="653">
        <v>0</v>
      </c>
      <c r="H875" s="652" t="s">
        <v>866</v>
      </c>
      <c r="I875" s="652" t="s">
        <v>867</v>
      </c>
      <c r="J875" s="652" t="s">
        <v>3760</v>
      </c>
      <c r="K875" s="652" t="s">
        <v>2976</v>
      </c>
      <c r="L875" s="539" t="s">
        <v>827</v>
      </c>
      <c r="M875" s="654">
        <v>44261</v>
      </c>
      <c r="N875" s="654">
        <v>44269</v>
      </c>
      <c r="O875" s="653">
        <v>1</v>
      </c>
      <c r="P875" s="652" t="s">
        <v>828</v>
      </c>
      <c r="Q875" s="652" t="s">
        <v>829</v>
      </c>
      <c r="R875" s="652" t="s">
        <v>830</v>
      </c>
      <c r="S875" s="539" t="s">
        <v>831</v>
      </c>
      <c r="T875" s="539"/>
    </row>
    <row r="876" spans="2:20">
      <c r="B876" s="652" t="s">
        <v>848</v>
      </c>
      <c r="C876" s="652" t="s">
        <v>848</v>
      </c>
      <c r="D876" s="653">
        <v>131</v>
      </c>
      <c r="E876" s="653">
        <v>141</v>
      </c>
      <c r="F876" s="653">
        <v>20</v>
      </c>
      <c r="G876" s="653">
        <v>22</v>
      </c>
      <c r="H876" s="652" t="s">
        <v>891</v>
      </c>
      <c r="I876" s="652" t="s">
        <v>836</v>
      </c>
      <c r="J876" s="652" t="s">
        <v>2453</v>
      </c>
      <c r="K876" s="652" t="s">
        <v>905</v>
      </c>
      <c r="L876" s="539" t="s">
        <v>827</v>
      </c>
      <c r="M876" s="654">
        <v>44214</v>
      </c>
      <c r="N876" s="539"/>
      <c r="O876" s="653">
        <v>1</v>
      </c>
      <c r="P876" s="652" t="s">
        <v>828</v>
      </c>
      <c r="Q876" s="652" t="s">
        <v>829</v>
      </c>
      <c r="R876" s="652" t="s">
        <v>845</v>
      </c>
      <c r="S876" s="539" t="s">
        <v>831</v>
      </c>
      <c r="T876" s="652" t="s">
        <v>1956</v>
      </c>
    </row>
    <row r="877" spans="2:20">
      <c r="B877" s="652" t="s">
        <v>1234</v>
      </c>
      <c r="C877" s="652" t="s">
        <v>561</v>
      </c>
      <c r="D877" s="653">
        <v>217</v>
      </c>
      <c r="E877" s="653">
        <v>227</v>
      </c>
      <c r="F877" s="653">
        <v>40</v>
      </c>
      <c r="G877" s="653">
        <v>0</v>
      </c>
      <c r="H877" s="652" t="s">
        <v>824</v>
      </c>
      <c r="I877" s="652" t="s">
        <v>825</v>
      </c>
      <c r="J877" s="652" t="s">
        <v>2404</v>
      </c>
      <c r="K877" s="652" t="s">
        <v>857</v>
      </c>
      <c r="L877" s="539" t="s">
        <v>827</v>
      </c>
      <c r="M877" s="654">
        <v>44214</v>
      </c>
      <c r="N877" s="539"/>
      <c r="O877" s="653">
        <v>1</v>
      </c>
      <c r="P877" s="652" t="s">
        <v>828</v>
      </c>
      <c r="Q877" s="652" t="s">
        <v>829</v>
      </c>
      <c r="R877" s="652" t="s">
        <v>845</v>
      </c>
      <c r="S877" s="539" t="s">
        <v>831</v>
      </c>
      <c r="T877" s="652" t="s">
        <v>1955</v>
      </c>
    </row>
    <row r="878" spans="2:20">
      <c r="B878" s="652" t="s">
        <v>1235</v>
      </c>
      <c r="C878" s="652" t="s">
        <v>834</v>
      </c>
      <c r="D878" s="653">
        <v>194</v>
      </c>
      <c r="E878" s="653">
        <v>204</v>
      </c>
      <c r="F878" s="653">
        <v>0</v>
      </c>
      <c r="G878" s="653">
        <v>0</v>
      </c>
      <c r="H878" s="652" t="s">
        <v>866</v>
      </c>
      <c r="I878" s="652" t="s">
        <v>867</v>
      </c>
      <c r="J878" s="652" t="s">
        <v>3033</v>
      </c>
      <c r="K878" s="652" t="s">
        <v>3359</v>
      </c>
      <c r="L878" s="539" t="s">
        <v>827</v>
      </c>
      <c r="M878" s="654">
        <v>44270</v>
      </c>
      <c r="N878" s="539"/>
      <c r="O878" s="653">
        <v>1</v>
      </c>
      <c r="P878" s="652" t="s">
        <v>828</v>
      </c>
      <c r="Q878" s="652" t="s">
        <v>837</v>
      </c>
      <c r="R878" s="539"/>
      <c r="S878" s="539" t="s">
        <v>831</v>
      </c>
      <c r="T878" s="539"/>
    </row>
    <row r="879" spans="2:20">
      <c r="B879" s="652" t="s">
        <v>1235</v>
      </c>
      <c r="C879" s="652" t="s">
        <v>834</v>
      </c>
      <c r="D879" s="653">
        <v>204</v>
      </c>
      <c r="E879" s="653">
        <v>214</v>
      </c>
      <c r="F879" s="653">
        <v>0</v>
      </c>
      <c r="G879" s="653">
        <v>0</v>
      </c>
      <c r="H879" s="652" t="s">
        <v>866</v>
      </c>
      <c r="I879" s="652" t="s">
        <v>867</v>
      </c>
      <c r="J879" s="652" t="s">
        <v>3033</v>
      </c>
      <c r="K879" s="652" t="s">
        <v>3359</v>
      </c>
      <c r="L879" s="539" t="s">
        <v>827</v>
      </c>
      <c r="M879" s="654">
        <v>44197</v>
      </c>
      <c r="N879" s="654">
        <v>44269</v>
      </c>
      <c r="O879" s="653">
        <v>1</v>
      </c>
      <c r="P879" s="652" t="s">
        <v>828</v>
      </c>
      <c r="Q879" s="652" t="s">
        <v>837</v>
      </c>
      <c r="R879" s="539"/>
      <c r="S879" s="539" t="s">
        <v>831</v>
      </c>
      <c r="T879" s="539"/>
    </row>
    <row r="880" spans="2:20">
      <c r="B880" s="652" t="s">
        <v>1485</v>
      </c>
      <c r="C880" s="652" t="s">
        <v>873</v>
      </c>
      <c r="D880" s="653">
        <v>-22</v>
      </c>
      <c r="E880" s="653">
        <v>-17</v>
      </c>
      <c r="F880" s="653">
        <v>45</v>
      </c>
      <c r="G880" s="653">
        <v>0</v>
      </c>
      <c r="H880" s="652" t="s">
        <v>825</v>
      </c>
      <c r="I880" s="652" t="s">
        <v>874</v>
      </c>
      <c r="J880" s="652" t="s">
        <v>3057</v>
      </c>
      <c r="K880" s="652" t="s">
        <v>937</v>
      </c>
      <c r="L880" s="539" t="s">
        <v>827</v>
      </c>
      <c r="M880" s="654">
        <v>44197</v>
      </c>
      <c r="N880" s="539"/>
      <c r="O880" s="653">
        <v>1</v>
      </c>
      <c r="P880" s="652" t="s">
        <v>828</v>
      </c>
      <c r="Q880" s="652" t="s">
        <v>829</v>
      </c>
      <c r="R880" s="652" t="s">
        <v>830</v>
      </c>
      <c r="S880" s="539" t="s">
        <v>832</v>
      </c>
      <c r="T880" s="652" t="s">
        <v>1988</v>
      </c>
    </row>
    <row r="881" spans="2:20">
      <c r="B881" s="652" t="s">
        <v>1236</v>
      </c>
      <c r="C881" s="652" t="s">
        <v>561</v>
      </c>
      <c r="D881" s="653">
        <v>294</v>
      </c>
      <c r="E881" s="653">
        <v>304</v>
      </c>
      <c r="F881" s="653">
        <v>0</v>
      </c>
      <c r="G881" s="653">
        <v>0</v>
      </c>
      <c r="H881" s="652" t="s">
        <v>824</v>
      </c>
      <c r="I881" s="652" t="s">
        <v>825</v>
      </c>
      <c r="J881" s="652" t="s">
        <v>2404</v>
      </c>
      <c r="K881" s="652" t="s">
        <v>844</v>
      </c>
      <c r="L881" s="539" t="s">
        <v>827</v>
      </c>
      <c r="M881" s="654">
        <v>44214</v>
      </c>
      <c r="N881" s="539"/>
      <c r="O881" s="653">
        <v>1</v>
      </c>
      <c r="P881" s="652" t="s">
        <v>828</v>
      </c>
      <c r="Q881" s="652" t="s">
        <v>837</v>
      </c>
      <c r="R881" s="539"/>
      <c r="S881" s="539" t="s">
        <v>831</v>
      </c>
      <c r="T881" s="652" t="s">
        <v>1987</v>
      </c>
    </row>
    <row r="882" spans="2:20">
      <c r="B882" s="652" t="s">
        <v>1237</v>
      </c>
      <c r="C882" s="652" t="s">
        <v>1068</v>
      </c>
      <c r="D882" s="653">
        <v>38</v>
      </c>
      <c r="E882" s="653">
        <v>43</v>
      </c>
      <c r="F882" s="653">
        <v>0</v>
      </c>
      <c r="G882" s="653">
        <v>0</v>
      </c>
      <c r="H882" s="652" t="s">
        <v>879</v>
      </c>
      <c r="I882" s="652" t="s">
        <v>866</v>
      </c>
      <c r="J882" s="652" t="s">
        <v>2147</v>
      </c>
      <c r="K882" s="652" t="s">
        <v>1926</v>
      </c>
      <c r="L882" s="539" t="s">
        <v>827</v>
      </c>
      <c r="M882" s="654">
        <v>44212</v>
      </c>
      <c r="N882" s="539"/>
      <c r="O882" s="653">
        <v>1</v>
      </c>
      <c r="P882" s="652" t="s">
        <v>921</v>
      </c>
      <c r="Q882" s="652" t="s">
        <v>829</v>
      </c>
      <c r="R882" s="652" t="s">
        <v>830</v>
      </c>
      <c r="S882" s="539" t="s">
        <v>831</v>
      </c>
      <c r="T882" s="652" t="s">
        <v>2624</v>
      </c>
    </row>
    <row r="883" spans="2:20">
      <c r="B883" s="652" t="s">
        <v>1237</v>
      </c>
      <c r="C883" s="652" t="s">
        <v>1068</v>
      </c>
      <c r="D883" s="653">
        <v>33</v>
      </c>
      <c r="E883" s="653">
        <v>38</v>
      </c>
      <c r="F883" s="653">
        <v>0</v>
      </c>
      <c r="G883" s="653">
        <v>0</v>
      </c>
      <c r="H883" s="652" t="s">
        <v>879</v>
      </c>
      <c r="I883" s="652" t="s">
        <v>866</v>
      </c>
      <c r="J883" s="652" t="s">
        <v>2147</v>
      </c>
      <c r="K883" s="652" t="s">
        <v>1926</v>
      </c>
      <c r="L883" s="539" t="s">
        <v>827</v>
      </c>
      <c r="M883" s="654">
        <v>44212</v>
      </c>
      <c r="N883" s="539"/>
      <c r="O883" s="653">
        <v>1</v>
      </c>
      <c r="P883" s="652" t="s">
        <v>947</v>
      </c>
      <c r="Q883" s="652" t="s">
        <v>829</v>
      </c>
      <c r="R883" s="652" t="s">
        <v>830</v>
      </c>
      <c r="S883" s="539" t="s">
        <v>831</v>
      </c>
      <c r="T883" s="652" t="s">
        <v>2625</v>
      </c>
    </row>
    <row r="884" spans="2:20">
      <c r="B884" s="652" t="s">
        <v>2458</v>
      </c>
      <c r="C884" s="652" t="s">
        <v>562</v>
      </c>
      <c r="D884" s="653">
        <v>4</v>
      </c>
      <c r="E884" s="653">
        <v>9</v>
      </c>
      <c r="F884" s="653">
        <v>0</v>
      </c>
      <c r="G884" s="653">
        <v>0</v>
      </c>
      <c r="H884" s="652" t="s">
        <v>884</v>
      </c>
      <c r="I884" s="652" t="s">
        <v>885</v>
      </c>
      <c r="J884" s="652" t="s">
        <v>3005</v>
      </c>
      <c r="K884" s="652" t="s">
        <v>886</v>
      </c>
      <c r="L884" s="539" t="s">
        <v>827</v>
      </c>
      <c r="M884" s="654">
        <v>44197</v>
      </c>
      <c r="N884" s="539"/>
      <c r="O884" s="653">
        <v>1</v>
      </c>
      <c r="P884" s="652" t="s">
        <v>828</v>
      </c>
      <c r="Q884" s="652" t="s">
        <v>829</v>
      </c>
      <c r="R884" s="652" t="s">
        <v>830</v>
      </c>
      <c r="S884" s="539" t="s">
        <v>831</v>
      </c>
      <c r="T884" s="539"/>
    </row>
    <row r="885" spans="2:20">
      <c r="B885" s="652" t="s">
        <v>3775</v>
      </c>
      <c r="C885" s="652" t="s">
        <v>567</v>
      </c>
      <c r="D885" s="653">
        <v>507</v>
      </c>
      <c r="E885" s="653">
        <v>512</v>
      </c>
      <c r="F885" s="653">
        <v>0</v>
      </c>
      <c r="G885" s="653">
        <v>0</v>
      </c>
      <c r="H885" s="652" t="s">
        <v>3747</v>
      </c>
      <c r="I885" s="652" t="s">
        <v>2822</v>
      </c>
      <c r="J885" s="652" t="s">
        <v>3758</v>
      </c>
      <c r="K885" s="652" t="s">
        <v>846</v>
      </c>
      <c r="L885" s="539" t="s">
        <v>827</v>
      </c>
      <c r="M885" s="654">
        <v>44270</v>
      </c>
      <c r="N885" s="539"/>
      <c r="O885" s="653">
        <v>1</v>
      </c>
      <c r="P885" s="652" t="s">
        <v>828</v>
      </c>
      <c r="Q885" s="652" t="s">
        <v>837</v>
      </c>
      <c r="R885" s="539"/>
      <c r="S885" s="539" t="s">
        <v>831</v>
      </c>
      <c r="T885" s="652" t="s">
        <v>3030</v>
      </c>
    </row>
    <row r="886" spans="2:20">
      <c r="B886" s="652" t="s">
        <v>3775</v>
      </c>
      <c r="C886" s="652" t="s">
        <v>567</v>
      </c>
      <c r="D886" s="653">
        <v>527</v>
      </c>
      <c r="E886" s="653">
        <v>532</v>
      </c>
      <c r="F886" s="653">
        <v>0</v>
      </c>
      <c r="G886" s="653">
        <v>0</v>
      </c>
      <c r="H886" s="652" t="s">
        <v>3747</v>
      </c>
      <c r="I886" s="652" t="s">
        <v>2822</v>
      </c>
      <c r="J886" s="652" t="s">
        <v>3758</v>
      </c>
      <c r="K886" s="652" t="s">
        <v>846</v>
      </c>
      <c r="L886" s="539" t="s">
        <v>827</v>
      </c>
      <c r="M886" s="654">
        <v>44261</v>
      </c>
      <c r="N886" s="654">
        <v>44269</v>
      </c>
      <c r="O886" s="653">
        <v>1</v>
      </c>
      <c r="P886" s="652" t="s">
        <v>828</v>
      </c>
      <c r="Q886" s="652" t="s">
        <v>837</v>
      </c>
      <c r="R886" s="539"/>
      <c r="S886" s="539" t="s">
        <v>831</v>
      </c>
      <c r="T886" s="652" t="s">
        <v>3030</v>
      </c>
    </row>
    <row r="887" spans="2:20">
      <c r="B887" s="652" t="s">
        <v>1238</v>
      </c>
      <c r="C887" s="652" t="s">
        <v>562</v>
      </c>
      <c r="D887" s="653">
        <v>24</v>
      </c>
      <c r="E887" s="653">
        <v>29</v>
      </c>
      <c r="F887" s="653">
        <v>0</v>
      </c>
      <c r="G887" s="653">
        <v>0</v>
      </c>
      <c r="H887" s="652" t="s">
        <v>884</v>
      </c>
      <c r="I887" s="652" t="s">
        <v>885</v>
      </c>
      <c r="J887" s="652" t="s">
        <v>3005</v>
      </c>
      <c r="K887" s="652" t="s">
        <v>886</v>
      </c>
      <c r="L887" s="539" t="s">
        <v>827</v>
      </c>
      <c r="M887" s="654">
        <v>44197</v>
      </c>
      <c r="N887" s="539"/>
      <c r="O887" s="653">
        <v>1</v>
      </c>
      <c r="P887" s="652" t="s">
        <v>828</v>
      </c>
      <c r="Q887" s="652" t="s">
        <v>829</v>
      </c>
      <c r="R887" s="652" t="s">
        <v>830</v>
      </c>
      <c r="S887" s="539" t="s">
        <v>831</v>
      </c>
      <c r="T887" s="539"/>
    </row>
    <row r="888" spans="2:20">
      <c r="B888" s="652" t="s">
        <v>1239</v>
      </c>
      <c r="C888" s="652" t="s">
        <v>863</v>
      </c>
      <c r="D888" s="653">
        <v>47</v>
      </c>
      <c r="E888" s="653">
        <v>52</v>
      </c>
      <c r="F888" s="653">
        <v>0</v>
      </c>
      <c r="G888" s="653">
        <v>0</v>
      </c>
      <c r="H888" s="652" t="s">
        <v>864</v>
      </c>
      <c r="I888" s="652" t="s">
        <v>2818</v>
      </c>
      <c r="J888" s="652" t="s">
        <v>2223</v>
      </c>
      <c r="K888" s="652" t="s">
        <v>1121</v>
      </c>
      <c r="L888" s="539" t="s">
        <v>827</v>
      </c>
      <c r="M888" s="654">
        <v>44210</v>
      </c>
      <c r="N888" s="539"/>
      <c r="O888" s="653">
        <v>2</v>
      </c>
      <c r="P888" s="652" t="s">
        <v>828</v>
      </c>
      <c r="Q888" s="652" t="s">
        <v>829</v>
      </c>
      <c r="R888" s="652" t="s">
        <v>830</v>
      </c>
      <c r="S888" s="539" t="s">
        <v>831</v>
      </c>
      <c r="T888" s="652" t="s">
        <v>2018</v>
      </c>
    </row>
    <row r="889" spans="2:20">
      <c r="B889" s="652" t="s">
        <v>1240</v>
      </c>
      <c r="C889" s="652" t="s">
        <v>951</v>
      </c>
      <c r="D889" s="653">
        <v>350</v>
      </c>
      <c r="E889" s="653">
        <v>360</v>
      </c>
      <c r="F889" s="653">
        <v>40</v>
      </c>
      <c r="G889" s="653">
        <v>40</v>
      </c>
      <c r="H889" s="652" t="s">
        <v>860</v>
      </c>
      <c r="I889" s="652" t="s">
        <v>1229</v>
      </c>
      <c r="J889" s="652" t="s">
        <v>2456</v>
      </c>
      <c r="K889" s="652" t="s">
        <v>844</v>
      </c>
      <c r="L889" s="539" t="s">
        <v>827</v>
      </c>
      <c r="M889" s="654">
        <v>44214</v>
      </c>
      <c r="N889" s="539"/>
      <c r="O889" s="653">
        <v>2</v>
      </c>
      <c r="P889" s="652" t="s">
        <v>828</v>
      </c>
      <c r="Q889" s="652" t="s">
        <v>829</v>
      </c>
      <c r="R889" s="652" t="s">
        <v>845</v>
      </c>
      <c r="S889" s="539" t="s">
        <v>831</v>
      </c>
      <c r="T889" s="652" t="s">
        <v>2035</v>
      </c>
    </row>
    <row r="890" spans="2:20">
      <c r="B890" s="652" t="s">
        <v>1241</v>
      </c>
      <c r="C890" s="652" t="s">
        <v>1241</v>
      </c>
      <c r="D890" s="653">
        <v>10</v>
      </c>
      <c r="E890" s="653">
        <v>15</v>
      </c>
      <c r="F890" s="653">
        <v>0</v>
      </c>
      <c r="G890" s="653">
        <v>0</v>
      </c>
      <c r="H890" s="652" t="s">
        <v>861</v>
      </c>
      <c r="I890" s="652" t="s">
        <v>836</v>
      </c>
      <c r="J890" s="652" t="s">
        <v>3690</v>
      </c>
      <c r="K890" s="652" t="s">
        <v>1242</v>
      </c>
      <c r="L890" s="539" t="s">
        <v>853</v>
      </c>
      <c r="M890" s="654">
        <v>44270</v>
      </c>
      <c r="N890" s="539"/>
      <c r="O890" s="653">
        <v>1</v>
      </c>
      <c r="P890" s="652" t="s">
        <v>919</v>
      </c>
      <c r="Q890" s="652" t="s">
        <v>829</v>
      </c>
      <c r="R890" s="652" t="s">
        <v>830</v>
      </c>
      <c r="S890" s="539" t="s">
        <v>831</v>
      </c>
      <c r="T890" s="652" t="s">
        <v>1983</v>
      </c>
    </row>
    <row r="891" spans="2:20">
      <c r="B891" s="652" t="s">
        <v>1241</v>
      </c>
      <c r="C891" s="652" t="s">
        <v>1241</v>
      </c>
      <c r="D891" s="653">
        <v>20</v>
      </c>
      <c r="E891" s="653">
        <v>25</v>
      </c>
      <c r="F891" s="653">
        <v>0</v>
      </c>
      <c r="G891" s="653">
        <v>0</v>
      </c>
      <c r="H891" s="652" t="s">
        <v>861</v>
      </c>
      <c r="I891" s="652" t="s">
        <v>836</v>
      </c>
      <c r="J891" s="652" t="s">
        <v>3690</v>
      </c>
      <c r="K891" s="652" t="s">
        <v>1242</v>
      </c>
      <c r="L891" s="539" t="s">
        <v>853</v>
      </c>
      <c r="M891" s="654">
        <v>44186</v>
      </c>
      <c r="N891" s="654">
        <v>44269</v>
      </c>
      <c r="O891" s="653">
        <v>1</v>
      </c>
      <c r="P891" s="652" t="s">
        <v>919</v>
      </c>
      <c r="Q891" s="652" t="s">
        <v>829</v>
      </c>
      <c r="R891" s="652" t="s">
        <v>830</v>
      </c>
      <c r="S891" s="539" t="s">
        <v>831</v>
      </c>
      <c r="T891" s="652" t="s">
        <v>1983</v>
      </c>
    </row>
    <row r="892" spans="2:20">
      <c r="B892" s="652" t="s">
        <v>1241</v>
      </c>
      <c r="C892" s="652" t="s">
        <v>1241</v>
      </c>
      <c r="D892" s="653">
        <v>15</v>
      </c>
      <c r="E892" s="653">
        <v>20</v>
      </c>
      <c r="F892" s="653">
        <v>0</v>
      </c>
      <c r="G892" s="653">
        <v>0</v>
      </c>
      <c r="H892" s="652" t="s">
        <v>861</v>
      </c>
      <c r="I892" s="652" t="s">
        <v>836</v>
      </c>
      <c r="J892" s="652" t="s">
        <v>3690</v>
      </c>
      <c r="K892" s="652" t="s">
        <v>1242</v>
      </c>
      <c r="L892" s="539" t="s">
        <v>853</v>
      </c>
      <c r="M892" s="654">
        <v>44270</v>
      </c>
      <c r="N892" s="539"/>
      <c r="O892" s="653">
        <v>1</v>
      </c>
      <c r="P892" s="652" t="s">
        <v>965</v>
      </c>
      <c r="Q892" s="652" t="s">
        <v>829</v>
      </c>
      <c r="R892" s="652" t="s">
        <v>830</v>
      </c>
      <c r="S892" s="539" t="s">
        <v>831</v>
      </c>
      <c r="T892" s="652" t="s">
        <v>1983</v>
      </c>
    </row>
    <row r="893" spans="2:20">
      <c r="B893" s="652" t="s">
        <v>1241</v>
      </c>
      <c r="C893" s="652" t="s">
        <v>1241</v>
      </c>
      <c r="D893" s="653">
        <v>25</v>
      </c>
      <c r="E893" s="653">
        <v>30</v>
      </c>
      <c r="F893" s="653">
        <v>0</v>
      </c>
      <c r="G893" s="653">
        <v>0</v>
      </c>
      <c r="H893" s="652" t="s">
        <v>861</v>
      </c>
      <c r="I893" s="652" t="s">
        <v>836</v>
      </c>
      <c r="J893" s="652" t="s">
        <v>3690</v>
      </c>
      <c r="K893" s="652" t="s">
        <v>1242</v>
      </c>
      <c r="L893" s="539" t="s">
        <v>853</v>
      </c>
      <c r="M893" s="654">
        <v>44186</v>
      </c>
      <c r="N893" s="654">
        <v>44269</v>
      </c>
      <c r="O893" s="653">
        <v>1</v>
      </c>
      <c r="P893" s="652" t="s">
        <v>965</v>
      </c>
      <c r="Q893" s="652" t="s">
        <v>829</v>
      </c>
      <c r="R893" s="652" t="s">
        <v>830</v>
      </c>
      <c r="S893" s="539" t="s">
        <v>831</v>
      </c>
      <c r="T893" s="652" t="s">
        <v>1983</v>
      </c>
    </row>
    <row r="894" spans="2:20">
      <c r="B894" s="652" t="s">
        <v>1241</v>
      </c>
      <c r="C894" s="652" t="s">
        <v>1241</v>
      </c>
      <c r="D894" s="653">
        <v>-30</v>
      </c>
      <c r="E894" s="653">
        <v>-25</v>
      </c>
      <c r="F894" s="653">
        <v>0</v>
      </c>
      <c r="G894" s="653">
        <v>0</v>
      </c>
      <c r="H894" s="652" t="s">
        <v>861</v>
      </c>
      <c r="I894" s="652" t="s">
        <v>836</v>
      </c>
      <c r="J894" s="652" t="s">
        <v>3690</v>
      </c>
      <c r="K894" s="652" t="s">
        <v>1242</v>
      </c>
      <c r="L894" s="539" t="s">
        <v>854</v>
      </c>
      <c r="M894" s="654">
        <v>44270</v>
      </c>
      <c r="N894" s="539"/>
      <c r="O894" s="653">
        <v>1</v>
      </c>
      <c r="P894" s="652" t="s">
        <v>919</v>
      </c>
      <c r="Q894" s="652" t="s">
        <v>829</v>
      </c>
      <c r="R894" s="652" t="s">
        <v>830</v>
      </c>
      <c r="S894" s="539" t="s">
        <v>831</v>
      </c>
      <c r="T894" s="652" t="s">
        <v>1982</v>
      </c>
    </row>
    <row r="895" spans="2:20">
      <c r="B895" s="652" t="s">
        <v>1241</v>
      </c>
      <c r="C895" s="652" t="s">
        <v>1241</v>
      </c>
      <c r="D895" s="653">
        <v>-20</v>
      </c>
      <c r="E895" s="653">
        <v>-15</v>
      </c>
      <c r="F895" s="653">
        <v>0</v>
      </c>
      <c r="G895" s="653">
        <v>0</v>
      </c>
      <c r="H895" s="652" t="s">
        <v>861</v>
      </c>
      <c r="I895" s="652" t="s">
        <v>836</v>
      </c>
      <c r="J895" s="652" t="s">
        <v>3690</v>
      </c>
      <c r="K895" s="652" t="s">
        <v>1242</v>
      </c>
      <c r="L895" s="539" t="s">
        <v>854</v>
      </c>
      <c r="M895" s="654">
        <v>44186</v>
      </c>
      <c r="N895" s="654">
        <v>44269</v>
      </c>
      <c r="O895" s="653">
        <v>1</v>
      </c>
      <c r="P895" s="652" t="s">
        <v>919</v>
      </c>
      <c r="Q895" s="652" t="s">
        <v>829</v>
      </c>
      <c r="R895" s="652" t="s">
        <v>830</v>
      </c>
      <c r="S895" s="539" t="s">
        <v>831</v>
      </c>
      <c r="T895" s="652" t="s">
        <v>1982</v>
      </c>
    </row>
    <row r="896" spans="2:20">
      <c r="B896" s="652" t="s">
        <v>1241</v>
      </c>
      <c r="C896" s="652" t="s">
        <v>1241</v>
      </c>
      <c r="D896" s="653">
        <v>-25</v>
      </c>
      <c r="E896" s="653">
        <v>-20</v>
      </c>
      <c r="F896" s="653">
        <v>0</v>
      </c>
      <c r="G896" s="653">
        <v>0</v>
      </c>
      <c r="H896" s="652" t="s">
        <v>861</v>
      </c>
      <c r="I896" s="652" t="s">
        <v>836</v>
      </c>
      <c r="J896" s="652" t="s">
        <v>3690</v>
      </c>
      <c r="K896" s="652" t="s">
        <v>1242</v>
      </c>
      <c r="L896" s="539" t="s">
        <v>854</v>
      </c>
      <c r="M896" s="654">
        <v>44270</v>
      </c>
      <c r="N896" s="539"/>
      <c r="O896" s="653">
        <v>1</v>
      </c>
      <c r="P896" s="652" t="s">
        <v>965</v>
      </c>
      <c r="Q896" s="652" t="s">
        <v>829</v>
      </c>
      <c r="R896" s="652" t="s">
        <v>830</v>
      </c>
      <c r="S896" s="539" t="s">
        <v>831</v>
      </c>
      <c r="T896" s="652" t="s">
        <v>1982</v>
      </c>
    </row>
    <row r="897" spans="2:20">
      <c r="B897" s="652" t="s">
        <v>1241</v>
      </c>
      <c r="C897" s="652" t="s">
        <v>1241</v>
      </c>
      <c r="D897" s="653">
        <v>-15</v>
      </c>
      <c r="E897" s="653">
        <v>-10</v>
      </c>
      <c r="F897" s="653">
        <v>0</v>
      </c>
      <c r="G897" s="653">
        <v>0</v>
      </c>
      <c r="H897" s="652" t="s">
        <v>861</v>
      </c>
      <c r="I897" s="652" t="s">
        <v>836</v>
      </c>
      <c r="J897" s="652" t="s">
        <v>3690</v>
      </c>
      <c r="K897" s="652" t="s">
        <v>1242</v>
      </c>
      <c r="L897" s="539" t="s">
        <v>854</v>
      </c>
      <c r="M897" s="654">
        <v>44186</v>
      </c>
      <c r="N897" s="654">
        <v>44269</v>
      </c>
      <c r="O897" s="653">
        <v>1</v>
      </c>
      <c r="P897" s="652" t="s">
        <v>965</v>
      </c>
      <c r="Q897" s="652" t="s">
        <v>829</v>
      </c>
      <c r="R897" s="652" t="s">
        <v>830</v>
      </c>
      <c r="S897" s="539" t="s">
        <v>831</v>
      </c>
      <c r="T897" s="652" t="s">
        <v>1982</v>
      </c>
    </row>
    <row r="898" spans="2:20">
      <c r="B898" s="652" t="s">
        <v>1243</v>
      </c>
      <c r="C898" s="652" t="s">
        <v>1243</v>
      </c>
      <c r="D898" s="653">
        <v>68</v>
      </c>
      <c r="E898" s="653">
        <v>73</v>
      </c>
      <c r="F898" s="653">
        <v>0</v>
      </c>
      <c r="G898" s="653">
        <v>0</v>
      </c>
      <c r="H898" s="652" t="s">
        <v>879</v>
      </c>
      <c r="I898" s="652" t="s">
        <v>874</v>
      </c>
      <c r="J898" s="652" t="s">
        <v>1011</v>
      </c>
      <c r="K898" s="652" t="s">
        <v>925</v>
      </c>
      <c r="L898" s="539" t="s">
        <v>853</v>
      </c>
      <c r="M898" s="654">
        <v>44197</v>
      </c>
      <c r="N898" s="539"/>
      <c r="O898" s="653">
        <v>1</v>
      </c>
      <c r="P898" s="652" t="s">
        <v>919</v>
      </c>
      <c r="Q898" s="652" t="s">
        <v>829</v>
      </c>
      <c r="R898" s="652" t="s">
        <v>830</v>
      </c>
      <c r="S898" s="539" t="s">
        <v>831</v>
      </c>
      <c r="T898" s="652" t="s">
        <v>2004</v>
      </c>
    </row>
    <row r="899" spans="2:20">
      <c r="B899" s="652" t="s">
        <v>1243</v>
      </c>
      <c r="C899" s="652" t="s">
        <v>1243</v>
      </c>
      <c r="D899" s="653">
        <v>28</v>
      </c>
      <c r="E899" s="653">
        <v>33</v>
      </c>
      <c r="F899" s="653">
        <v>0</v>
      </c>
      <c r="G899" s="653">
        <v>0</v>
      </c>
      <c r="H899" s="652" t="s">
        <v>879</v>
      </c>
      <c r="I899" s="652" t="s">
        <v>874</v>
      </c>
      <c r="J899" s="652" t="s">
        <v>1011</v>
      </c>
      <c r="K899" s="652" t="s">
        <v>925</v>
      </c>
      <c r="L899" s="539" t="s">
        <v>854</v>
      </c>
      <c r="M899" s="654">
        <v>44197</v>
      </c>
      <c r="N899" s="539"/>
      <c r="O899" s="653">
        <v>1</v>
      </c>
      <c r="P899" s="652" t="s">
        <v>919</v>
      </c>
      <c r="Q899" s="652" t="s">
        <v>829</v>
      </c>
      <c r="R899" s="652" t="s">
        <v>830</v>
      </c>
      <c r="S899" s="539" t="s">
        <v>831</v>
      </c>
      <c r="T899" s="652" t="s">
        <v>2004</v>
      </c>
    </row>
    <row r="900" spans="2:20">
      <c r="B900" s="652" t="s">
        <v>1243</v>
      </c>
      <c r="C900" s="652" t="s">
        <v>1243</v>
      </c>
      <c r="D900" s="653">
        <v>93</v>
      </c>
      <c r="E900" s="653">
        <v>98</v>
      </c>
      <c r="F900" s="653">
        <v>0</v>
      </c>
      <c r="G900" s="653">
        <v>0</v>
      </c>
      <c r="H900" s="652" t="s">
        <v>879</v>
      </c>
      <c r="I900" s="652" t="s">
        <v>874</v>
      </c>
      <c r="J900" s="652" t="s">
        <v>1011</v>
      </c>
      <c r="K900" s="652" t="s">
        <v>925</v>
      </c>
      <c r="L900" s="539" t="s">
        <v>853</v>
      </c>
      <c r="M900" s="654">
        <v>44197</v>
      </c>
      <c r="N900" s="539"/>
      <c r="O900" s="653">
        <v>1</v>
      </c>
      <c r="P900" s="652" t="s">
        <v>965</v>
      </c>
      <c r="Q900" s="652" t="s">
        <v>829</v>
      </c>
      <c r="R900" s="652" t="s">
        <v>830</v>
      </c>
      <c r="S900" s="539" t="s">
        <v>831</v>
      </c>
      <c r="T900" s="652" t="s">
        <v>2003</v>
      </c>
    </row>
    <row r="901" spans="2:20">
      <c r="B901" s="652" t="s">
        <v>1243</v>
      </c>
      <c r="C901" s="652" t="s">
        <v>1243</v>
      </c>
      <c r="D901" s="653">
        <v>53</v>
      </c>
      <c r="E901" s="653">
        <v>58</v>
      </c>
      <c r="F901" s="653">
        <v>0</v>
      </c>
      <c r="G901" s="653">
        <v>0</v>
      </c>
      <c r="H901" s="652" t="s">
        <v>879</v>
      </c>
      <c r="I901" s="652" t="s">
        <v>874</v>
      </c>
      <c r="J901" s="652" t="s">
        <v>1011</v>
      </c>
      <c r="K901" s="652" t="s">
        <v>925</v>
      </c>
      <c r="L901" s="539" t="s">
        <v>854</v>
      </c>
      <c r="M901" s="654">
        <v>44197</v>
      </c>
      <c r="N901" s="539"/>
      <c r="O901" s="653">
        <v>1</v>
      </c>
      <c r="P901" s="652" t="s">
        <v>921</v>
      </c>
      <c r="Q901" s="652" t="s">
        <v>829</v>
      </c>
      <c r="R901" s="652" t="s">
        <v>830</v>
      </c>
      <c r="S901" s="539" t="s">
        <v>831</v>
      </c>
      <c r="T901" s="652" t="s">
        <v>2003</v>
      </c>
    </row>
    <row r="902" spans="2:20">
      <c r="B902" s="652" t="s">
        <v>1243</v>
      </c>
      <c r="C902" s="652" t="s">
        <v>1243</v>
      </c>
      <c r="D902" s="653">
        <v>43</v>
      </c>
      <c r="E902" s="653">
        <v>48</v>
      </c>
      <c r="F902" s="653">
        <v>0</v>
      </c>
      <c r="G902" s="653">
        <v>0</v>
      </c>
      <c r="H902" s="652" t="s">
        <v>879</v>
      </c>
      <c r="I902" s="652" t="s">
        <v>874</v>
      </c>
      <c r="J902" s="652" t="s">
        <v>1011</v>
      </c>
      <c r="K902" s="652" t="s">
        <v>925</v>
      </c>
      <c r="L902" s="539" t="s">
        <v>854</v>
      </c>
      <c r="M902" s="654">
        <v>44197</v>
      </c>
      <c r="N902" s="539"/>
      <c r="O902" s="653">
        <v>1</v>
      </c>
      <c r="P902" s="652" t="s">
        <v>920</v>
      </c>
      <c r="Q902" s="652" t="s">
        <v>829</v>
      </c>
      <c r="R902" s="652" t="s">
        <v>830</v>
      </c>
      <c r="S902" s="539" t="s">
        <v>831</v>
      </c>
      <c r="T902" s="652" t="s">
        <v>2004</v>
      </c>
    </row>
    <row r="903" spans="2:20">
      <c r="B903" s="652" t="s">
        <v>1244</v>
      </c>
      <c r="C903" s="652" t="s">
        <v>562</v>
      </c>
      <c r="D903" s="653">
        <v>74</v>
      </c>
      <c r="E903" s="653">
        <v>79</v>
      </c>
      <c r="F903" s="653">
        <v>0</v>
      </c>
      <c r="G903" s="653">
        <v>0</v>
      </c>
      <c r="H903" s="652" t="s">
        <v>884</v>
      </c>
      <c r="I903" s="652" t="s">
        <v>885</v>
      </c>
      <c r="J903" s="652" t="s">
        <v>3005</v>
      </c>
      <c r="K903" s="652" t="s">
        <v>857</v>
      </c>
      <c r="L903" s="539" t="s">
        <v>827</v>
      </c>
      <c r="M903" s="654">
        <v>44197</v>
      </c>
      <c r="N903" s="539"/>
      <c r="O903" s="653">
        <v>1</v>
      </c>
      <c r="P903" s="652" t="s">
        <v>828</v>
      </c>
      <c r="Q903" s="652" t="s">
        <v>829</v>
      </c>
      <c r="R903" s="652" t="s">
        <v>830</v>
      </c>
      <c r="S903" s="539" t="s">
        <v>831</v>
      </c>
      <c r="T903" s="539"/>
    </row>
    <row r="904" spans="2:20">
      <c r="B904" s="652" t="s">
        <v>1245</v>
      </c>
      <c r="C904" s="652" t="s">
        <v>878</v>
      </c>
      <c r="D904" s="653">
        <v>97</v>
      </c>
      <c r="E904" s="653">
        <v>102</v>
      </c>
      <c r="F904" s="653">
        <v>0</v>
      </c>
      <c r="G904" s="653">
        <v>0</v>
      </c>
      <c r="H904" s="652" t="s">
        <v>866</v>
      </c>
      <c r="I904" s="652" t="s">
        <v>867</v>
      </c>
      <c r="J904" s="652" t="s">
        <v>1122</v>
      </c>
      <c r="K904" s="652" t="s">
        <v>937</v>
      </c>
      <c r="L904" s="539" t="s">
        <v>827</v>
      </c>
      <c r="M904" s="654">
        <v>44270</v>
      </c>
      <c r="N904" s="539"/>
      <c r="O904" s="653">
        <v>1</v>
      </c>
      <c r="P904" s="652" t="s">
        <v>828</v>
      </c>
      <c r="Q904" s="652" t="s">
        <v>829</v>
      </c>
      <c r="R904" s="652" t="s">
        <v>830</v>
      </c>
      <c r="S904" s="539" t="s">
        <v>831</v>
      </c>
      <c r="T904" s="539"/>
    </row>
    <row r="905" spans="2:20">
      <c r="B905" s="652" t="s">
        <v>1245</v>
      </c>
      <c r="C905" s="652" t="s">
        <v>878</v>
      </c>
      <c r="D905" s="653">
        <v>117</v>
      </c>
      <c r="E905" s="653">
        <v>122</v>
      </c>
      <c r="F905" s="653">
        <v>0</v>
      </c>
      <c r="G905" s="653">
        <v>0</v>
      </c>
      <c r="H905" s="652" t="s">
        <v>866</v>
      </c>
      <c r="I905" s="652" t="s">
        <v>867</v>
      </c>
      <c r="J905" s="652" t="s">
        <v>1122</v>
      </c>
      <c r="K905" s="652" t="s">
        <v>937</v>
      </c>
      <c r="L905" s="539" t="s">
        <v>827</v>
      </c>
      <c r="M905" s="654">
        <v>44261</v>
      </c>
      <c r="N905" s="654">
        <v>44269</v>
      </c>
      <c r="O905" s="653">
        <v>1</v>
      </c>
      <c r="P905" s="652" t="s">
        <v>828</v>
      </c>
      <c r="Q905" s="652" t="s">
        <v>829</v>
      </c>
      <c r="R905" s="652" t="s">
        <v>830</v>
      </c>
      <c r="S905" s="539" t="s">
        <v>831</v>
      </c>
      <c r="T905" s="539"/>
    </row>
    <row r="906" spans="2:20">
      <c r="B906" s="652" t="s">
        <v>1246</v>
      </c>
      <c r="C906" s="652" t="s">
        <v>848</v>
      </c>
      <c r="D906" s="653">
        <v>186</v>
      </c>
      <c r="E906" s="653">
        <v>196</v>
      </c>
      <c r="F906" s="653">
        <v>20</v>
      </c>
      <c r="G906" s="653">
        <v>22</v>
      </c>
      <c r="H906" s="652" t="s">
        <v>891</v>
      </c>
      <c r="I906" s="652" t="s">
        <v>836</v>
      </c>
      <c r="J906" s="652" t="s">
        <v>2453</v>
      </c>
      <c r="K906" s="652" t="s">
        <v>904</v>
      </c>
      <c r="L906" s="539" t="s">
        <v>827</v>
      </c>
      <c r="M906" s="654">
        <v>44214</v>
      </c>
      <c r="N906" s="539"/>
      <c r="O906" s="653">
        <v>1</v>
      </c>
      <c r="P906" s="652" t="s">
        <v>828</v>
      </c>
      <c r="Q906" s="652" t="s">
        <v>829</v>
      </c>
      <c r="R906" s="652" t="s">
        <v>845</v>
      </c>
      <c r="S906" s="539" t="s">
        <v>831</v>
      </c>
      <c r="T906" s="652" t="s">
        <v>1956</v>
      </c>
    </row>
    <row r="907" spans="2:20">
      <c r="B907" s="652" t="s">
        <v>294</v>
      </c>
      <c r="C907" s="652" t="s">
        <v>294</v>
      </c>
      <c r="D907" s="653">
        <v>122</v>
      </c>
      <c r="E907" s="653">
        <v>142</v>
      </c>
      <c r="F907" s="653">
        <v>0</v>
      </c>
      <c r="G907" s="653">
        <v>0</v>
      </c>
      <c r="H907" s="652" t="s">
        <v>874</v>
      </c>
      <c r="I907" s="652" t="s">
        <v>866</v>
      </c>
      <c r="J907" s="652" t="s">
        <v>2229</v>
      </c>
      <c r="K907" s="652" t="s">
        <v>840</v>
      </c>
      <c r="L907" s="539" t="s">
        <v>827</v>
      </c>
      <c r="M907" s="654">
        <v>44261</v>
      </c>
      <c r="N907" s="539"/>
      <c r="O907" s="653">
        <v>1</v>
      </c>
      <c r="P907" s="652" t="s">
        <v>828</v>
      </c>
      <c r="Q907" s="652" t="s">
        <v>829</v>
      </c>
      <c r="R907" s="652" t="s">
        <v>830</v>
      </c>
      <c r="S907" s="539" t="s">
        <v>831</v>
      </c>
      <c r="T907" s="652" t="s">
        <v>1967</v>
      </c>
    </row>
    <row r="908" spans="2:20">
      <c r="B908" s="652" t="s">
        <v>1247</v>
      </c>
      <c r="C908" s="652" t="s">
        <v>562</v>
      </c>
      <c r="D908" s="653">
        <v>-91</v>
      </c>
      <c r="E908" s="653">
        <v>-86</v>
      </c>
      <c r="F908" s="653">
        <v>0</v>
      </c>
      <c r="G908" s="653">
        <v>0</v>
      </c>
      <c r="H908" s="652" t="s">
        <v>884</v>
      </c>
      <c r="I908" s="652" t="s">
        <v>885</v>
      </c>
      <c r="J908" s="652" t="s">
        <v>3005</v>
      </c>
      <c r="K908" s="652" t="s">
        <v>840</v>
      </c>
      <c r="L908" s="539" t="s">
        <v>827</v>
      </c>
      <c r="M908" s="654">
        <v>44197</v>
      </c>
      <c r="N908" s="539"/>
      <c r="O908" s="653">
        <v>1</v>
      </c>
      <c r="P908" s="652" t="s">
        <v>920</v>
      </c>
      <c r="Q908" s="652" t="s">
        <v>829</v>
      </c>
      <c r="R908" s="652" t="s">
        <v>830</v>
      </c>
      <c r="S908" s="539" t="s">
        <v>831</v>
      </c>
      <c r="T908" s="652" t="s">
        <v>1971</v>
      </c>
    </row>
    <row r="909" spans="2:20">
      <c r="B909" s="652" t="s">
        <v>1247</v>
      </c>
      <c r="C909" s="652" t="s">
        <v>562</v>
      </c>
      <c r="D909" s="653">
        <v>-126</v>
      </c>
      <c r="E909" s="653">
        <v>-121</v>
      </c>
      <c r="F909" s="653">
        <v>0</v>
      </c>
      <c r="G909" s="653">
        <v>0</v>
      </c>
      <c r="H909" s="652" t="s">
        <v>884</v>
      </c>
      <c r="I909" s="652" t="s">
        <v>885</v>
      </c>
      <c r="J909" s="652" t="s">
        <v>3005</v>
      </c>
      <c r="K909" s="652" t="s">
        <v>840</v>
      </c>
      <c r="L909" s="539" t="s">
        <v>827</v>
      </c>
      <c r="M909" s="654">
        <v>44197</v>
      </c>
      <c r="N909" s="539"/>
      <c r="O909" s="653">
        <v>1</v>
      </c>
      <c r="P909" s="652" t="s">
        <v>919</v>
      </c>
      <c r="Q909" s="652" t="s">
        <v>829</v>
      </c>
      <c r="R909" s="652" t="s">
        <v>830</v>
      </c>
      <c r="S909" s="539" t="s">
        <v>831</v>
      </c>
      <c r="T909" s="652" t="s">
        <v>1972</v>
      </c>
    </row>
    <row r="910" spans="2:20">
      <c r="B910" s="652" t="s">
        <v>1247</v>
      </c>
      <c r="C910" s="652" t="s">
        <v>562</v>
      </c>
      <c r="D910" s="653">
        <v>-76</v>
      </c>
      <c r="E910" s="653">
        <v>-71</v>
      </c>
      <c r="F910" s="653">
        <v>0</v>
      </c>
      <c r="G910" s="653">
        <v>0</v>
      </c>
      <c r="H910" s="652" t="s">
        <v>884</v>
      </c>
      <c r="I910" s="652" t="s">
        <v>885</v>
      </c>
      <c r="J910" s="652" t="s">
        <v>3005</v>
      </c>
      <c r="K910" s="652" t="s">
        <v>840</v>
      </c>
      <c r="L910" s="539" t="s">
        <v>827</v>
      </c>
      <c r="M910" s="654">
        <v>44197</v>
      </c>
      <c r="N910" s="539"/>
      <c r="O910" s="653">
        <v>1</v>
      </c>
      <c r="P910" s="652" t="s">
        <v>921</v>
      </c>
      <c r="Q910" s="652" t="s">
        <v>829</v>
      </c>
      <c r="R910" s="652" t="s">
        <v>830</v>
      </c>
      <c r="S910" s="539" t="s">
        <v>831</v>
      </c>
      <c r="T910" s="652" t="s">
        <v>1970</v>
      </c>
    </row>
    <row r="911" spans="2:20">
      <c r="B911" s="652" t="s">
        <v>1248</v>
      </c>
      <c r="C911" s="652" t="s">
        <v>574</v>
      </c>
      <c r="D911" s="653">
        <v>80</v>
      </c>
      <c r="E911" s="653">
        <v>85</v>
      </c>
      <c r="F911" s="653">
        <v>0</v>
      </c>
      <c r="G911" s="653">
        <v>0</v>
      </c>
      <c r="H911" s="652" t="s">
        <v>867</v>
      </c>
      <c r="I911" s="652" t="s">
        <v>874</v>
      </c>
      <c r="J911" s="652" t="s">
        <v>2928</v>
      </c>
      <c r="K911" s="652" t="s">
        <v>1048</v>
      </c>
      <c r="L911" s="539" t="s">
        <v>827</v>
      </c>
      <c r="M911" s="654">
        <v>44197</v>
      </c>
      <c r="N911" s="539"/>
      <c r="O911" s="653">
        <v>1</v>
      </c>
      <c r="P911" s="652" t="s">
        <v>919</v>
      </c>
      <c r="Q911" s="652" t="s">
        <v>829</v>
      </c>
      <c r="R911" s="652" t="s">
        <v>830</v>
      </c>
      <c r="S911" s="539" t="s">
        <v>831</v>
      </c>
      <c r="T911" s="539"/>
    </row>
    <row r="912" spans="2:20">
      <c r="B912" s="652" t="s">
        <v>1248</v>
      </c>
      <c r="C912" s="652" t="s">
        <v>574</v>
      </c>
      <c r="D912" s="653">
        <v>90</v>
      </c>
      <c r="E912" s="653">
        <v>95</v>
      </c>
      <c r="F912" s="653">
        <v>0</v>
      </c>
      <c r="G912" s="653">
        <v>0</v>
      </c>
      <c r="H912" s="652" t="s">
        <v>867</v>
      </c>
      <c r="I912" s="652" t="s">
        <v>874</v>
      </c>
      <c r="J912" s="652" t="s">
        <v>2928</v>
      </c>
      <c r="K912" s="652" t="s">
        <v>1048</v>
      </c>
      <c r="L912" s="539" t="s">
        <v>827</v>
      </c>
      <c r="M912" s="654">
        <v>44197</v>
      </c>
      <c r="N912" s="539"/>
      <c r="O912" s="653">
        <v>1</v>
      </c>
      <c r="P912" s="652" t="s">
        <v>965</v>
      </c>
      <c r="Q912" s="652" t="s">
        <v>829</v>
      </c>
      <c r="R912" s="652" t="s">
        <v>830</v>
      </c>
      <c r="S912" s="539" t="s">
        <v>831</v>
      </c>
      <c r="T912" s="539"/>
    </row>
    <row r="913" spans="2:20">
      <c r="B913" s="652" t="s">
        <v>1249</v>
      </c>
      <c r="C913" s="652" t="s">
        <v>508</v>
      </c>
      <c r="D913" s="653">
        <v>200</v>
      </c>
      <c r="E913" s="653">
        <v>210</v>
      </c>
      <c r="F913" s="653">
        <v>0</v>
      </c>
      <c r="G913" s="653">
        <v>0</v>
      </c>
      <c r="H913" s="652" t="s">
        <v>2235</v>
      </c>
      <c r="I913" s="652" t="s">
        <v>2874</v>
      </c>
      <c r="J913" s="652" t="s">
        <v>3671</v>
      </c>
      <c r="K913" s="652" t="s">
        <v>896</v>
      </c>
      <c r="L913" s="539" t="s">
        <v>827</v>
      </c>
      <c r="M913" s="654">
        <v>44219</v>
      </c>
      <c r="N913" s="539"/>
      <c r="O913" s="653">
        <v>1</v>
      </c>
      <c r="P913" s="652" t="s">
        <v>828</v>
      </c>
      <c r="Q913" s="652" t="s">
        <v>837</v>
      </c>
      <c r="R913" s="539"/>
      <c r="S913" s="539" t="s">
        <v>831</v>
      </c>
      <c r="T913" s="652" t="s">
        <v>3749</v>
      </c>
    </row>
    <row r="914" spans="2:20">
      <c r="B914" s="652" t="s">
        <v>1250</v>
      </c>
      <c r="C914" s="652" t="s">
        <v>863</v>
      </c>
      <c r="D914" s="653">
        <v>30</v>
      </c>
      <c r="E914" s="653">
        <v>35</v>
      </c>
      <c r="F914" s="653">
        <v>0</v>
      </c>
      <c r="G914" s="653">
        <v>0</v>
      </c>
      <c r="H914" s="652" t="s">
        <v>864</v>
      </c>
      <c r="I914" s="652" t="s">
        <v>2818</v>
      </c>
      <c r="J914" s="652" t="s">
        <v>2223</v>
      </c>
      <c r="K914" s="652" t="s">
        <v>1403</v>
      </c>
      <c r="L914" s="539" t="s">
        <v>827</v>
      </c>
      <c r="M914" s="654">
        <v>44210</v>
      </c>
      <c r="N914" s="539"/>
      <c r="O914" s="653">
        <v>1</v>
      </c>
      <c r="P914" s="652" t="s">
        <v>828</v>
      </c>
      <c r="Q914" s="652" t="s">
        <v>829</v>
      </c>
      <c r="R914" s="652" t="s">
        <v>830</v>
      </c>
      <c r="S914" s="539" t="s">
        <v>831</v>
      </c>
      <c r="T914" s="652" t="s">
        <v>1961</v>
      </c>
    </row>
    <row r="915" spans="2:20">
      <c r="B915" s="652" t="s">
        <v>1251</v>
      </c>
      <c r="C915" s="652" t="s">
        <v>562</v>
      </c>
      <c r="D915" s="653">
        <v>-26</v>
      </c>
      <c r="E915" s="653">
        <v>-21</v>
      </c>
      <c r="F915" s="653">
        <v>0</v>
      </c>
      <c r="G915" s="653">
        <v>0</v>
      </c>
      <c r="H915" s="652" t="s">
        <v>884</v>
      </c>
      <c r="I915" s="652" t="s">
        <v>885</v>
      </c>
      <c r="J915" s="652" t="s">
        <v>3005</v>
      </c>
      <c r="K915" s="652" t="s">
        <v>857</v>
      </c>
      <c r="L915" s="539" t="s">
        <v>827</v>
      </c>
      <c r="M915" s="654">
        <v>44197</v>
      </c>
      <c r="N915" s="539"/>
      <c r="O915" s="653">
        <v>1</v>
      </c>
      <c r="P915" s="652" t="s">
        <v>828</v>
      </c>
      <c r="Q915" s="652" t="s">
        <v>829</v>
      </c>
      <c r="R915" s="652" t="s">
        <v>830</v>
      </c>
      <c r="S915" s="539" t="s">
        <v>831</v>
      </c>
      <c r="T915" s="539"/>
    </row>
    <row r="916" spans="2:20">
      <c r="B916" s="652" t="s">
        <v>1252</v>
      </c>
      <c r="C916" s="652" t="s">
        <v>1252</v>
      </c>
      <c r="D916" s="653">
        <v>-45</v>
      </c>
      <c r="E916" s="653">
        <v>-45</v>
      </c>
      <c r="F916" s="653">
        <v>0</v>
      </c>
      <c r="G916" s="653">
        <v>0</v>
      </c>
      <c r="H916" s="652" t="s">
        <v>824</v>
      </c>
      <c r="I916" s="652" t="s">
        <v>825</v>
      </c>
      <c r="J916" s="652" t="s">
        <v>2266</v>
      </c>
      <c r="K916" s="652" t="s">
        <v>879</v>
      </c>
      <c r="L916" s="539" t="s">
        <v>854</v>
      </c>
      <c r="M916" s="654">
        <v>44150</v>
      </c>
      <c r="N916" s="539"/>
      <c r="O916" s="653">
        <v>1</v>
      </c>
      <c r="P916" s="652" t="s">
        <v>828</v>
      </c>
      <c r="Q916" s="652" t="s">
        <v>829</v>
      </c>
      <c r="R916" s="652" t="s">
        <v>830</v>
      </c>
      <c r="S916" s="539" t="s">
        <v>831</v>
      </c>
      <c r="T916" s="652" t="s">
        <v>2241</v>
      </c>
    </row>
    <row r="917" spans="2:20">
      <c r="B917" s="652" t="s">
        <v>1252</v>
      </c>
      <c r="C917" s="652" t="s">
        <v>1252</v>
      </c>
      <c r="D917" s="653">
        <v>-40</v>
      </c>
      <c r="E917" s="653">
        <v>-40</v>
      </c>
      <c r="F917" s="653">
        <v>0</v>
      </c>
      <c r="G917" s="653">
        <v>0</v>
      </c>
      <c r="H917" s="652" t="s">
        <v>824</v>
      </c>
      <c r="I917" s="652" t="s">
        <v>825</v>
      </c>
      <c r="J917" s="652" t="s">
        <v>2266</v>
      </c>
      <c r="K917" s="652" t="s">
        <v>879</v>
      </c>
      <c r="L917" s="539" t="s">
        <v>853</v>
      </c>
      <c r="M917" s="654">
        <v>44150</v>
      </c>
      <c r="N917" s="539"/>
      <c r="O917" s="653">
        <v>1</v>
      </c>
      <c r="P917" s="652" t="s">
        <v>828</v>
      </c>
      <c r="Q917" s="652" t="s">
        <v>829</v>
      </c>
      <c r="R917" s="652" t="s">
        <v>830</v>
      </c>
      <c r="S917" s="539" t="s">
        <v>831</v>
      </c>
      <c r="T917" s="652" t="s">
        <v>2240</v>
      </c>
    </row>
    <row r="918" spans="2:20">
      <c r="B918" s="652" t="s">
        <v>2591</v>
      </c>
      <c r="C918" s="652" t="s">
        <v>566</v>
      </c>
      <c r="D918" s="653">
        <v>170</v>
      </c>
      <c r="E918" s="653">
        <v>175</v>
      </c>
      <c r="F918" s="653">
        <v>0</v>
      </c>
      <c r="G918" s="653">
        <v>0</v>
      </c>
      <c r="H918" s="652" t="s">
        <v>866</v>
      </c>
      <c r="I918" s="652" t="s">
        <v>867</v>
      </c>
      <c r="J918" s="652" t="s">
        <v>3759</v>
      </c>
      <c r="K918" s="652" t="s">
        <v>935</v>
      </c>
      <c r="L918" s="539" t="s">
        <v>827</v>
      </c>
      <c r="M918" s="654">
        <v>44270</v>
      </c>
      <c r="N918" s="539"/>
      <c r="O918" s="653">
        <v>2</v>
      </c>
      <c r="P918" s="652" t="s">
        <v>828</v>
      </c>
      <c r="Q918" s="652" t="s">
        <v>829</v>
      </c>
      <c r="R918" s="652" t="s">
        <v>830</v>
      </c>
      <c r="S918" s="539" t="s">
        <v>831</v>
      </c>
      <c r="T918" s="652" t="s">
        <v>1953</v>
      </c>
    </row>
    <row r="919" spans="2:20">
      <c r="B919" s="652" t="s">
        <v>2591</v>
      </c>
      <c r="C919" s="652" t="s">
        <v>566</v>
      </c>
      <c r="D919" s="653">
        <v>185</v>
      </c>
      <c r="E919" s="653">
        <v>190</v>
      </c>
      <c r="F919" s="653">
        <v>0</v>
      </c>
      <c r="G919" s="653">
        <v>0</v>
      </c>
      <c r="H919" s="652" t="s">
        <v>866</v>
      </c>
      <c r="I919" s="652" t="s">
        <v>867</v>
      </c>
      <c r="J919" s="652" t="s">
        <v>3759</v>
      </c>
      <c r="K919" s="652" t="s">
        <v>935</v>
      </c>
      <c r="L919" s="539" t="s">
        <v>827</v>
      </c>
      <c r="M919" s="654">
        <v>44261</v>
      </c>
      <c r="N919" s="654">
        <v>44269</v>
      </c>
      <c r="O919" s="653">
        <v>2</v>
      </c>
      <c r="P919" s="652" t="s">
        <v>828</v>
      </c>
      <c r="Q919" s="652" t="s">
        <v>829</v>
      </c>
      <c r="R919" s="652" t="s">
        <v>830</v>
      </c>
      <c r="S919" s="539" t="s">
        <v>831</v>
      </c>
      <c r="T919" s="652" t="s">
        <v>1953</v>
      </c>
    </row>
    <row r="920" spans="2:20">
      <c r="B920" s="652" t="s">
        <v>1253</v>
      </c>
      <c r="C920" s="652" t="s">
        <v>1253</v>
      </c>
      <c r="D920" s="653">
        <v>30</v>
      </c>
      <c r="E920" s="653">
        <v>35</v>
      </c>
      <c r="F920" s="653">
        <v>0</v>
      </c>
      <c r="G920" s="653">
        <v>0</v>
      </c>
      <c r="H920" s="652" t="s">
        <v>879</v>
      </c>
      <c r="I920" s="652" t="s">
        <v>874</v>
      </c>
      <c r="J920" s="652" t="s">
        <v>875</v>
      </c>
      <c r="K920" s="652" t="s">
        <v>1012</v>
      </c>
      <c r="L920" s="539" t="s">
        <v>827</v>
      </c>
      <c r="M920" s="654">
        <v>44270</v>
      </c>
      <c r="N920" s="539"/>
      <c r="O920" s="653">
        <v>1</v>
      </c>
      <c r="P920" s="652" t="s">
        <v>828</v>
      </c>
      <c r="Q920" s="652" t="s">
        <v>837</v>
      </c>
      <c r="R920" s="539"/>
      <c r="S920" s="539" t="s">
        <v>831</v>
      </c>
      <c r="T920" s="652" t="s">
        <v>2421</v>
      </c>
    </row>
    <row r="921" spans="2:20">
      <c r="B921" s="652" t="s">
        <v>1253</v>
      </c>
      <c r="C921" s="652" t="s">
        <v>1253</v>
      </c>
      <c r="D921" s="653">
        <v>50</v>
      </c>
      <c r="E921" s="653">
        <v>55</v>
      </c>
      <c r="F921" s="653">
        <v>0</v>
      </c>
      <c r="G921" s="653">
        <v>0</v>
      </c>
      <c r="H921" s="652" t="s">
        <v>879</v>
      </c>
      <c r="I921" s="652" t="s">
        <v>874</v>
      </c>
      <c r="J921" s="652" t="s">
        <v>875</v>
      </c>
      <c r="K921" s="652" t="s">
        <v>1012</v>
      </c>
      <c r="L921" s="539" t="s">
        <v>827</v>
      </c>
      <c r="M921" s="654">
        <v>44221</v>
      </c>
      <c r="N921" s="654">
        <v>44269</v>
      </c>
      <c r="O921" s="653">
        <v>1</v>
      </c>
      <c r="P921" s="652" t="s">
        <v>828</v>
      </c>
      <c r="Q921" s="652" t="s">
        <v>837</v>
      </c>
      <c r="R921" s="539"/>
      <c r="S921" s="539" t="s">
        <v>831</v>
      </c>
      <c r="T921" s="652" t="s">
        <v>2421</v>
      </c>
    </row>
    <row r="922" spans="2:20">
      <c r="B922" s="652" t="s">
        <v>1253</v>
      </c>
      <c r="C922" s="652" t="s">
        <v>178</v>
      </c>
      <c r="D922" s="653">
        <v>47</v>
      </c>
      <c r="E922" s="653">
        <v>52</v>
      </c>
      <c r="F922" s="653">
        <v>0</v>
      </c>
      <c r="G922" s="653">
        <v>0</v>
      </c>
      <c r="H922" s="652" t="s">
        <v>839</v>
      </c>
      <c r="I922" s="652" t="s">
        <v>1337</v>
      </c>
      <c r="J922" s="652" t="s">
        <v>2983</v>
      </c>
      <c r="K922" s="652" t="s">
        <v>937</v>
      </c>
      <c r="L922" s="539" t="s">
        <v>827</v>
      </c>
      <c r="M922" s="654">
        <v>44268</v>
      </c>
      <c r="N922" s="539"/>
      <c r="O922" s="653">
        <v>1</v>
      </c>
      <c r="P922" s="652" t="s">
        <v>828</v>
      </c>
      <c r="Q922" s="652" t="s">
        <v>829</v>
      </c>
      <c r="R922" s="652" t="s">
        <v>1254</v>
      </c>
      <c r="S922" s="539" t="s">
        <v>831</v>
      </c>
      <c r="T922" s="652" t="s">
        <v>2036</v>
      </c>
    </row>
    <row r="923" spans="2:20">
      <c r="B923" s="652" t="s">
        <v>1253</v>
      </c>
      <c r="C923" s="652" t="s">
        <v>178</v>
      </c>
      <c r="D923" s="653">
        <v>57</v>
      </c>
      <c r="E923" s="653">
        <v>62</v>
      </c>
      <c r="F923" s="653">
        <v>0</v>
      </c>
      <c r="G923" s="653">
        <v>0</v>
      </c>
      <c r="H923" s="652" t="s">
        <v>839</v>
      </c>
      <c r="I923" s="652" t="s">
        <v>1337</v>
      </c>
      <c r="J923" s="652" t="s">
        <v>2983</v>
      </c>
      <c r="K923" s="652" t="s">
        <v>937</v>
      </c>
      <c r="L923" s="539" t="s">
        <v>827</v>
      </c>
      <c r="M923" s="654">
        <v>44221</v>
      </c>
      <c r="N923" s="654">
        <v>44267</v>
      </c>
      <c r="O923" s="653">
        <v>1</v>
      </c>
      <c r="P923" s="652" t="s">
        <v>828</v>
      </c>
      <c r="Q923" s="652" t="s">
        <v>829</v>
      </c>
      <c r="R923" s="652" t="s">
        <v>1254</v>
      </c>
      <c r="S923" s="539" t="s">
        <v>831</v>
      </c>
      <c r="T923" s="652" t="s">
        <v>2036</v>
      </c>
    </row>
    <row r="924" spans="2:20">
      <c r="B924" s="652" t="s">
        <v>3797</v>
      </c>
      <c r="C924" s="652" t="s">
        <v>1068</v>
      </c>
      <c r="D924" s="653">
        <v>90</v>
      </c>
      <c r="E924" s="653">
        <v>95</v>
      </c>
      <c r="F924" s="653">
        <v>0</v>
      </c>
      <c r="G924" s="653">
        <v>0</v>
      </c>
      <c r="H924" s="652" t="s">
        <v>879</v>
      </c>
      <c r="I924" s="652" t="s">
        <v>866</v>
      </c>
      <c r="J924" s="652" t="s">
        <v>2147</v>
      </c>
      <c r="K924" s="652" t="s">
        <v>937</v>
      </c>
      <c r="L924" s="539" t="s">
        <v>827</v>
      </c>
      <c r="M924" s="654">
        <v>44212</v>
      </c>
      <c r="N924" s="539"/>
      <c r="O924" s="653">
        <v>1</v>
      </c>
      <c r="P924" s="652" t="s">
        <v>828</v>
      </c>
      <c r="Q924" s="652" t="s">
        <v>829</v>
      </c>
      <c r="R924" s="652" t="s">
        <v>830</v>
      </c>
      <c r="S924" s="539" t="s">
        <v>831</v>
      </c>
      <c r="T924" s="539"/>
    </row>
    <row r="925" spans="2:20">
      <c r="B925" s="652" t="s">
        <v>1255</v>
      </c>
      <c r="C925" s="652" t="s">
        <v>848</v>
      </c>
      <c r="D925" s="653">
        <v>228</v>
      </c>
      <c r="E925" s="653">
        <v>238</v>
      </c>
      <c r="F925" s="653">
        <v>20</v>
      </c>
      <c r="G925" s="653">
        <v>22</v>
      </c>
      <c r="H925" s="652" t="s">
        <v>891</v>
      </c>
      <c r="I925" s="652" t="s">
        <v>836</v>
      </c>
      <c r="J925" s="652" t="s">
        <v>2453</v>
      </c>
      <c r="K925" s="652" t="s">
        <v>937</v>
      </c>
      <c r="L925" s="539" t="s">
        <v>827</v>
      </c>
      <c r="M925" s="654">
        <v>44214</v>
      </c>
      <c r="N925" s="539"/>
      <c r="O925" s="653">
        <v>2</v>
      </c>
      <c r="P925" s="652" t="s">
        <v>828</v>
      </c>
      <c r="Q925" s="652" t="s">
        <v>829</v>
      </c>
      <c r="R925" s="652" t="s">
        <v>845</v>
      </c>
      <c r="S925" s="539" t="s">
        <v>831</v>
      </c>
      <c r="T925" s="652" t="s">
        <v>1959</v>
      </c>
    </row>
    <row r="926" spans="2:20">
      <c r="B926" s="652" t="s">
        <v>564</v>
      </c>
      <c r="C926" s="652" t="s">
        <v>564</v>
      </c>
      <c r="D926" s="653">
        <v>83</v>
      </c>
      <c r="E926" s="653">
        <v>93</v>
      </c>
      <c r="F926" s="653">
        <v>40</v>
      </c>
      <c r="G926" s="653">
        <v>20</v>
      </c>
      <c r="H926" s="652" t="s">
        <v>842</v>
      </c>
      <c r="I926" s="652" t="s">
        <v>885</v>
      </c>
      <c r="J926" s="652" t="s">
        <v>2892</v>
      </c>
      <c r="K926" s="652" t="s">
        <v>1256</v>
      </c>
      <c r="L926" s="539" t="s">
        <v>827</v>
      </c>
      <c r="M926" s="654">
        <v>44214</v>
      </c>
      <c r="N926" s="539"/>
      <c r="O926" s="653">
        <v>1</v>
      </c>
      <c r="P926" s="652" t="s">
        <v>828</v>
      </c>
      <c r="Q926" s="652" t="s">
        <v>829</v>
      </c>
      <c r="R926" s="652" t="s">
        <v>845</v>
      </c>
      <c r="S926" s="539" t="s">
        <v>831</v>
      </c>
      <c r="T926" s="652" t="s">
        <v>1955</v>
      </c>
    </row>
    <row r="927" spans="2:20">
      <c r="B927" s="652" t="s">
        <v>1257</v>
      </c>
      <c r="C927" s="652" t="s">
        <v>878</v>
      </c>
      <c r="D927" s="653">
        <v>92</v>
      </c>
      <c r="E927" s="653">
        <v>97</v>
      </c>
      <c r="F927" s="653">
        <v>0</v>
      </c>
      <c r="G927" s="653">
        <v>0</v>
      </c>
      <c r="H927" s="652" t="s">
        <v>866</v>
      </c>
      <c r="I927" s="652" t="s">
        <v>867</v>
      </c>
      <c r="J927" s="652" t="s">
        <v>1122</v>
      </c>
      <c r="K927" s="652" t="s">
        <v>937</v>
      </c>
      <c r="L927" s="539" t="s">
        <v>827</v>
      </c>
      <c r="M927" s="654">
        <v>44270</v>
      </c>
      <c r="N927" s="539"/>
      <c r="O927" s="653">
        <v>1</v>
      </c>
      <c r="P927" s="652" t="s">
        <v>828</v>
      </c>
      <c r="Q927" s="652" t="s">
        <v>829</v>
      </c>
      <c r="R927" s="652" t="s">
        <v>830</v>
      </c>
      <c r="S927" s="539" t="s">
        <v>831</v>
      </c>
      <c r="T927" s="539"/>
    </row>
    <row r="928" spans="2:20">
      <c r="B928" s="652" t="s">
        <v>1257</v>
      </c>
      <c r="C928" s="652" t="s">
        <v>878</v>
      </c>
      <c r="D928" s="653">
        <v>112</v>
      </c>
      <c r="E928" s="653">
        <v>117</v>
      </c>
      <c r="F928" s="653">
        <v>0</v>
      </c>
      <c r="G928" s="653">
        <v>0</v>
      </c>
      <c r="H928" s="652" t="s">
        <v>866</v>
      </c>
      <c r="I928" s="652" t="s">
        <v>867</v>
      </c>
      <c r="J928" s="652" t="s">
        <v>1122</v>
      </c>
      <c r="K928" s="652" t="s">
        <v>937</v>
      </c>
      <c r="L928" s="539" t="s">
        <v>827</v>
      </c>
      <c r="M928" s="654">
        <v>44261</v>
      </c>
      <c r="N928" s="654">
        <v>44269</v>
      </c>
      <c r="O928" s="653">
        <v>1</v>
      </c>
      <c r="P928" s="652" t="s">
        <v>828</v>
      </c>
      <c r="Q928" s="652" t="s">
        <v>829</v>
      </c>
      <c r="R928" s="652" t="s">
        <v>830</v>
      </c>
      <c r="S928" s="539" t="s">
        <v>831</v>
      </c>
      <c r="T928" s="539"/>
    </row>
    <row r="929" spans="2:20">
      <c r="B929" s="652" t="s">
        <v>576</v>
      </c>
      <c r="C929" s="652" t="s">
        <v>576</v>
      </c>
      <c r="D929" s="653">
        <v>144</v>
      </c>
      <c r="E929" s="653">
        <v>168</v>
      </c>
      <c r="F929" s="653">
        <v>0</v>
      </c>
      <c r="G929" s="653">
        <v>0</v>
      </c>
      <c r="H929" s="652" t="s">
        <v>884</v>
      </c>
      <c r="I929" s="652" t="s">
        <v>885</v>
      </c>
      <c r="J929" s="652" t="s">
        <v>2351</v>
      </c>
      <c r="K929" s="652" t="s">
        <v>1258</v>
      </c>
      <c r="L929" s="539" t="s">
        <v>827</v>
      </c>
      <c r="M929" s="654">
        <v>44261</v>
      </c>
      <c r="N929" s="539"/>
      <c r="O929" s="653">
        <v>1</v>
      </c>
      <c r="P929" s="652" t="s">
        <v>828</v>
      </c>
      <c r="Q929" s="652" t="s">
        <v>829</v>
      </c>
      <c r="R929" s="652" t="s">
        <v>830</v>
      </c>
      <c r="S929" s="539" t="s">
        <v>831</v>
      </c>
      <c r="T929" s="652" t="s">
        <v>2037</v>
      </c>
    </row>
    <row r="930" spans="2:20">
      <c r="B930" s="652" t="s">
        <v>1259</v>
      </c>
      <c r="C930" s="652" t="s">
        <v>3762</v>
      </c>
      <c r="D930" s="653">
        <v>114</v>
      </c>
      <c r="E930" s="653">
        <v>119</v>
      </c>
      <c r="F930" s="653">
        <v>0</v>
      </c>
      <c r="G930" s="653">
        <v>0</v>
      </c>
      <c r="H930" s="652" t="s">
        <v>825</v>
      </c>
      <c r="I930" s="652" t="s">
        <v>874</v>
      </c>
      <c r="J930" s="652" t="s">
        <v>1038</v>
      </c>
      <c r="K930" s="652" t="s">
        <v>857</v>
      </c>
      <c r="L930" s="539" t="s">
        <v>827</v>
      </c>
      <c r="M930" s="654">
        <v>44270</v>
      </c>
      <c r="N930" s="539"/>
      <c r="O930" s="653">
        <v>1</v>
      </c>
      <c r="P930" s="652" t="s">
        <v>828</v>
      </c>
      <c r="Q930" s="652" t="s">
        <v>829</v>
      </c>
      <c r="R930" s="652" t="s">
        <v>830</v>
      </c>
      <c r="S930" s="539" t="s">
        <v>831</v>
      </c>
      <c r="T930" s="652" t="s">
        <v>3864</v>
      </c>
    </row>
    <row r="931" spans="2:20">
      <c r="B931" s="652" t="s">
        <v>1259</v>
      </c>
      <c r="C931" s="652" t="s">
        <v>3762</v>
      </c>
      <c r="D931" s="653">
        <v>124</v>
      </c>
      <c r="E931" s="653">
        <v>129</v>
      </c>
      <c r="F931" s="653">
        <v>0</v>
      </c>
      <c r="G931" s="653">
        <v>0</v>
      </c>
      <c r="H931" s="652" t="s">
        <v>825</v>
      </c>
      <c r="I931" s="652" t="s">
        <v>874</v>
      </c>
      <c r="J931" s="652" t="s">
        <v>1038</v>
      </c>
      <c r="K931" s="652" t="s">
        <v>857</v>
      </c>
      <c r="L931" s="539" t="s">
        <v>827</v>
      </c>
      <c r="M931" s="654">
        <v>44197</v>
      </c>
      <c r="N931" s="654">
        <v>44269</v>
      </c>
      <c r="O931" s="653">
        <v>1</v>
      </c>
      <c r="P931" s="652" t="s">
        <v>828</v>
      </c>
      <c r="Q931" s="652" t="s">
        <v>829</v>
      </c>
      <c r="R931" s="652" t="s">
        <v>830</v>
      </c>
      <c r="S931" s="539" t="s">
        <v>831</v>
      </c>
      <c r="T931" s="652" t="s">
        <v>3864</v>
      </c>
    </row>
    <row r="932" spans="2:20">
      <c r="B932" s="652" t="s">
        <v>1259</v>
      </c>
      <c r="C932" s="652" t="s">
        <v>3761</v>
      </c>
      <c r="D932" s="653">
        <v>125</v>
      </c>
      <c r="E932" s="653">
        <v>130</v>
      </c>
      <c r="F932" s="653">
        <v>0</v>
      </c>
      <c r="G932" s="653">
        <v>0</v>
      </c>
      <c r="H932" s="652" t="s">
        <v>879</v>
      </c>
      <c r="I932" s="652" t="s">
        <v>874</v>
      </c>
      <c r="J932" s="652" t="s">
        <v>2128</v>
      </c>
      <c r="K932" s="652" t="s">
        <v>840</v>
      </c>
      <c r="L932" s="539" t="s">
        <v>827</v>
      </c>
      <c r="M932" s="654">
        <v>44270</v>
      </c>
      <c r="N932" s="539"/>
      <c r="O932" s="653">
        <v>1</v>
      </c>
      <c r="P932" s="652" t="s">
        <v>828</v>
      </c>
      <c r="Q932" s="652" t="s">
        <v>829</v>
      </c>
      <c r="R932" s="652" t="s">
        <v>830</v>
      </c>
      <c r="S932" s="539" t="s">
        <v>831</v>
      </c>
      <c r="T932" s="652" t="s">
        <v>3865</v>
      </c>
    </row>
    <row r="933" spans="2:20">
      <c r="B933" s="652" t="s">
        <v>1259</v>
      </c>
      <c r="C933" s="652" t="s">
        <v>3761</v>
      </c>
      <c r="D933" s="653">
        <v>135</v>
      </c>
      <c r="E933" s="653">
        <v>140</v>
      </c>
      <c r="F933" s="653">
        <v>0</v>
      </c>
      <c r="G933" s="653">
        <v>0</v>
      </c>
      <c r="H933" s="652" t="s">
        <v>879</v>
      </c>
      <c r="I933" s="652" t="s">
        <v>874</v>
      </c>
      <c r="J933" s="652" t="s">
        <v>2128</v>
      </c>
      <c r="K933" s="652" t="s">
        <v>840</v>
      </c>
      <c r="L933" s="539" t="s">
        <v>827</v>
      </c>
      <c r="M933" s="654">
        <v>44197</v>
      </c>
      <c r="N933" s="654">
        <v>44269</v>
      </c>
      <c r="O933" s="653">
        <v>1</v>
      </c>
      <c r="P933" s="652" t="s">
        <v>828</v>
      </c>
      <c r="Q933" s="652" t="s">
        <v>829</v>
      </c>
      <c r="R933" s="652" t="s">
        <v>830</v>
      </c>
      <c r="S933" s="539" t="s">
        <v>831</v>
      </c>
      <c r="T933" s="652" t="s">
        <v>3865</v>
      </c>
    </row>
    <row r="934" spans="2:20">
      <c r="B934" s="652" t="s">
        <v>1260</v>
      </c>
      <c r="C934" s="652" t="s">
        <v>566</v>
      </c>
      <c r="D934" s="653">
        <v>145</v>
      </c>
      <c r="E934" s="653">
        <v>150</v>
      </c>
      <c r="F934" s="653">
        <v>0</v>
      </c>
      <c r="G934" s="653">
        <v>0</v>
      </c>
      <c r="H934" s="652" t="s">
        <v>866</v>
      </c>
      <c r="I934" s="652" t="s">
        <v>867</v>
      </c>
      <c r="J934" s="652" t="s">
        <v>3759</v>
      </c>
      <c r="K934" s="652" t="s">
        <v>935</v>
      </c>
      <c r="L934" s="539" t="s">
        <v>827</v>
      </c>
      <c r="M934" s="654">
        <v>44270</v>
      </c>
      <c r="N934" s="539"/>
      <c r="O934" s="653">
        <v>2</v>
      </c>
      <c r="P934" s="652" t="s">
        <v>828</v>
      </c>
      <c r="Q934" s="652" t="s">
        <v>829</v>
      </c>
      <c r="R934" s="652" t="s">
        <v>830</v>
      </c>
      <c r="S934" s="539" t="s">
        <v>831</v>
      </c>
      <c r="T934" s="539"/>
    </row>
    <row r="935" spans="2:20">
      <c r="B935" s="652" t="s">
        <v>1260</v>
      </c>
      <c r="C935" s="652" t="s">
        <v>566</v>
      </c>
      <c r="D935" s="653">
        <v>160</v>
      </c>
      <c r="E935" s="653">
        <v>165</v>
      </c>
      <c r="F935" s="653">
        <v>0</v>
      </c>
      <c r="G935" s="653">
        <v>0</v>
      </c>
      <c r="H935" s="652" t="s">
        <v>866</v>
      </c>
      <c r="I935" s="652" t="s">
        <v>867</v>
      </c>
      <c r="J935" s="652" t="s">
        <v>3759</v>
      </c>
      <c r="K935" s="652" t="s">
        <v>935</v>
      </c>
      <c r="L935" s="539" t="s">
        <v>827</v>
      </c>
      <c r="M935" s="654">
        <v>44261</v>
      </c>
      <c r="N935" s="654">
        <v>44269</v>
      </c>
      <c r="O935" s="653">
        <v>2</v>
      </c>
      <c r="P935" s="652" t="s">
        <v>828</v>
      </c>
      <c r="Q935" s="652" t="s">
        <v>829</v>
      </c>
      <c r="R935" s="652" t="s">
        <v>830</v>
      </c>
      <c r="S935" s="539" t="s">
        <v>831</v>
      </c>
      <c r="T935" s="539"/>
    </row>
    <row r="936" spans="2:20">
      <c r="B936" s="652" t="s">
        <v>2635</v>
      </c>
      <c r="C936" s="652" t="s">
        <v>567</v>
      </c>
      <c r="D936" s="653">
        <v>293</v>
      </c>
      <c r="E936" s="653">
        <v>298</v>
      </c>
      <c r="F936" s="653">
        <v>0</v>
      </c>
      <c r="G936" s="653">
        <v>0</v>
      </c>
      <c r="H936" s="652" t="s">
        <v>3747</v>
      </c>
      <c r="I936" s="652" t="s">
        <v>2822</v>
      </c>
      <c r="J936" s="652" t="s">
        <v>3758</v>
      </c>
      <c r="K936" s="652" t="s">
        <v>857</v>
      </c>
      <c r="L936" s="539" t="s">
        <v>827</v>
      </c>
      <c r="M936" s="654">
        <v>44270</v>
      </c>
      <c r="N936" s="539"/>
      <c r="O936" s="653">
        <v>1</v>
      </c>
      <c r="P936" s="652" t="s">
        <v>828</v>
      </c>
      <c r="Q936" s="652" t="s">
        <v>837</v>
      </c>
      <c r="R936" s="539"/>
      <c r="S936" s="539" t="s">
        <v>831</v>
      </c>
      <c r="T936" s="652" t="s">
        <v>2629</v>
      </c>
    </row>
    <row r="937" spans="2:20">
      <c r="B937" s="652" t="s">
        <v>2635</v>
      </c>
      <c r="C937" s="652" t="s">
        <v>567</v>
      </c>
      <c r="D937" s="653">
        <v>313</v>
      </c>
      <c r="E937" s="653">
        <v>318</v>
      </c>
      <c r="F937" s="653">
        <v>0</v>
      </c>
      <c r="G937" s="653">
        <v>0</v>
      </c>
      <c r="H937" s="652" t="s">
        <v>3747</v>
      </c>
      <c r="I937" s="652" t="s">
        <v>2822</v>
      </c>
      <c r="J937" s="652" t="s">
        <v>3758</v>
      </c>
      <c r="K937" s="652" t="s">
        <v>857</v>
      </c>
      <c r="L937" s="539" t="s">
        <v>827</v>
      </c>
      <c r="M937" s="654">
        <v>44261</v>
      </c>
      <c r="N937" s="654">
        <v>44269</v>
      </c>
      <c r="O937" s="653">
        <v>1</v>
      </c>
      <c r="P937" s="652" t="s">
        <v>828</v>
      </c>
      <c r="Q937" s="652" t="s">
        <v>837</v>
      </c>
      <c r="R937" s="539"/>
      <c r="S937" s="539" t="s">
        <v>831</v>
      </c>
      <c r="T937" s="652" t="s">
        <v>2629</v>
      </c>
    </row>
    <row r="938" spans="2:20">
      <c r="B938" s="652" t="s">
        <v>1261</v>
      </c>
      <c r="C938" s="652" t="s">
        <v>508</v>
      </c>
      <c r="D938" s="653">
        <v>95</v>
      </c>
      <c r="E938" s="653">
        <v>100</v>
      </c>
      <c r="F938" s="653">
        <v>0</v>
      </c>
      <c r="G938" s="653">
        <v>0</v>
      </c>
      <c r="H938" s="652" t="s">
        <v>2235</v>
      </c>
      <c r="I938" s="652" t="s">
        <v>2874</v>
      </c>
      <c r="J938" s="652" t="s">
        <v>3671</v>
      </c>
      <c r="K938" s="652" t="s">
        <v>840</v>
      </c>
      <c r="L938" s="539" t="s">
        <v>827</v>
      </c>
      <c r="M938" s="654">
        <v>44205</v>
      </c>
      <c r="N938" s="539"/>
      <c r="O938" s="653">
        <v>1</v>
      </c>
      <c r="P938" s="652" t="s">
        <v>828</v>
      </c>
      <c r="Q938" s="652" t="s">
        <v>837</v>
      </c>
      <c r="R938" s="539"/>
      <c r="S938" s="539" t="s">
        <v>831</v>
      </c>
      <c r="T938" s="652" t="s">
        <v>1978</v>
      </c>
    </row>
    <row r="939" spans="2:20">
      <c r="B939" s="652" t="s">
        <v>1261</v>
      </c>
      <c r="C939" s="652" t="s">
        <v>1261</v>
      </c>
      <c r="D939" s="653">
        <v>95</v>
      </c>
      <c r="E939" s="653">
        <v>100</v>
      </c>
      <c r="F939" s="653">
        <v>0</v>
      </c>
      <c r="G939" s="653">
        <v>0</v>
      </c>
      <c r="H939" s="652" t="s">
        <v>911</v>
      </c>
      <c r="I939" s="652" t="s">
        <v>879</v>
      </c>
      <c r="J939" s="652" t="s">
        <v>1013</v>
      </c>
      <c r="K939" s="652" t="s">
        <v>545</v>
      </c>
      <c r="L939" s="539" t="s">
        <v>827</v>
      </c>
      <c r="M939" s="654">
        <v>44144</v>
      </c>
      <c r="N939" s="539"/>
      <c r="O939" s="653">
        <v>1</v>
      </c>
      <c r="P939" s="652" t="s">
        <v>828</v>
      </c>
      <c r="Q939" s="652" t="s">
        <v>837</v>
      </c>
      <c r="R939" s="539"/>
      <c r="S939" s="539" t="s">
        <v>831</v>
      </c>
      <c r="T939" s="652" t="s">
        <v>1978</v>
      </c>
    </row>
    <row r="940" spans="2:20">
      <c r="B940" s="652" t="s">
        <v>3820</v>
      </c>
      <c r="C940" s="652" t="s">
        <v>570</v>
      </c>
      <c r="D940" s="653">
        <v>48</v>
      </c>
      <c r="E940" s="653">
        <v>53</v>
      </c>
      <c r="F940" s="653">
        <v>0</v>
      </c>
      <c r="G940" s="653">
        <v>0</v>
      </c>
      <c r="H940" s="652" t="s">
        <v>3613</v>
      </c>
      <c r="I940" s="652" t="s">
        <v>1925</v>
      </c>
      <c r="J940" s="652" t="s">
        <v>3248</v>
      </c>
      <c r="K940" s="652" t="s">
        <v>1256</v>
      </c>
      <c r="L940" s="539" t="s">
        <v>854</v>
      </c>
      <c r="M940" s="654">
        <v>44197</v>
      </c>
      <c r="N940" s="539"/>
      <c r="O940" s="653">
        <v>1</v>
      </c>
      <c r="P940" s="652" t="s">
        <v>965</v>
      </c>
      <c r="Q940" s="652" t="s">
        <v>829</v>
      </c>
      <c r="R940" s="652" t="s">
        <v>830</v>
      </c>
      <c r="S940" s="539" t="s">
        <v>831</v>
      </c>
      <c r="T940" s="539"/>
    </row>
    <row r="941" spans="2:20">
      <c r="B941" s="652" t="s">
        <v>3820</v>
      </c>
      <c r="C941" s="652" t="s">
        <v>570</v>
      </c>
      <c r="D941" s="653">
        <v>23</v>
      </c>
      <c r="E941" s="653">
        <v>28</v>
      </c>
      <c r="F941" s="653">
        <v>0</v>
      </c>
      <c r="G941" s="653">
        <v>0</v>
      </c>
      <c r="H941" s="652" t="s">
        <v>3613</v>
      </c>
      <c r="I941" s="652" t="s">
        <v>1925</v>
      </c>
      <c r="J941" s="652" t="s">
        <v>3248</v>
      </c>
      <c r="K941" s="652" t="s">
        <v>1256</v>
      </c>
      <c r="L941" s="539" t="s">
        <v>854</v>
      </c>
      <c r="M941" s="654">
        <v>44197</v>
      </c>
      <c r="N941" s="539"/>
      <c r="O941" s="653">
        <v>1</v>
      </c>
      <c r="P941" s="652" t="s">
        <v>919</v>
      </c>
      <c r="Q941" s="652" t="s">
        <v>829</v>
      </c>
      <c r="R941" s="652" t="s">
        <v>830</v>
      </c>
      <c r="S941" s="539" t="s">
        <v>831</v>
      </c>
      <c r="T941" s="539"/>
    </row>
    <row r="942" spans="2:20">
      <c r="B942" s="652" t="s">
        <v>3820</v>
      </c>
      <c r="C942" s="652" t="s">
        <v>570</v>
      </c>
      <c r="D942" s="653">
        <v>63</v>
      </c>
      <c r="E942" s="653">
        <v>68</v>
      </c>
      <c r="F942" s="653">
        <v>0</v>
      </c>
      <c r="G942" s="653">
        <v>0</v>
      </c>
      <c r="H942" s="652" t="s">
        <v>3613</v>
      </c>
      <c r="I942" s="652" t="s">
        <v>1925</v>
      </c>
      <c r="J942" s="652" t="s">
        <v>3248</v>
      </c>
      <c r="K942" s="652" t="s">
        <v>1256</v>
      </c>
      <c r="L942" s="539" t="s">
        <v>853</v>
      </c>
      <c r="M942" s="654">
        <v>44197</v>
      </c>
      <c r="N942" s="539"/>
      <c r="O942" s="653">
        <v>1</v>
      </c>
      <c r="P942" s="652" t="s">
        <v>919</v>
      </c>
      <c r="Q942" s="652" t="s">
        <v>829</v>
      </c>
      <c r="R942" s="652" t="s">
        <v>830</v>
      </c>
      <c r="S942" s="539" t="s">
        <v>831</v>
      </c>
      <c r="T942" s="652" t="s">
        <v>2004</v>
      </c>
    </row>
    <row r="943" spans="2:20">
      <c r="B943" s="652" t="s">
        <v>3820</v>
      </c>
      <c r="C943" s="652" t="s">
        <v>570</v>
      </c>
      <c r="D943" s="653">
        <v>88</v>
      </c>
      <c r="E943" s="653">
        <v>93</v>
      </c>
      <c r="F943" s="653">
        <v>0</v>
      </c>
      <c r="G943" s="653">
        <v>0</v>
      </c>
      <c r="H943" s="652" t="s">
        <v>3613</v>
      </c>
      <c r="I943" s="652" t="s">
        <v>1925</v>
      </c>
      <c r="J943" s="652" t="s">
        <v>3248</v>
      </c>
      <c r="K943" s="652" t="s">
        <v>1256</v>
      </c>
      <c r="L943" s="539" t="s">
        <v>853</v>
      </c>
      <c r="M943" s="654">
        <v>44197</v>
      </c>
      <c r="N943" s="539"/>
      <c r="O943" s="653">
        <v>1</v>
      </c>
      <c r="P943" s="652" t="s">
        <v>965</v>
      </c>
      <c r="Q943" s="652" t="s">
        <v>829</v>
      </c>
      <c r="R943" s="652" t="s">
        <v>830</v>
      </c>
      <c r="S943" s="539" t="s">
        <v>831</v>
      </c>
      <c r="T943" s="539"/>
    </row>
    <row r="944" spans="2:20">
      <c r="B944" s="652" t="s">
        <v>1262</v>
      </c>
      <c r="C944" s="652" t="s">
        <v>878</v>
      </c>
      <c r="D944" s="653">
        <v>102</v>
      </c>
      <c r="E944" s="653">
        <v>107</v>
      </c>
      <c r="F944" s="653">
        <v>0</v>
      </c>
      <c r="G944" s="653">
        <v>0</v>
      </c>
      <c r="H944" s="652" t="s">
        <v>866</v>
      </c>
      <c r="I944" s="652" t="s">
        <v>867</v>
      </c>
      <c r="J944" s="652" t="s">
        <v>1122</v>
      </c>
      <c r="K944" s="652" t="s">
        <v>937</v>
      </c>
      <c r="L944" s="539" t="s">
        <v>827</v>
      </c>
      <c r="M944" s="654">
        <v>44270</v>
      </c>
      <c r="N944" s="539"/>
      <c r="O944" s="653">
        <v>1</v>
      </c>
      <c r="P944" s="652" t="s">
        <v>828</v>
      </c>
      <c r="Q944" s="652" t="s">
        <v>829</v>
      </c>
      <c r="R944" s="652" t="s">
        <v>830</v>
      </c>
      <c r="S944" s="539" t="s">
        <v>831</v>
      </c>
      <c r="T944" s="539"/>
    </row>
    <row r="945" spans="2:20">
      <c r="B945" s="652" t="s">
        <v>1262</v>
      </c>
      <c r="C945" s="652" t="s">
        <v>878</v>
      </c>
      <c r="D945" s="653">
        <v>122</v>
      </c>
      <c r="E945" s="653">
        <v>127</v>
      </c>
      <c r="F945" s="653">
        <v>0</v>
      </c>
      <c r="G945" s="653">
        <v>0</v>
      </c>
      <c r="H945" s="652" t="s">
        <v>866</v>
      </c>
      <c r="I945" s="652" t="s">
        <v>867</v>
      </c>
      <c r="J945" s="652" t="s">
        <v>1122</v>
      </c>
      <c r="K945" s="652" t="s">
        <v>937</v>
      </c>
      <c r="L945" s="539" t="s">
        <v>827</v>
      </c>
      <c r="M945" s="654">
        <v>44261</v>
      </c>
      <c r="N945" s="654">
        <v>44269</v>
      </c>
      <c r="O945" s="653">
        <v>1</v>
      </c>
      <c r="P945" s="652" t="s">
        <v>828</v>
      </c>
      <c r="Q945" s="652" t="s">
        <v>829</v>
      </c>
      <c r="R945" s="652" t="s">
        <v>830</v>
      </c>
      <c r="S945" s="539" t="s">
        <v>831</v>
      </c>
      <c r="T945" s="539"/>
    </row>
    <row r="946" spans="2:20">
      <c r="B946" s="652" t="s">
        <v>3535</v>
      </c>
      <c r="C946" s="652" t="s">
        <v>856</v>
      </c>
      <c r="D946" s="653">
        <v>65</v>
      </c>
      <c r="E946" s="653">
        <v>75</v>
      </c>
      <c r="F946" s="653">
        <v>0</v>
      </c>
      <c r="G946" s="653">
        <v>0</v>
      </c>
      <c r="H946" s="652" t="s">
        <v>2353</v>
      </c>
      <c r="I946" s="652" t="s">
        <v>2817</v>
      </c>
      <c r="J946" s="652" t="s">
        <v>2354</v>
      </c>
      <c r="K946" s="652" t="s">
        <v>984</v>
      </c>
      <c r="L946" s="539" t="s">
        <v>827</v>
      </c>
      <c r="M946" s="654">
        <v>44166</v>
      </c>
      <c r="N946" s="539"/>
      <c r="O946" s="653">
        <v>1</v>
      </c>
      <c r="P946" s="652" t="s">
        <v>828</v>
      </c>
      <c r="Q946" s="652" t="s">
        <v>837</v>
      </c>
      <c r="R946" s="539"/>
      <c r="S946" s="539" t="s">
        <v>831</v>
      </c>
      <c r="T946" s="652" t="s">
        <v>1960</v>
      </c>
    </row>
    <row r="947" spans="2:20">
      <c r="B947" s="652" t="s">
        <v>1263</v>
      </c>
      <c r="C947" s="652" t="s">
        <v>567</v>
      </c>
      <c r="D947" s="653">
        <v>62</v>
      </c>
      <c r="E947" s="653">
        <v>67</v>
      </c>
      <c r="F947" s="653">
        <v>90</v>
      </c>
      <c r="G947" s="653">
        <v>0</v>
      </c>
      <c r="H947" s="652" t="s">
        <v>3747</v>
      </c>
      <c r="I947" s="652" t="s">
        <v>2822</v>
      </c>
      <c r="J947" s="652" t="s">
        <v>3758</v>
      </c>
      <c r="K947" s="652" t="s">
        <v>896</v>
      </c>
      <c r="L947" s="539" t="s">
        <v>827</v>
      </c>
      <c r="M947" s="654">
        <v>44270</v>
      </c>
      <c r="N947" s="539"/>
      <c r="O947" s="653">
        <v>1</v>
      </c>
      <c r="P947" s="652" t="s">
        <v>828</v>
      </c>
      <c r="Q947" s="652" t="s">
        <v>829</v>
      </c>
      <c r="R947" s="652" t="s">
        <v>830</v>
      </c>
      <c r="S947" s="539" t="s">
        <v>831</v>
      </c>
      <c r="T947" s="652" t="s">
        <v>1977</v>
      </c>
    </row>
    <row r="948" spans="2:20">
      <c r="B948" s="652" t="s">
        <v>1263</v>
      </c>
      <c r="C948" s="652" t="s">
        <v>567</v>
      </c>
      <c r="D948" s="653">
        <v>82</v>
      </c>
      <c r="E948" s="653">
        <v>87</v>
      </c>
      <c r="F948" s="653">
        <v>90</v>
      </c>
      <c r="G948" s="653">
        <v>0</v>
      </c>
      <c r="H948" s="652" t="s">
        <v>3747</v>
      </c>
      <c r="I948" s="652" t="s">
        <v>2822</v>
      </c>
      <c r="J948" s="652" t="s">
        <v>3758</v>
      </c>
      <c r="K948" s="652" t="s">
        <v>896</v>
      </c>
      <c r="L948" s="539" t="s">
        <v>827</v>
      </c>
      <c r="M948" s="654">
        <v>44261</v>
      </c>
      <c r="N948" s="654">
        <v>44269</v>
      </c>
      <c r="O948" s="653">
        <v>1</v>
      </c>
      <c r="P948" s="652" t="s">
        <v>828</v>
      </c>
      <c r="Q948" s="652" t="s">
        <v>829</v>
      </c>
      <c r="R948" s="652" t="s">
        <v>830</v>
      </c>
      <c r="S948" s="539" t="s">
        <v>831</v>
      </c>
      <c r="T948" s="652" t="s">
        <v>1977</v>
      </c>
    </row>
    <row r="949" spans="2:20">
      <c r="B949" s="652" t="s">
        <v>1264</v>
      </c>
      <c r="C949" s="652" t="s">
        <v>865</v>
      </c>
      <c r="D949" s="653">
        <v>63</v>
      </c>
      <c r="E949" s="653">
        <v>68</v>
      </c>
      <c r="F949" s="653">
        <v>0</v>
      </c>
      <c r="G949" s="653">
        <v>0</v>
      </c>
      <c r="H949" s="652" t="s">
        <v>824</v>
      </c>
      <c r="I949" s="652" t="s">
        <v>825</v>
      </c>
      <c r="J949" s="652" t="s">
        <v>2928</v>
      </c>
      <c r="K949" s="652" t="s">
        <v>925</v>
      </c>
      <c r="L949" s="539" t="s">
        <v>827</v>
      </c>
      <c r="M949" s="654">
        <v>44197</v>
      </c>
      <c r="N949" s="539"/>
      <c r="O949" s="653">
        <v>1</v>
      </c>
      <c r="P949" s="652" t="s">
        <v>828</v>
      </c>
      <c r="Q949" s="652" t="s">
        <v>829</v>
      </c>
      <c r="R949" s="652" t="s">
        <v>830</v>
      </c>
      <c r="S949" s="539" t="s">
        <v>831</v>
      </c>
      <c r="T949" s="539"/>
    </row>
    <row r="950" spans="2:20">
      <c r="B950" s="652" t="s">
        <v>1265</v>
      </c>
      <c r="C950" s="652" t="s">
        <v>863</v>
      </c>
      <c r="D950" s="653">
        <v>35</v>
      </c>
      <c r="E950" s="653">
        <v>40</v>
      </c>
      <c r="F950" s="653">
        <v>0</v>
      </c>
      <c r="G950" s="653">
        <v>0</v>
      </c>
      <c r="H950" s="652" t="s">
        <v>864</v>
      </c>
      <c r="I950" s="652" t="s">
        <v>2818</v>
      </c>
      <c r="J950" s="652" t="s">
        <v>2223</v>
      </c>
      <c r="K950" s="652" t="s">
        <v>1121</v>
      </c>
      <c r="L950" s="539" t="s">
        <v>827</v>
      </c>
      <c r="M950" s="654">
        <v>44210</v>
      </c>
      <c r="N950" s="539"/>
      <c r="O950" s="653">
        <v>1</v>
      </c>
      <c r="P950" s="652" t="s">
        <v>828</v>
      </c>
      <c r="Q950" s="652" t="s">
        <v>829</v>
      </c>
      <c r="R950" s="652" t="s">
        <v>830</v>
      </c>
      <c r="S950" s="539" t="s">
        <v>831</v>
      </c>
      <c r="T950" s="652" t="s">
        <v>1961</v>
      </c>
    </row>
    <row r="951" spans="2:20">
      <c r="B951" s="652" t="s">
        <v>1266</v>
      </c>
      <c r="C951" s="652" t="s">
        <v>1266</v>
      </c>
      <c r="D951" s="653">
        <v>-35</v>
      </c>
      <c r="E951" s="653">
        <v>-35</v>
      </c>
      <c r="F951" s="653">
        <v>0</v>
      </c>
      <c r="G951" s="653">
        <v>0</v>
      </c>
      <c r="H951" s="652" t="s">
        <v>1021</v>
      </c>
      <c r="I951" s="652" t="s">
        <v>1337</v>
      </c>
      <c r="J951" s="652" t="s">
        <v>2267</v>
      </c>
      <c r="K951" s="652" t="s">
        <v>1158</v>
      </c>
      <c r="L951" s="539" t="s">
        <v>853</v>
      </c>
      <c r="M951" s="654">
        <v>44150</v>
      </c>
      <c r="N951" s="539"/>
      <c r="O951" s="653">
        <v>1</v>
      </c>
      <c r="P951" s="652" t="s">
        <v>828</v>
      </c>
      <c r="Q951" s="652" t="s">
        <v>829</v>
      </c>
      <c r="R951" s="652" t="s">
        <v>830</v>
      </c>
      <c r="S951" s="539" t="s">
        <v>831</v>
      </c>
      <c r="T951" s="652" t="s">
        <v>2243</v>
      </c>
    </row>
    <row r="952" spans="2:20">
      <c r="B952" s="652" t="s">
        <v>1266</v>
      </c>
      <c r="C952" s="652" t="s">
        <v>1266</v>
      </c>
      <c r="D952" s="653">
        <v>-40</v>
      </c>
      <c r="E952" s="653">
        <v>-40</v>
      </c>
      <c r="F952" s="653">
        <v>0</v>
      </c>
      <c r="G952" s="653">
        <v>0</v>
      </c>
      <c r="H952" s="652" t="s">
        <v>1021</v>
      </c>
      <c r="I952" s="652" t="s">
        <v>1337</v>
      </c>
      <c r="J952" s="652" t="s">
        <v>2267</v>
      </c>
      <c r="K952" s="652" t="s">
        <v>1158</v>
      </c>
      <c r="L952" s="539" t="s">
        <v>854</v>
      </c>
      <c r="M952" s="654">
        <v>44150</v>
      </c>
      <c r="N952" s="539"/>
      <c r="O952" s="653">
        <v>1</v>
      </c>
      <c r="P952" s="652" t="s">
        <v>828</v>
      </c>
      <c r="Q952" s="652" t="s">
        <v>829</v>
      </c>
      <c r="R952" s="652" t="s">
        <v>830</v>
      </c>
      <c r="S952" s="539" t="s">
        <v>831</v>
      </c>
      <c r="T952" s="652" t="s">
        <v>2241</v>
      </c>
    </row>
    <row r="953" spans="2:20">
      <c r="B953" s="652" t="s">
        <v>1267</v>
      </c>
      <c r="C953" s="652" t="s">
        <v>863</v>
      </c>
      <c r="D953" s="653">
        <v>170</v>
      </c>
      <c r="E953" s="653">
        <v>175</v>
      </c>
      <c r="F953" s="653">
        <v>0</v>
      </c>
      <c r="G953" s="653">
        <v>0</v>
      </c>
      <c r="H953" s="652" t="s">
        <v>864</v>
      </c>
      <c r="I953" s="652" t="s">
        <v>2818</v>
      </c>
      <c r="J953" s="652" t="s">
        <v>2223</v>
      </c>
      <c r="K953" s="652" t="s">
        <v>916</v>
      </c>
      <c r="L953" s="539" t="s">
        <v>827</v>
      </c>
      <c r="M953" s="654">
        <v>44210</v>
      </c>
      <c r="N953" s="539"/>
      <c r="O953" s="653">
        <v>2</v>
      </c>
      <c r="P953" s="652" t="s">
        <v>828</v>
      </c>
      <c r="Q953" s="652" t="s">
        <v>829</v>
      </c>
      <c r="R953" s="652" t="s">
        <v>830</v>
      </c>
      <c r="S953" s="539" t="s">
        <v>831</v>
      </c>
      <c r="T953" s="652" t="s">
        <v>2018</v>
      </c>
    </row>
    <row r="954" spans="2:20">
      <c r="B954" s="652" t="s">
        <v>3364</v>
      </c>
      <c r="C954" s="652" t="s">
        <v>1253</v>
      </c>
      <c r="D954" s="653">
        <v>180</v>
      </c>
      <c r="E954" s="653">
        <v>185</v>
      </c>
      <c r="F954" s="653">
        <v>0</v>
      </c>
      <c r="G954" s="653">
        <v>0</v>
      </c>
      <c r="H954" s="652" t="s">
        <v>879</v>
      </c>
      <c r="I954" s="652" t="s">
        <v>874</v>
      </c>
      <c r="J954" s="652" t="s">
        <v>875</v>
      </c>
      <c r="K954" s="652" t="s">
        <v>857</v>
      </c>
      <c r="L954" s="539" t="s">
        <v>827</v>
      </c>
      <c r="M954" s="654">
        <v>44270</v>
      </c>
      <c r="N954" s="539"/>
      <c r="O954" s="653">
        <v>2</v>
      </c>
      <c r="P954" s="652" t="s">
        <v>828</v>
      </c>
      <c r="Q954" s="652" t="s">
        <v>829</v>
      </c>
      <c r="R954" s="652" t="s">
        <v>1254</v>
      </c>
      <c r="S954" s="539" t="s">
        <v>831</v>
      </c>
      <c r="T954" s="652" t="s">
        <v>2035</v>
      </c>
    </row>
    <row r="955" spans="2:20">
      <c r="B955" s="652" t="s">
        <v>3364</v>
      </c>
      <c r="C955" s="652" t="s">
        <v>1253</v>
      </c>
      <c r="D955" s="653">
        <v>200</v>
      </c>
      <c r="E955" s="653">
        <v>205</v>
      </c>
      <c r="F955" s="653">
        <v>0</v>
      </c>
      <c r="G955" s="653">
        <v>0</v>
      </c>
      <c r="H955" s="652" t="s">
        <v>879</v>
      </c>
      <c r="I955" s="652" t="s">
        <v>874</v>
      </c>
      <c r="J955" s="652" t="s">
        <v>875</v>
      </c>
      <c r="K955" s="652" t="s">
        <v>857</v>
      </c>
      <c r="L955" s="539" t="s">
        <v>827</v>
      </c>
      <c r="M955" s="654">
        <v>44197</v>
      </c>
      <c r="N955" s="654">
        <v>44269</v>
      </c>
      <c r="O955" s="653">
        <v>2</v>
      </c>
      <c r="P955" s="652" t="s">
        <v>828</v>
      </c>
      <c r="Q955" s="652" t="s">
        <v>829</v>
      </c>
      <c r="R955" s="652" t="s">
        <v>1254</v>
      </c>
      <c r="S955" s="539" t="s">
        <v>831</v>
      </c>
      <c r="T955" s="652" t="s">
        <v>2035</v>
      </c>
    </row>
    <row r="956" spans="2:20">
      <c r="B956" s="652" t="s">
        <v>1269</v>
      </c>
      <c r="C956" s="652" t="s">
        <v>878</v>
      </c>
      <c r="D956" s="653">
        <v>98</v>
      </c>
      <c r="E956" s="653">
        <v>103</v>
      </c>
      <c r="F956" s="653">
        <v>0</v>
      </c>
      <c r="G956" s="653">
        <v>0</v>
      </c>
      <c r="H956" s="652" t="s">
        <v>866</v>
      </c>
      <c r="I956" s="652" t="s">
        <v>867</v>
      </c>
      <c r="J956" s="652" t="s">
        <v>1122</v>
      </c>
      <c r="K956" s="652" t="s">
        <v>937</v>
      </c>
      <c r="L956" s="539" t="s">
        <v>827</v>
      </c>
      <c r="M956" s="654">
        <v>44270</v>
      </c>
      <c r="N956" s="539"/>
      <c r="O956" s="653">
        <v>1</v>
      </c>
      <c r="P956" s="652" t="s">
        <v>828</v>
      </c>
      <c r="Q956" s="652" t="s">
        <v>829</v>
      </c>
      <c r="R956" s="652" t="s">
        <v>830</v>
      </c>
      <c r="S956" s="539" t="s">
        <v>831</v>
      </c>
      <c r="T956" s="539"/>
    </row>
    <row r="957" spans="2:20">
      <c r="B957" s="652" t="s">
        <v>1269</v>
      </c>
      <c r="C957" s="652" t="s">
        <v>878</v>
      </c>
      <c r="D957" s="653">
        <v>118</v>
      </c>
      <c r="E957" s="653">
        <v>123</v>
      </c>
      <c r="F957" s="653">
        <v>0</v>
      </c>
      <c r="G957" s="653">
        <v>0</v>
      </c>
      <c r="H957" s="652" t="s">
        <v>866</v>
      </c>
      <c r="I957" s="652" t="s">
        <v>867</v>
      </c>
      <c r="J957" s="652" t="s">
        <v>1122</v>
      </c>
      <c r="K957" s="652" t="s">
        <v>937</v>
      </c>
      <c r="L957" s="539" t="s">
        <v>827</v>
      </c>
      <c r="M957" s="654">
        <v>44261</v>
      </c>
      <c r="N957" s="654">
        <v>44269</v>
      </c>
      <c r="O957" s="653">
        <v>1</v>
      </c>
      <c r="P957" s="652" t="s">
        <v>828</v>
      </c>
      <c r="Q957" s="652" t="s">
        <v>829</v>
      </c>
      <c r="R957" s="652" t="s">
        <v>830</v>
      </c>
      <c r="S957" s="539" t="s">
        <v>831</v>
      </c>
      <c r="T957" s="539"/>
    </row>
    <row r="958" spans="2:20">
      <c r="B958" s="652" t="s">
        <v>1270</v>
      </c>
      <c r="C958" s="652" t="s">
        <v>878</v>
      </c>
      <c r="D958" s="653">
        <v>93</v>
      </c>
      <c r="E958" s="653">
        <v>98</v>
      </c>
      <c r="F958" s="653">
        <v>0</v>
      </c>
      <c r="G958" s="653">
        <v>0</v>
      </c>
      <c r="H958" s="652" t="s">
        <v>866</v>
      </c>
      <c r="I958" s="652" t="s">
        <v>867</v>
      </c>
      <c r="J958" s="652" t="s">
        <v>1122</v>
      </c>
      <c r="K958" s="652" t="s">
        <v>937</v>
      </c>
      <c r="L958" s="539" t="s">
        <v>827</v>
      </c>
      <c r="M958" s="654">
        <v>44270</v>
      </c>
      <c r="N958" s="539"/>
      <c r="O958" s="653">
        <v>1</v>
      </c>
      <c r="P958" s="652" t="s">
        <v>828</v>
      </c>
      <c r="Q958" s="652" t="s">
        <v>829</v>
      </c>
      <c r="R958" s="652" t="s">
        <v>830</v>
      </c>
      <c r="S958" s="539" t="s">
        <v>831</v>
      </c>
      <c r="T958" s="539"/>
    </row>
    <row r="959" spans="2:20">
      <c r="B959" s="652" t="s">
        <v>1270</v>
      </c>
      <c r="C959" s="652" t="s">
        <v>878</v>
      </c>
      <c r="D959" s="653">
        <v>113</v>
      </c>
      <c r="E959" s="653">
        <v>118</v>
      </c>
      <c r="F959" s="653">
        <v>0</v>
      </c>
      <c r="G959" s="653">
        <v>0</v>
      </c>
      <c r="H959" s="652" t="s">
        <v>866</v>
      </c>
      <c r="I959" s="652" t="s">
        <v>867</v>
      </c>
      <c r="J959" s="652" t="s">
        <v>1122</v>
      </c>
      <c r="K959" s="652" t="s">
        <v>937</v>
      </c>
      <c r="L959" s="539" t="s">
        <v>827</v>
      </c>
      <c r="M959" s="654">
        <v>44261</v>
      </c>
      <c r="N959" s="654">
        <v>44269</v>
      </c>
      <c r="O959" s="653">
        <v>1</v>
      </c>
      <c r="P959" s="652" t="s">
        <v>828</v>
      </c>
      <c r="Q959" s="652" t="s">
        <v>829</v>
      </c>
      <c r="R959" s="652" t="s">
        <v>830</v>
      </c>
      <c r="S959" s="539" t="s">
        <v>831</v>
      </c>
      <c r="T959" s="539"/>
    </row>
    <row r="960" spans="2:20">
      <c r="B960" s="652" t="s">
        <v>1271</v>
      </c>
      <c r="C960" s="652" t="s">
        <v>863</v>
      </c>
      <c r="D960" s="653">
        <v>30</v>
      </c>
      <c r="E960" s="653">
        <v>35</v>
      </c>
      <c r="F960" s="653">
        <v>0</v>
      </c>
      <c r="G960" s="653">
        <v>0</v>
      </c>
      <c r="H960" s="652" t="s">
        <v>864</v>
      </c>
      <c r="I960" s="652" t="s">
        <v>2818</v>
      </c>
      <c r="J960" s="652" t="s">
        <v>2223</v>
      </c>
      <c r="K960" s="652" t="s">
        <v>1121</v>
      </c>
      <c r="L960" s="539" t="s">
        <v>827</v>
      </c>
      <c r="M960" s="654">
        <v>44210</v>
      </c>
      <c r="N960" s="539"/>
      <c r="O960" s="653">
        <v>5</v>
      </c>
      <c r="P960" s="652" t="s">
        <v>828</v>
      </c>
      <c r="Q960" s="652" t="s">
        <v>829</v>
      </c>
      <c r="R960" s="652" t="s">
        <v>830</v>
      </c>
      <c r="S960" s="539" t="s">
        <v>831</v>
      </c>
      <c r="T960" s="652" t="s">
        <v>1961</v>
      </c>
    </row>
    <row r="961" spans="2:20">
      <c r="B961" s="652" t="s">
        <v>1272</v>
      </c>
      <c r="C961" s="652" t="s">
        <v>859</v>
      </c>
      <c r="D961" s="653">
        <v>155</v>
      </c>
      <c r="E961" s="653">
        <v>465</v>
      </c>
      <c r="F961" s="653">
        <v>0</v>
      </c>
      <c r="G961" s="653">
        <v>0</v>
      </c>
      <c r="H961" s="652" t="s">
        <v>866</v>
      </c>
      <c r="I961" s="652" t="s">
        <v>867</v>
      </c>
      <c r="J961" s="652" t="s">
        <v>875</v>
      </c>
      <c r="K961" s="652" t="s">
        <v>849</v>
      </c>
      <c r="L961" s="539" t="s">
        <v>827</v>
      </c>
      <c r="M961" s="654">
        <v>44197</v>
      </c>
      <c r="N961" s="539"/>
      <c r="O961" s="653">
        <v>1</v>
      </c>
      <c r="P961" s="652" t="s">
        <v>828</v>
      </c>
      <c r="Q961" s="652" t="s">
        <v>837</v>
      </c>
      <c r="R961" s="539"/>
      <c r="S961" s="539" t="s">
        <v>831</v>
      </c>
      <c r="T961" s="539"/>
    </row>
    <row r="962" spans="2:20">
      <c r="B962" s="652" t="s">
        <v>1273</v>
      </c>
      <c r="C962" s="652" t="s">
        <v>562</v>
      </c>
      <c r="D962" s="653">
        <v>-86</v>
      </c>
      <c r="E962" s="653">
        <v>-81</v>
      </c>
      <c r="F962" s="653">
        <v>0</v>
      </c>
      <c r="G962" s="653">
        <v>0</v>
      </c>
      <c r="H962" s="652" t="s">
        <v>884</v>
      </c>
      <c r="I962" s="652" t="s">
        <v>885</v>
      </c>
      <c r="J962" s="652" t="s">
        <v>3005</v>
      </c>
      <c r="K962" s="652" t="s">
        <v>886</v>
      </c>
      <c r="L962" s="539" t="s">
        <v>827</v>
      </c>
      <c r="M962" s="654">
        <v>44197</v>
      </c>
      <c r="N962" s="539"/>
      <c r="O962" s="653">
        <v>1</v>
      </c>
      <c r="P962" s="652" t="s">
        <v>919</v>
      </c>
      <c r="Q962" s="652" t="s">
        <v>829</v>
      </c>
      <c r="R962" s="652" t="s">
        <v>830</v>
      </c>
      <c r="S962" s="539" t="s">
        <v>831</v>
      </c>
      <c r="T962" s="652" t="s">
        <v>1972</v>
      </c>
    </row>
    <row r="963" spans="2:20">
      <c r="B963" s="652" t="s">
        <v>1273</v>
      </c>
      <c r="C963" s="652" t="s">
        <v>562</v>
      </c>
      <c r="D963" s="653">
        <v>-66</v>
      </c>
      <c r="E963" s="653">
        <v>-61</v>
      </c>
      <c r="F963" s="653">
        <v>0</v>
      </c>
      <c r="G963" s="653">
        <v>0</v>
      </c>
      <c r="H963" s="652" t="s">
        <v>884</v>
      </c>
      <c r="I963" s="652" t="s">
        <v>885</v>
      </c>
      <c r="J963" s="652" t="s">
        <v>3005</v>
      </c>
      <c r="K963" s="652" t="s">
        <v>886</v>
      </c>
      <c r="L963" s="539" t="s">
        <v>827</v>
      </c>
      <c r="M963" s="654">
        <v>44197</v>
      </c>
      <c r="N963" s="539"/>
      <c r="O963" s="653">
        <v>1</v>
      </c>
      <c r="P963" s="652" t="s">
        <v>920</v>
      </c>
      <c r="Q963" s="652" t="s">
        <v>829</v>
      </c>
      <c r="R963" s="652" t="s">
        <v>830</v>
      </c>
      <c r="S963" s="539" t="s">
        <v>831</v>
      </c>
      <c r="T963" s="652" t="s">
        <v>1971</v>
      </c>
    </row>
    <row r="964" spans="2:20">
      <c r="B964" s="652" t="s">
        <v>1273</v>
      </c>
      <c r="C964" s="652" t="s">
        <v>562</v>
      </c>
      <c r="D964" s="653">
        <v>-61</v>
      </c>
      <c r="E964" s="653">
        <v>-56</v>
      </c>
      <c r="F964" s="653">
        <v>0</v>
      </c>
      <c r="G964" s="653">
        <v>0</v>
      </c>
      <c r="H964" s="652" t="s">
        <v>884</v>
      </c>
      <c r="I964" s="652" t="s">
        <v>885</v>
      </c>
      <c r="J964" s="652" t="s">
        <v>3005</v>
      </c>
      <c r="K964" s="652" t="s">
        <v>886</v>
      </c>
      <c r="L964" s="539" t="s">
        <v>827</v>
      </c>
      <c r="M964" s="654">
        <v>44197</v>
      </c>
      <c r="N964" s="539"/>
      <c r="O964" s="653">
        <v>1</v>
      </c>
      <c r="P964" s="652" t="s">
        <v>921</v>
      </c>
      <c r="Q964" s="652" t="s">
        <v>829</v>
      </c>
      <c r="R964" s="652" t="s">
        <v>830</v>
      </c>
      <c r="S964" s="539" t="s">
        <v>831</v>
      </c>
      <c r="T964" s="652" t="s">
        <v>1970</v>
      </c>
    </row>
    <row r="965" spans="2:20">
      <c r="B965" s="652" t="s">
        <v>1274</v>
      </c>
      <c r="C965" s="652" t="s">
        <v>562</v>
      </c>
      <c r="D965" s="653">
        <v>-66</v>
      </c>
      <c r="E965" s="653">
        <v>-61</v>
      </c>
      <c r="F965" s="653">
        <v>0</v>
      </c>
      <c r="G965" s="653">
        <v>0</v>
      </c>
      <c r="H965" s="652" t="s">
        <v>884</v>
      </c>
      <c r="I965" s="652" t="s">
        <v>885</v>
      </c>
      <c r="J965" s="652" t="s">
        <v>3005</v>
      </c>
      <c r="K965" s="652" t="s">
        <v>886</v>
      </c>
      <c r="L965" s="539" t="s">
        <v>827</v>
      </c>
      <c r="M965" s="654">
        <v>44197</v>
      </c>
      <c r="N965" s="539"/>
      <c r="O965" s="653">
        <v>1</v>
      </c>
      <c r="P965" s="652" t="s">
        <v>920</v>
      </c>
      <c r="Q965" s="652" t="s">
        <v>829</v>
      </c>
      <c r="R965" s="652" t="s">
        <v>830</v>
      </c>
      <c r="S965" s="539" t="s">
        <v>831</v>
      </c>
      <c r="T965" s="652" t="s">
        <v>1971</v>
      </c>
    </row>
    <row r="966" spans="2:20">
      <c r="B966" s="652" t="s">
        <v>1274</v>
      </c>
      <c r="C966" s="652" t="s">
        <v>562</v>
      </c>
      <c r="D966" s="653">
        <v>-61</v>
      </c>
      <c r="E966" s="653">
        <v>-56</v>
      </c>
      <c r="F966" s="653">
        <v>0</v>
      </c>
      <c r="G966" s="653">
        <v>0</v>
      </c>
      <c r="H966" s="652" t="s">
        <v>884</v>
      </c>
      <c r="I966" s="652" t="s">
        <v>885</v>
      </c>
      <c r="J966" s="652" t="s">
        <v>3005</v>
      </c>
      <c r="K966" s="652" t="s">
        <v>886</v>
      </c>
      <c r="L966" s="539" t="s">
        <v>827</v>
      </c>
      <c r="M966" s="654">
        <v>44197</v>
      </c>
      <c r="N966" s="539"/>
      <c r="O966" s="653">
        <v>1</v>
      </c>
      <c r="P966" s="652" t="s">
        <v>921</v>
      </c>
      <c r="Q966" s="652" t="s">
        <v>829</v>
      </c>
      <c r="R966" s="652" t="s">
        <v>830</v>
      </c>
      <c r="S966" s="539" t="s">
        <v>831</v>
      </c>
      <c r="T966" s="652" t="s">
        <v>1970</v>
      </c>
    </row>
    <row r="967" spans="2:20">
      <c r="B967" s="652" t="s">
        <v>1274</v>
      </c>
      <c r="C967" s="652" t="s">
        <v>562</v>
      </c>
      <c r="D967" s="653">
        <v>-86</v>
      </c>
      <c r="E967" s="653">
        <v>-81</v>
      </c>
      <c r="F967" s="653">
        <v>0</v>
      </c>
      <c r="G967" s="653">
        <v>0</v>
      </c>
      <c r="H967" s="652" t="s">
        <v>884</v>
      </c>
      <c r="I967" s="652" t="s">
        <v>885</v>
      </c>
      <c r="J967" s="652" t="s">
        <v>3005</v>
      </c>
      <c r="K967" s="652" t="s">
        <v>886</v>
      </c>
      <c r="L967" s="539" t="s">
        <v>827</v>
      </c>
      <c r="M967" s="654">
        <v>44197</v>
      </c>
      <c r="N967" s="539"/>
      <c r="O967" s="653">
        <v>1</v>
      </c>
      <c r="P967" s="652" t="s">
        <v>919</v>
      </c>
      <c r="Q967" s="652" t="s">
        <v>829</v>
      </c>
      <c r="R967" s="652" t="s">
        <v>830</v>
      </c>
      <c r="S967" s="539" t="s">
        <v>831</v>
      </c>
      <c r="T967" s="652" t="s">
        <v>1972</v>
      </c>
    </row>
    <row r="968" spans="2:20">
      <c r="B968" s="652" t="s">
        <v>1275</v>
      </c>
      <c r="C968" s="652" t="s">
        <v>294</v>
      </c>
      <c r="D968" s="653">
        <v>257</v>
      </c>
      <c r="E968" s="653">
        <v>257</v>
      </c>
      <c r="F968" s="653">
        <v>0</v>
      </c>
      <c r="G968" s="653">
        <v>0</v>
      </c>
      <c r="H968" s="652" t="s">
        <v>874</v>
      </c>
      <c r="I968" s="652" t="s">
        <v>866</v>
      </c>
      <c r="J968" s="652" t="s">
        <v>2229</v>
      </c>
      <c r="K968" s="652" t="s">
        <v>849</v>
      </c>
      <c r="L968" s="539" t="s">
        <v>827</v>
      </c>
      <c r="M968" s="654">
        <v>44261</v>
      </c>
      <c r="N968" s="539"/>
      <c r="O968" s="653">
        <v>2</v>
      </c>
      <c r="P968" s="652" t="s">
        <v>828</v>
      </c>
      <c r="Q968" s="652" t="s">
        <v>837</v>
      </c>
      <c r="R968" s="539"/>
      <c r="S968" s="539" t="s">
        <v>831</v>
      </c>
      <c r="T968" s="652" t="s">
        <v>1967</v>
      </c>
    </row>
    <row r="969" spans="2:20">
      <c r="B969" s="652" t="s">
        <v>1475</v>
      </c>
      <c r="C969" s="652" t="s">
        <v>834</v>
      </c>
      <c r="D969" s="653">
        <v>304</v>
      </c>
      <c r="E969" s="653">
        <v>309</v>
      </c>
      <c r="F969" s="653">
        <v>0</v>
      </c>
      <c r="G969" s="653">
        <v>0</v>
      </c>
      <c r="H969" s="652" t="s">
        <v>866</v>
      </c>
      <c r="I969" s="652" t="s">
        <v>867</v>
      </c>
      <c r="J969" s="652" t="s">
        <v>3033</v>
      </c>
      <c r="K969" s="652" t="s">
        <v>844</v>
      </c>
      <c r="L969" s="539" t="s">
        <v>827</v>
      </c>
      <c r="M969" s="654">
        <v>44270</v>
      </c>
      <c r="N969" s="539"/>
      <c r="O969" s="653">
        <v>2</v>
      </c>
      <c r="P969" s="652" t="s">
        <v>828</v>
      </c>
      <c r="Q969" s="652" t="s">
        <v>837</v>
      </c>
      <c r="R969" s="539"/>
      <c r="S969" s="539" t="s">
        <v>831</v>
      </c>
      <c r="T969" s="652" t="s">
        <v>2901</v>
      </c>
    </row>
    <row r="970" spans="2:20">
      <c r="B970" s="652" t="s">
        <v>1475</v>
      </c>
      <c r="C970" s="652" t="s">
        <v>834</v>
      </c>
      <c r="D970" s="653">
        <v>314</v>
      </c>
      <c r="E970" s="653">
        <v>319</v>
      </c>
      <c r="F970" s="653">
        <v>0</v>
      </c>
      <c r="G970" s="653">
        <v>0</v>
      </c>
      <c r="H970" s="652" t="s">
        <v>866</v>
      </c>
      <c r="I970" s="652" t="s">
        <v>867</v>
      </c>
      <c r="J970" s="652" t="s">
        <v>3033</v>
      </c>
      <c r="K970" s="652" t="s">
        <v>844</v>
      </c>
      <c r="L970" s="539" t="s">
        <v>827</v>
      </c>
      <c r="M970" s="654">
        <v>44197</v>
      </c>
      <c r="N970" s="654">
        <v>44269</v>
      </c>
      <c r="O970" s="653">
        <v>2</v>
      </c>
      <c r="P970" s="652" t="s">
        <v>828</v>
      </c>
      <c r="Q970" s="652" t="s">
        <v>837</v>
      </c>
      <c r="R970" s="539"/>
      <c r="S970" s="539" t="s">
        <v>831</v>
      </c>
      <c r="T970" s="652" t="s">
        <v>2901</v>
      </c>
    </row>
    <row r="971" spans="2:20">
      <c r="B971" s="652" t="s">
        <v>1276</v>
      </c>
      <c r="C971" s="652" t="s">
        <v>859</v>
      </c>
      <c r="D971" s="653">
        <v>230</v>
      </c>
      <c r="E971" s="653">
        <v>690</v>
      </c>
      <c r="F971" s="653">
        <v>0</v>
      </c>
      <c r="G971" s="653">
        <v>0</v>
      </c>
      <c r="H971" s="652" t="s">
        <v>866</v>
      </c>
      <c r="I971" s="652" t="s">
        <v>867</v>
      </c>
      <c r="J971" s="652" t="s">
        <v>875</v>
      </c>
      <c r="K971" s="652" t="s">
        <v>849</v>
      </c>
      <c r="L971" s="539" t="s">
        <v>827</v>
      </c>
      <c r="M971" s="654">
        <v>44197</v>
      </c>
      <c r="N971" s="539"/>
      <c r="O971" s="653">
        <v>1</v>
      </c>
      <c r="P971" s="652" t="s">
        <v>828</v>
      </c>
      <c r="Q971" s="652" t="s">
        <v>837</v>
      </c>
      <c r="R971" s="539"/>
      <c r="S971" s="539" t="s">
        <v>831</v>
      </c>
      <c r="T971" s="539"/>
    </row>
    <row r="972" spans="2:20">
      <c r="B972" s="652" t="s">
        <v>1277</v>
      </c>
      <c r="C972" s="652" t="s">
        <v>856</v>
      </c>
      <c r="D972" s="653">
        <v>95</v>
      </c>
      <c r="E972" s="653">
        <v>105</v>
      </c>
      <c r="F972" s="653">
        <v>0</v>
      </c>
      <c r="G972" s="653">
        <v>0</v>
      </c>
      <c r="H972" s="652" t="s">
        <v>2353</v>
      </c>
      <c r="I972" s="652" t="s">
        <v>2817</v>
      </c>
      <c r="J972" s="652" t="s">
        <v>2354</v>
      </c>
      <c r="K972" s="652" t="s">
        <v>3029</v>
      </c>
      <c r="L972" s="539" t="s">
        <v>827</v>
      </c>
      <c r="M972" s="654">
        <v>44166</v>
      </c>
      <c r="N972" s="539"/>
      <c r="O972" s="653">
        <v>1</v>
      </c>
      <c r="P972" s="652" t="s">
        <v>828</v>
      </c>
      <c r="Q972" s="652" t="s">
        <v>837</v>
      </c>
      <c r="R972" s="539"/>
      <c r="S972" s="539" t="s">
        <v>831</v>
      </c>
      <c r="T972" s="652" t="s">
        <v>3497</v>
      </c>
    </row>
    <row r="973" spans="2:20">
      <c r="B973" s="652" t="s">
        <v>1277</v>
      </c>
      <c r="C973" s="652" t="s">
        <v>1277</v>
      </c>
      <c r="D973" s="653">
        <v>90</v>
      </c>
      <c r="E973" s="653">
        <v>100</v>
      </c>
      <c r="F973" s="653">
        <v>0</v>
      </c>
      <c r="G973" s="653">
        <v>0</v>
      </c>
      <c r="H973" s="652" t="s">
        <v>824</v>
      </c>
      <c r="I973" s="652" t="s">
        <v>825</v>
      </c>
      <c r="J973" s="652" t="s">
        <v>2831</v>
      </c>
      <c r="K973" s="652" t="s">
        <v>904</v>
      </c>
      <c r="L973" s="539" t="s">
        <v>827</v>
      </c>
      <c r="M973" s="654">
        <v>44256</v>
      </c>
      <c r="N973" s="539"/>
      <c r="O973" s="653">
        <v>1</v>
      </c>
      <c r="P973" s="652" t="s">
        <v>828</v>
      </c>
      <c r="Q973" s="652" t="s">
        <v>837</v>
      </c>
      <c r="R973" s="539"/>
      <c r="S973" s="539" t="s">
        <v>831</v>
      </c>
      <c r="T973" s="652" t="s">
        <v>3498</v>
      </c>
    </row>
    <row r="974" spans="2:20">
      <c r="B974" s="652" t="s">
        <v>1279</v>
      </c>
      <c r="C974" s="652" t="s">
        <v>910</v>
      </c>
      <c r="D974" s="653">
        <v>161</v>
      </c>
      <c r="E974" s="653">
        <v>166</v>
      </c>
      <c r="F974" s="653">
        <v>0</v>
      </c>
      <c r="G974" s="653">
        <v>0</v>
      </c>
      <c r="H974" s="652" t="s">
        <v>861</v>
      </c>
      <c r="I974" s="652" t="s">
        <v>836</v>
      </c>
      <c r="J974" s="652" t="s">
        <v>3717</v>
      </c>
      <c r="K974" s="652" t="s">
        <v>840</v>
      </c>
      <c r="L974" s="539" t="s">
        <v>827</v>
      </c>
      <c r="M974" s="654">
        <v>44261</v>
      </c>
      <c r="N974" s="539"/>
      <c r="O974" s="653">
        <v>1</v>
      </c>
      <c r="P974" s="652" t="s">
        <v>828</v>
      </c>
      <c r="Q974" s="652" t="s">
        <v>829</v>
      </c>
      <c r="R974" s="652" t="s">
        <v>830</v>
      </c>
      <c r="S974" s="539" t="s">
        <v>831</v>
      </c>
      <c r="T974" s="652" t="s">
        <v>1967</v>
      </c>
    </row>
    <row r="975" spans="2:20">
      <c r="B975" s="652" t="s">
        <v>910</v>
      </c>
      <c r="C975" s="652" t="s">
        <v>910</v>
      </c>
      <c r="D975" s="653">
        <v>161</v>
      </c>
      <c r="E975" s="653">
        <v>166</v>
      </c>
      <c r="F975" s="653">
        <v>0</v>
      </c>
      <c r="G975" s="653">
        <v>0</v>
      </c>
      <c r="H975" s="652" t="s">
        <v>861</v>
      </c>
      <c r="I975" s="652" t="s">
        <v>836</v>
      </c>
      <c r="J975" s="652" t="s">
        <v>3717</v>
      </c>
      <c r="K975" s="652" t="s">
        <v>3577</v>
      </c>
      <c r="L975" s="539" t="s">
        <v>853</v>
      </c>
      <c r="M975" s="654">
        <v>44261</v>
      </c>
      <c r="N975" s="539"/>
      <c r="O975" s="653">
        <v>1</v>
      </c>
      <c r="P975" s="652" t="s">
        <v>828</v>
      </c>
      <c r="Q975" s="652" t="s">
        <v>829</v>
      </c>
      <c r="R975" s="652" t="s">
        <v>830</v>
      </c>
      <c r="S975" s="539" t="s">
        <v>831</v>
      </c>
      <c r="T975" s="652" t="s">
        <v>1967</v>
      </c>
    </row>
    <row r="976" spans="2:20">
      <c r="B976" s="652" t="s">
        <v>910</v>
      </c>
      <c r="C976" s="652" t="s">
        <v>910</v>
      </c>
      <c r="D976" s="653">
        <v>156</v>
      </c>
      <c r="E976" s="653">
        <v>161</v>
      </c>
      <c r="F976" s="653">
        <v>0</v>
      </c>
      <c r="G976" s="653">
        <v>0</v>
      </c>
      <c r="H976" s="652" t="s">
        <v>861</v>
      </c>
      <c r="I976" s="652" t="s">
        <v>836</v>
      </c>
      <c r="J976" s="652" t="s">
        <v>3717</v>
      </c>
      <c r="K976" s="652" t="s">
        <v>3577</v>
      </c>
      <c r="L976" s="539" t="s">
        <v>854</v>
      </c>
      <c r="M976" s="654">
        <v>44261</v>
      </c>
      <c r="N976" s="539"/>
      <c r="O976" s="653">
        <v>1</v>
      </c>
      <c r="P976" s="652" t="s">
        <v>921</v>
      </c>
      <c r="Q976" s="652" t="s">
        <v>829</v>
      </c>
      <c r="R976" s="652" t="s">
        <v>830</v>
      </c>
      <c r="S976" s="539" t="s">
        <v>831</v>
      </c>
      <c r="T976" s="652" t="s">
        <v>1967</v>
      </c>
    </row>
    <row r="977" spans="2:20">
      <c r="B977" s="652" t="s">
        <v>910</v>
      </c>
      <c r="C977" s="652" t="s">
        <v>910</v>
      </c>
      <c r="D977" s="653">
        <v>136</v>
      </c>
      <c r="E977" s="653">
        <v>141</v>
      </c>
      <c r="F977" s="653">
        <v>0</v>
      </c>
      <c r="G977" s="653">
        <v>0</v>
      </c>
      <c r="H977" s="652" t="s">
        <v>861</v>
      </c>
      <c r="I977" s="652" t="s">
        <v>836</v>
      </c>
      <c r="J977" s="652" t="s">
        <v>3717</v>
      </c>
      <c r="K977" s="652" t="s">
        <v>3577</v>
      </c>
      <c r="L977" s="539" t="s">
        <v>854</v>
      </c>
      <c r="M977" s="654">
        <v>44261</v>
      </c>
      <c r="N977" s="539"/>
      <c r="O977" s="653">
        <v>1</v>
      </c>
      <c r="P977" s="652" t="s">
        <v>919</v>
      </c>
      <c r="Q977" s="652" t="s">
        <v>829</v>
      </c>
      <c r="R977" s="652" t="s">
        <v>830</v>
      </c>
      <c r="S977" s="539" t="s">
        <v>831</v>
      </c>
      <c r="T977" s="652" t="s">
        <v>2039</v>
      </c>
    </row>
    <row r="978" spans="2:20">
      <c r="B978" s="652" t="s">
        <v>910</v>
      </c>
      <c r="C978" s="652" t="s">
        <v>910</v>
      </c>
      <c r="D978" s="653">
        <v>141</v>
      </c>
      <c r="E978" s="653">
        <v>146</v>
      </c>
      <c r="F978" s="653">
        <v>0</v>
      </c>
      <c r="G978" s="653">
        <v>0</v>
      </c>
      <c r="H978" s="652" t="s">
        <v>861</v>
      </c>
      <c r="I978" s="652" t="s">
        <v>836</v>
      </c>
      <c r="J978" s="652" t="s">
        <v>3717</v>
      </c>
      <c r="K978" s="652" t="s">
        <v>3577</v>
      </c>
      <c r="L978" s="539" t="s">
        <v>854</v>
      </c>
      <c r="M978" s="654">
        <v>44261</v>
      </c>
      <c r="N978" s="539"/>
      <c r="O978" s="653">
        <v>1</v>
      </c>
      <c r="P978" s="652" t="s">
        <v>1116</v>
      </c>
      <c r="Q978" s="652" t="s">
        <v>829</v>
      </c>
      <c r="R978" s="652" t="s">
        <v>830</v>
      </c>
      <c r="S978" s="539" t="s">
        <v>831</v>
      </c>
      <c r="T978" s="652" t="s">
        <v>1967</v>
      </c>
    </row>
    <row r="979" spans="2:20">
      <c r="B979" s="652" t="s">
        <v>910</v>
      </c>
      <c r="C979" s="652" t="s">
        <v>910</v>
      </c>
      <c r="D979" s="653">
        <v>146</v>
      </c>
      <c r="E979" s="653">
        <v>151</v>
      </c>
      <c r="F979" s="653">
        <v>0</v>
      </c>
      <c r="G979" s="653">
        <v>0</v>
      </c>
      <c r="H979" s="652" t="s">
        <v>861</v>
      </c>
      <c r="I979" s="652" t="s">
        <v>836</v>
      </c>
      <c r="J979" s="652" t="s">
        <v>3717</v>
      </c>
      <c r="K979" s="652" t="s">
        <v>3577</v>
      </c>
      <c r="L979" s="539" t="s">
        <v>854</v>
      </c>
      <c r="M979" s="654">
        <v>44261</v>
      </c>
      <c r="N979" s="539"/>
      <c r="O979" s="653">
        <v>1</v>
      </c>
      <c r="P979" s="652" t="s">
        <v>1208</v>
      </c>
      <c r="Q979" s="652" t="s">
        <v>829</v>
      </c>
      <c r="R979" s="652" t="s">
        <v>830</v>
      </c>
      <c r="S979" s="539" t="s">
        <v>831</v>
      </c>
      <c r="T979" s="652" t="s">
        <v>2038</v>
      </c>
    </row>
    <row r="980" spans="2:20">
      <c r="B980" s="652" t="s">
        <v>1280</v>
      </c>
      <c r="C980" s="652" t="s">
        <v>910</v>
      </c>
      <c r="D980" s="653">
        <v>161</v>
      </c>
      <c r="E980" s="653">
        <v>166</v>
      </c>
      <c r="F980" s="653">
        <v>0</v>
      </c>
      <c r="G980" s="653">
        <v>0</v>
      </c>
      <c r="H980" s="652" t="s">
        <v>861</v>
      </c>
      <c r="I980" s="652" t="s">
        <v>836</v>
      </c>
      <c r="J980" s="652" t="s">
        <v>3717</v>
      </c>
      <c r="K980" s="652" t="s">
        <v>852</v>
      </c>
      <c r="L980" s="539" t="s">
        <v>827</v>
      </c>
      <c r="M980" s="654">
        <v>44261</v>
      </c>
      <c r="N980" s="539"/>
      <c r="O980" s="653">
        <v>1</v>
      </c>
      <c r="P980" s="652" t="s">
        <v>828</v>
      </c>
      <c r="Q980" s="652" t="s">
        <v>829</v>
      </c>
      <c r="R980" s="652" t="s">
        <v>830</v>
      </c>
      <c r="S980" s="539" t="s">
        <v>831</v>
      </c>
      <c r="T980" s="652" t="s">
        <v>1967</v>
      </c>
    </row>
    <row r="981" spans="2:20">
      <c r="B981" s="652" t="s">
        <v>856</v>
      </c>
      <c r="C981" s="652" t="s">
        <v>856</v>
      </c>
      <c r="D981" s="653">
        <v>35</v>
      </c>
      <c r="E981" s="653">
        <v>45</v>
      </c>
      <c r="F981" s="653">
        <v>0</v>
      </c>
      <c r="G981" s="653">
        <v>0</v>
      </c>
      <c r="H981" s="652" t="s">
        <v>2353</v>
      </c>
      <c r="I981" s="652" t="s">
        <v>2817</v>
      </c>
      <c r="J981" s="652" t="s">
        <v>2354</v>
      </c>
      <c r="K981" s="652" t="s">
        <v>2355</v>
      </c>
      <c r="L981" s="539" t="s">
        <v>827</v>
      </c>
      <c r="M981" s="654">
        <v>44166</v>
      </c>
      <c r="N981" s="539"/>
      <c r="O981" s="653">
        <v>1</v>
      </c>
      <c r="P981" s="652" t="s">
        <v>1003</v>
      </c>
      <c r="Q981" s="652" t="s">
        <v>837</v>
      </c>
      <c r="R981" s="539"/>
      <c r="S981" s="539" t="s">
        <v>831</v>
      </c>
      <c r="T981" s="652" t="s">
        <v>3499</v>
      </c>
    </row>
    <row r="982" spans="2:20">
      <c r="B982" s="652" t="s">
        <v>856</v>
      </c>
      <c r="C982" s="652" t="s">
        <v>856</v>
      </c>
      <c r="D982" s="653">
        <v>40</v>
      </c>
      <c r="E982" s="653">
        <v>50</v>
      </c>
      <c r="F982" s="653">
        <v>0</v>
      </c>
      <c r="G982" s="653">
        <v>0</v>
      </c>
      <c r="H982" s="652" t="s">
        <v>2353</v>
      </c>
      <c r="I982" s="652" t="s">
        <v>2817</v>
      </c>
      <c r="J982" s="652" t="s">
        <v>2354</v>
      </c>
      <c r="K982" s="652" t="s">
        <v>2355</v>
      </c>
      <c r="L982" s="539" t="s">
        <v>827</v>
      </c>
      <c r="M982" s="654">
        <v>44166</v>
      </c>
      <c r="N982" s="539"/>
      <c r="O982" s="653">
        <v>1</v>
      </c>
      <c r="P982" s="652" t="s">
        <v>1004</v>
      </c>
      <c r="Q982" s="652" t="s">
        <v>837</v>
      </c>
      <c r="R982" s="539"/>
      <c r="S982" s="539" t="s">
        <v>831</v>
      </c>
      <c r="T982" s="652" t="s">
        <v>3500</v>
      </c>
    </row>
    <row r="983" spans="2:20">
      <c r="B983" s="652" t="s">
        <v>1281</v>
      </c>
      <c r="C983" s="652" t="s">
        <v>878</v>
      </c>
      <c r="D983" s="653">
        <v>79</v>
      </c>
      <c r="E983" s="653">
        <v>84</v>
      </c>
      <c r="F983" s="653">
        <v>0</v>
      </c>
      <c r="G983" s="653">
        <v>0</v>
      </c>
      <c r="H983" s="652" t="s">
        <v>866</v>
      </c>
      <c r="I983" s="652" t="s">
        <v>867</v>
      </c>
      <c r="J983" s="652" t="s">
        <v>1122</v>
      </c>
      <c r="K983" s="652" t="s">
        <v>937</v>
      </c>
      <c r="L983" s="539" t="s">
        <v>827</v>
      </c>
      <c r="M983" s="654">
        <v>44270</v>
      </c>
      <c r="N983" s="539"/>
      <c r="O983" s="653">
        <v>1</v>
      </c>
      <c r="P983" s="652" t="s">
        <v>828</v>
      </c>
      <c r="Q983" s="652" t="s">
        <v>829</v>
      </c>
      <c r="R983" s="652" t="s">
        <v>830</v>
      </c>
      <c r="S983" s="539" t="s">
        <v>831</v>
      </c>
      <c r="T983" s="539"/>
    </row>
    <row r="984" spans="2:20">
      <c r="B984" s="652" t="s">
        <v>1281</v>
      </c>
      <c r="C984" s="652" t="s">
        <v>878</v>
      </c>
      <c r="D984" s="653">
        <v>99</v>
      </c>
      <c r="E984" s="653">
        <v>104</v>
      </c>
      <c r="F984" s="653">
        <v>0</v>
      </c>
      <c r="G984" s="653">
        <v>0</v>
      </c>
      <c r="H984" s="652" t="s">
        <v>866</v>
      </c>
      <c r="I984" s="652" t="s">
        <v>867</v>
      </c>
      <c r="J984" s="652" t="s">
        <v>1122</v>
      </c>
      <c r="K984" s="652" t="s">
        <v>937</v>
      </c>
      <c r="L984" s="539" t="s">
        <v>827</v>
      </c>
      <c r="M984" s="654">
        <v>44261</v>
      </c>
      <c r="N984" s="654">
        <v>44269</v>
      </c>
      <c r="O984" s="653">
        <v>1</v>
      </c>
      <c r="P984" s="652" t="s">
        <v>828</v>
      </c>
      <c r="Q984" s="652" t="s">
        <v>829</v>
      </c>
      <c r="R984" s="652" t="s">
        <v>830</v>
      </c>
      <c r="S984" s="539" t="s">
        <v>831</v>
      </c>
      <c r="T984" s="539"/>
    </row>
    <row r="985" spans="2:20">
      <c r="B985" s="652" t="s">
        <v>3360</v>
      </c>
      <c r="C985" s="652" t="s">
        <v>3356</v>
      </c>
      <c r="D985" s="653">
        <v>275</v>
      </c>
      <c r="E985" s="653">
        <v>280</v>
      </c>
      <c r="F985" s="653">
        <v>0</v>
      </c>
      <c r="G985" s="653">
        <v>0</v>
      </c>
      <c r="H985" s="652" t="s">
        <v>824</v>
      </c>
      <c r="I985" s="652" t="s">
        <v>825</v>
      </c>
      <c r="J985" s="652" t="s">
        <v>1011</v>
      </c>
      <c r="K985" s="652" t="s">
        <v>857</v>
      </c>
      <c r="L985" s="539" t="s">
        <v>827</v>
      </c>
      <c r="M985" s="654">
        <v>44197</v>
      </c>
      <c r="N985" s="539"/>
      <c r="O985" s="653">
        <v>2</v>
      </c>
      <c r="P985" s="652" t="s">
        <v>828</v>
      </c>
      <c r="Q985" s="652" t="s">
        <v>829</v>
      </c>
      <c r="R985" s="652" t="s">
        <v>830</v>
      </c>
      <c r="S985" s="539" t="s">
        <v>831</v>
      </c>
      <c r="T985" s="652" t="s">
        <v>3357</v>
      </c>
    </row>
    <row r="986" spans="2:20">
      <c r="B986" s="652" t="s">
        <v>1282</v>
      </c>
      <c r="C986" s="652" t="s">
        <v>863</v>
      </c>
      <c r="D986" s="653">
        <v>30</v>
      </c>
      <c r="E986" s="653">
        <v>35</v>
      </c>
      <c r="F986" s="653">
        <v>0</v>
      </c>
      <c r="G986" s="653">
        <v>0</v>
      </c>
      <c r="H986" s="652" t="s">
        <v>864</v>
      </c>
      <c r="I986" s="652" t="s">
        <v>2818</v>
      </c>
      <c r="J986" s="652" t="s">
        <v>2223</v>
      </c>
      <c r="K986" s="652" t="s">
        <v>2821</v>
      </c>
      <c r="L986" s="539" t="s">
        <v>827</v>
      </c>
      <c r="M986" s="654">
        <v>44210</v>
      </c>
      <c r="N986" s="539"/>
      <c r="O986" s="653">
        <v>1</v>
      </c>
      <c r="P986" s="652" t="s">
        <v>828</v>
      </c>
      <c r="Q986" s="652" t="s">
        <v>829</v>
      </c>
      <c r="R986" s="652" t="s">
        <v>830</v>
      </c>
      <c r="S986" s="539" t="s">
        <v>831</v>
      </c>
      <c r="T986" s="652" t="s">
        <v>1961</v>
      </c>
    </row>
    <row r="987" spans="2:20">
      <c r="B987" s="652" t="s">
        <v>1898</v>
      </c>
      <c r="C987" s="652" t="s">
        <v>945</v>
      </c>
      <c r="D987" s="653">
        <v>31</v>
      </c>
      <c r="E987" s="653">
        <v>36</v>
      </c>
      <c r="F987" s="653">
        <v>70</v>
      </c>
      <c r="G987" s="653">
        <v>0</v>
      </c>
      <c r="H987" s="652" t="s">
        <v>2961</v>
      </c>
      <c r="I987" s="652" t="s">
        <v>843</v>
      </c>
      <c r="J987" s="652" t="s">
        <v>2351</v>
      </c>
      <c r="K987" s="652" t="s">
        <v>925</v>
      </c>
      <c r="L987" s="539" t="s">
        <v>827</v>
      </c>
      <c r="M987" s="654">
        <v>44270</v>
      </c>
      <c r="N987" s="539"/>
      <c r="O987" s="653">
        <v>1</v>
      </c>
      <c r="P987" s="652" t="s">
        <v>828</v>
      </c>
      <c r="Q987" s="652" t="s">
        <v>829</v>
      </c>
      <c r="R987" s="652" t="s">
        <v>830</v>
      </c>
      <c r="S987" s="539" t="s">
        <v>832</v>
      </c>
      <c r="T987" s="652" t="s">
        <v>1952</v>
      </c>
    </row>
    <row r="988" spans="2:20">
      <c r="B988" s="652" t="s">
        <v>1898</v>
      </c>
      <c r="C988" s="652" t="s">
        <v>945</v>
      </c>
      <c r="D988" s="653">
        <v>61</v>
      </c>
      <c r="E988" s="653">
        <v>66</v>
      </c>
      <c r="F988" s="653">
        <v>70</v>
      </c>
      <c r="G988" s="653">
        <v>0</v>
      </c>
      <c r="H988" s="652" t="s">
        <v>2961</v>
      </c>
      <c r="I988" s="652" t="s">
        <v>843</v>
      </c>
      <c r="J988" s="652" t="s">
        <v>2351</v>
      </c>
      <c r="K988" s="652" t="s">
        <v>925</v>
      </c>
      <c r="L988" s="539" t="s">
        <v>827</v>
      </c>
      <c r="M988" s="654">
        <v>44261</v>
      </c>
      <c r="N988" s="654">
        <v>44269</v>
      </c>
      <c r="O988" s="653">
        <v>1</v>
      </c>
      <c r="P988" s="652" t="s">
        <v>828</v>
      </c>
      <c r="Q988" s="652" t="s">
        <v>829</v>
      </c>
      <c r="R988" s="652" t="s">
        <v>830</v>
      </c>
      <c r="S988" s="539" t="s">
        <v>832</v>
      </c>
      <c r="T988" s="652" t="s">
        <v>1952</v>
      </c>
    </row>
    <row r="989" spans="2:20">
      <c r="B989" s="652" t="s">
        <v>1898</v>
      </c>
      <c r="C989" s="652" t="s">
        <v>948</v>
      </c>
      <c r="D989" s="653">
        <v>31</v>
      </c>
      <c r="E989" s="653">
        <v>36</v>
      </c>
      <c r="F989" s="653">
        <v>70</v>
      </c>
      <c r="G989" s="653">
        <v>0</v>
      </c>
      <c r="H989" s="652" t="s">
        <v>866</v>
      </c>
      <c r="I989" s="652" t="s">
        <v>867</v>
      </c>
      <c r="J989" s="652" t="s">
        <v>1122</v>
      </c>
      <c r="K989" s="652" t="s">
        <v>1086</v>
      </c>
      <c r="L989" s="539" t="s">
        <v>827</v>
      </c>
      <c r="M989" s="654">
        <v>44270</v>
      </c>
      <c r="N989" s="539"/>
      <c r="O989" s="653">
        <v>1</v>
      </c>
      <c r="P989" s="652" t="s">
        <v>828</v>
      </c>
      <c r="Q989" s="652" t="s">
        <v>829</v>
      </c>
      <c r="R989" s="652" t="s">
        <v>830</v>
      </c>
      <c r="S989" s="539" t="s">
        <v>832</v>
      </c>
      <c r="T989" s="652" t="s">
        <v>1952</v>
      </c>
    </row>
    <row r="990" spans="2:20">
      <c r="B990" s="652" t="s">
        <v>1898</v>
      </c>
      <c r="C990" s="652" t="s">
        <v>948</v>
      </c>
      <c r="D990" s="653">
        <v>61</v>
      </c>
      <c r="E990" s="653">
        <v>66</v>
      </c>
      <c r="F990" s="653">
        <v>70</v>
      </c>
      <c r="G990" s="653">
        <v>0</v>
      </c>
      <c r="H990" s="652" t="s">
        <v>866</v>
      </c>
      <c r="I990" s="652" t="s">
        <v>867</v>
      </c>
      <c r="J990" s="652" t="s">
        <v>1122</v>
      </c>
      <c r="K990" s="652" t="s">
        <v>1086</v>
      </c>
      <c r="L990" s="539" t="s">
        <v>827</v>
      </c>
      <c r="M990" s="654">
        <v>44261</v>
      </c>
      <c r="N990" s="654">
        <v>44269</v>
      </c>
      <c r="O990" s="653">
        <v>1</v>
      </c>
      <c r="P990" s="652" t="s">
        <v>828</v>
      </c>
      <c r="Q990" s="652" t="s">
        <v>829</v>
      </c>
      <c r="R990" s="652" t="s">
        <v>830</v>
      </c>
      <c r="S990" s="539" t="s">
        <v>832</v>
      </c>
      <c r="T990" s="652" t="s">
        <v>1952</v>
      </c>
    </row>
    <row r="991" spans="2:20">
      <c r="B991" s="652" t="s">
        <v>1905</v>
      </c>
      <c r="C991" s="652" t="s">
        <v>945</v>
      </c>
      <c r="D991" s="653">
        <v>31</v>
      </c>
      <c r="E991" s="653">
        <v>36</v>
      </c>
      <c r="F991" s="653">
        <v>70</v>
      </c>
      <c r="G991" s="653">
        <v>0</v>
      </c>
      <c r="H991" s="652" t="s">
        <v>2961</v>
      </c>
      <c r="I991" s="652" t="s">
        <v>843</v>
      </c>
      <c r="J991" s="652" t="s">
        <v>2351</v>
      </c>
      <c r="K991" s="652" t="s">
        <v>925</v>
      </c>
      <c r="L991" s="539" t="s">
        <v>827</v>
      </c>
      <c r="M991" s="654">
        <v>44270</v>
      </c>
      <c r="N991" s="539"/>
      <c r="O991" s="653">
        <v>1</v>
      </c>
      <c r="P991" s="652" t="s">
        <v>828</v>
      </c>
      <c r="Q991" s="652" t="s">
        <v>829</v>
      </c>
      <c r="R991" s="652" t="s">
        <v>830</v>
      </c>
      <c r="S991" s="539" t="s">
        <v>832</v>
      </c>
      <c r="T991" s="652" t="s">
        <v>1952</v>
      </c>
    </row>
    <row r="992" spans="2:20">
      <c r="B992" s="652" t="s">
        <v>1905</v>
      </c>
      <c r="C992" s="652" t="s">
        <v>945</v>
      </c>
      <c r="D992" s="653">
        <v>61</v>
      </c>
      <c r="E992" s="653">
        <v>66</v>
      </c>
      <c r="F992" s="653">
        <v>70</v>
      </c>
      <c r="G992" s="653">
        <v>0</v>
      </c>
      <c r="H992" s="652" t="s">
        <v>2961</v>
      </c>
      <c r="I992" s="652" t="s">
        <v>843</v>
      </c>
      <c r="J992" s="652" t="s">
        <v>2351</v>
      </c>
      <c r="K992" s="652" t="s">
        <v>925</v>
      </c>
      <c r="L992" s="539" t="s">
        <v>827</v>
      </c>
      <c r="M992" s="654">
        <v>44261</v>
      </c>
      <c r="N992" s="654">
        <v>44269</v>
      </c>
      <c r="O992" s="653">
        <v>1</v>
      </c>
      <c r="P992" s="652" t="s">
        <v>828</v>
      </c>
      <c r="Q992" s="652" t="s">
        <v>829</v>
      </c>
      <c r="R992" s="652" t="s">
        <v>830</v>
      </c>
      <c r="S992" s="539" t="s">
        <v>832</v>
      </c>
      <c r="T992" s="652" t="s">
        <v>1952</v>
      </c>
    </row>
    <row r="993" spans="2:20">
      <c r="B993" s="652" t="s">
        <v>1905</v>
      </c>
      <c r="C993" s="652" t="s">
        <v>948</v>
      </c>
      <c r="D993" s="653">
        <v>31</v>
      </c>
      <c r="E993" s="653">
        <v>36</v>
      </c>
      <c r="F993" s="653">
        <v>70</v>
      </c>
      <c r="G993" s="653">
        <v>0</v>
      </c>
      <c r="H993" s="652" t="s">
        <v>866</v>
      </c>
      <c r="I993" s="652" t="s">
        <v>867</v>
      </c>
      <c r="J993" s="652" t="s">
        <v>1122</v>
      </c>
      <c r="K993" s="652" t="s">
        <v>1086</v>
      </c>
      <c r="L993" s="539" t="s">
        <v>827</v>
      </c>
      <c r="M993" s="654">
        <v>44270</v>
      </c>
      <c r="N993" s="539"/>
      <c r="O993" s="653">
        <v>1</v>
      </c>
      <c r="P993" s="652" t="s">
        <v>828</v>
      </c>
      <c r="Q993" s="652" t="s">
        <v>829</v>
      </c>
      <c r="R993" s="652" t="s">
        <v>830</v>
      </c>
      <c r="S993" s="539" t="s">
        <v>832</v>
      </c>
      <c r="T993" s="652" t="s">
        <v>1952</v>
      </c>
    </row>
    <row r="994" spans="2:20">
      <c r="B994" s="652" t="s">
        <v>1905</v>
      </c>
      <c r="C994" s="652" t="s">
        <v>948</v>
      </c>
      <c r="D994" s="653">
        <v>61</v>
      </c>
      <c r="E994" s="653">
        <v>66</v>
      </c>
      <c r="F994" s="653">
        <v>70</v>
      </c>
      <c r="G994" s="653">
        <v>0</v>
      </c>
      <c r="H994" s="652" t="s">
        <v>866</v>
      </c>
      <c r="I994" s="652" t="s">
        <v>867</v>
      </c>
      <c r="J994" s="652" t="s">
        <v>1122</v>
      </c>
      <c r="K994" s="652" t="s">
        <v>1086</v>
      </c>
      <c r="L994" s="539" t="s">
        <v>827</v>
      </c>
      <c r="M994" s="654">
        <v>44261</v>
      </c>
      <c r="N994" s="654">
        <v>44269</v>
      </c>
      <c r="O994" s="653">
        <v>1</v>
      </c>
      <c r="P994" s="652" t="s">
        <v>828</v>
      </c>
      <c r="Q994" s="652" t="s">
        <v>829</v>
      </c>
      <c r="R994" s="652" t="s">
        <v>830</v>
      </c>
      <c r="S994" s="539" t="s">
        <v>832</v>
      </c>
      <c r="T994" s="652" t="s">
        <v>1952</v>
      </c>
    </row>
    <row r="995" spans="2:20">
      <c r="B995" s="652" t="s">
        <v>1283</v>
      </c>
      <c r="C995" s="652" t="s">
        <v>567</v>
      </c>
      <c r="D995" s="653">
        <v>374</v>
      </c>
      <c r="E995" s="653">
        <v>379</v>
      </c>
      <c r="F995" s="653">
        <v>0</v>
      </c>
      <c r="G995" s="653">
        <v>0</v>
      </c>
      <c r="H995" s="652" t="s">
        <v>3747</v>
      </c>
      <c r="I995" s="652" t="s">
        <v>2822</v>
      </c>
      <c r="J995" s="652" t="s">
        <v>3758</v>
      </c>
      <c r="K995" s="652" t="s">
        <v>846</v>
      </c>
      <c r="L995" s="539" t="s">
        <v>827</v>
      </c>
      <c r="M995" s="654">
        <v>44270</v>
      </c>
      <c r="N995" s="539"/>
      <c r="O995" s="653">
        <v>1</v>
      </c>
      <c r="P995" s="652" t="s">
        <v>828</v>
      </c>
      <c r="Q995" s="652" t="s">
        <v>837</v>
      </c>
      <c r="R995" s="539"/>
      <c r="S995" s="539" t="s">
        <v>831</v>
      </c>
      <c r="T995" s="652" t="s">
        <v>3031</v>
      </c>
    </row>
    <row r="996" spans="2:20">
      <c r="B996" s="652" t="s">
        <v>1283</v>
      </c>
      <c r="C996" s="652" t="s">
        <v>567</v>
      </c>
      <c r="D996" s="653">
        <v>394</v>
      </c>
      <c r="E996" s="653">
        <v>399</v>
      </c>
      <c r="F996" s="653">
        <v>0</v>
      </c>
      <c r="G996" s="653">
        <v>0</v>
      </c>
      <c r="H996" s="652" t="s">
        <v>3747</v>
      </c>
      <c r="I996" s="652" t="s">
        <v>2822</v>
      </c>
      <c r="J996" s="652" t="s">
        <v>3758</v>
      </c>
      <c r="K996" s="652" t="s">
        <v>846</v>
      </c>
      <c r="L996" s="539" t="s">
        <v>827</v>
      </c>
      <c r="M996" s="654">
        <v>44261</v>
      </c>
      <c r="N996" s="654">
        <v>44269</v>
      </c>
      <c r="O996" s="653">
        <v>1</v>
      </c>
      <c r="P996" s="652" t="s">
        <v>828</v>
      </c>
      <c r="Q996" s="652" t="s">
        <v>837</v>
      </c>
      <c r="R996" s="539"/>
      <c r="S996" s="539" t="s">
        <v>831</v>
      </c>
      <c r="T996" s="652" t="s">
        <v>3031</v>
      </c>
    </row>
    <row r="997" spans="2:20">
      <c r="B997" s="652" t="s">
        <v>1284</v>
      </c>
      <c r="C997" s="652" t="s">
        <v>859</v>
      </c>
      <c r="D997" s="653">
        <v>277</v>
      </c>
      <c r="E997" s="653">
        <v>282</v>
      </c>
      <c r="F997" s="653">
        <v>0</v>
      </c>
      <c r="G997" s="653">
        <v>0</v>
      </c>
      <c r="H997" s="652" t="s">
        <v>866</v>
      </c>
      <c r="I997" s="652" t="s">
        <v>867</v>
      </c>
      <c r="J997" s="652" t="s">
        <v>875</v>
      </c>
      <c r="K997" s="652" t="s">
        <v>849</v>
      </c>
      <c r="L997" s="539" t="s">
        <v>827</v>
      </c>
      <c r="M997" s="654">
        <v>44197</v>
      </c>
      <c r="N997" s="539"/>
      <c r="O997" s="653">
        <v>1</v>
      </c>
      <c r="P997" s="652" t="s">
        <v>828</v>
      </c>
      <c r="Q997" s="652" t="s">
        <v>837</v>
      </c>
      <c r="R997" s="539"/>
      <c r="S997" s="539" t="s">
        <v>831</v>
      </c>
      <c r="T997" s="539"/>
    </row>
    <row r="998" spans="2:20">
      <c r="B998" s="652" t="s">
        <v>1285</v>
      </c>
      <c r="C998" s="652" t="s">
        <v>562</v>
      </c>
      <c r="D998" s="653">
        <v>-27</v>
      </c>
      <c r="E998" s="653">
        <v>-22</v>
      </c>
      <c r="F998" s="653">
        <v>0</v>
      </c>
      <c r="G998" s="653">
        <v>0</v>
      </c>
      <c r="H998" s="652" t="s">
        <v>884</v>
      </c>
      <c r="I998" s="652" t="s">
        <v>885</v>
      </c>
      <c r="J998" s="652" t="s">
        <v>3005</v>
      </c>
      <c r="K998" s="652" t="s">
        <v>886</v>
      </c>
      <c r="L998" s="539" t="s">
        <v>827</v>
      </c>
      <c r="M998" s="654">
        <v>44197</v>
      </c>
      <c r="N998" s="539"/>
      <c r="O998" s="653">
        <v>1</v>
      </c>
      <c r="P998" s="652" t="s">
        <v>828</v>
      </c>
      <c r="Q998" s="652" t="s">
        <v>829</v>
      </c>
      <c r="R998" s="652" t="s">
        <v>830</v>
      </c>
      <c r="S998" s="539" t="s">
        <v>831</v>
      </c>
      <c r="T998" s="539"/>
    </row>
    <row r="999" spans="2:20">
      <c r="B999" s="652" t="s">
        <v>1286</v>
      </c>
      <c r="C999" s="652" t="s">
        <v>859</v>
      </c>
      <c r="D999" s="653">
        <v>368</v>
      </c>
      <c r="E999" s="653">
        <v>373</v>
      </c>
      <c r="F999" s="653">
        <v>0</v>
      </c>
      <c r="G999" s="653">
        <v>0</v>
      </c>
      <c r="H999" s="652" t="s">
        <v>866</v>
      </c>
      <c r="I999" s="652" t="s">
        <v>867</v>
      </c>
      <c r="J999" s="652" t="s">
        <v>875</v>
      </c>
      <c r="K999" s="652" t="s">
        <v>849</v>
      </c>
      <c r="L999" s="539" t="s">
        <v>827</v>
      </c>
      <c r="M999" s="654">
        <v>44197</v>
      </c>
      <c r="N999" s="539"/>
      <c r="O999" s="653">
        <v>1</v>
      </c>
      <c r="P999" s="652" t="s">
        <v>828</v>
      </c>
      <c r="Q999" s="652" t="s">
        <v>837</v>
      </c>
      <c r="R999" s="539"/>
      <c r="S999" s="539" t="s">
        <v>831</v>
      </c>
      <c r="T999" s="539"/>
    </row>
    <row r="1000" spans="2:20">
      <c r="B1000" s="652" t="s">
        <v>1287</v>
      </c>
      <c r="C1000" s="652" t="s">
        <v>567</v>
      </c>
      <c r="D1000" s="653">
        <v>62</v>
      </c>
      <c r="E1000" s="653">
        <v>67</v>
      </c>
      <c r="F1000" s="653">
        <v>90</v>
      </c>
      <c r="G1000" s="653">
        <v>0</v>
      </c>
      <c r="H1000" s="652" t="s">
        <v>3747</v>
      </c>
      <c r="I1000" s="652" t="s">
        <v>2822</v>
      </c>
      <c r="J1000" s="652" t="s">
        <v>3758</v>
      </c>
      <c r="K1000" s="652" t="s">
        <v>896</v>
      </c>
      <c r="L1000" s="539" t="s">
        <v>827</v>
      </c>
      <c r="M1000" s="654">
        <v>44270</v>
      </c>
      <c r="N1000" s="539"/>
      <c r="O1000" s="653">
        <v>1</v>
      </c>
      <c r="P1000" s="652" t="s">
        <v>828</v>
      </c>
      <c r="Q1000" s="652" t="s">
        <v>829</v>
      </c>
      <c r="R1000" s="652" t="s">
        <v>830</v>
      </c>
      <c r="S1000" s="539" t="s">
        <v>831</v>
      </c>
      <c r="T1000" s="652" t="s">
        <v>1980</v>
      </c>
    </row>
    <row r="1001" spans="2:20">
      <c r="B1001" s="652" t="s">
        <v>1287</v>
      </c>
      <c r="C1001" s="652" t="s">
        <v>567</v>
      </c>
      <c r="D1001" s="653">
        <v>82</v>
      </c>
      <c r="E1001" s="653">
        <v>87</v>
      </c>
      <c r="F1001" s="653">
        <v>90</v>
      </c>
      <c r="G1001" s="653">
        <v>0</v>
      </c>
      <c r="H1001" s="652" t="s">
        <v>3747</v>
      </c>
      <c r="I1001" s="652" t="s">
        <v>2822</v>
      </c>
      <c r="J1001" s="652" t="s">
        <v>3758</v>
      </c>
      <c r="K1001" s="652" t="s">
        <v>896</v>
      </c>
      <c r="L1001" s="539" t="s">
        <v>827</v>
      </c>
      <c r="M1001" s="654">
        <v>44261</v>
      </c>
      <c r="N1001" s="654">
        <v>44269</v>
      </c>
      <c r="O1001" s="653">
        <v>1</v>
      </c>
      <c r="P1001" s="652" t="s">
        <v>828</v>
      </c>
      <c r="Q1001" s="652" t="s">
        <v>829</v>
      </c>
      <c r="R1001" s="652" t="s">
        <v>830</v>
      </c>
      <c r="S1001" s="539" t="s">
        <v>831</v>
      </c>
      <c r="T1001" s="652" t="s">
        <v>1980</v>
      </c>
    </row>
    <row r="1002" spans="2:20">
      <c r="B1002" s="652" t="s">
        <v>300</v>
      </c>
      <c r="C1002" s="652" t="s">
        <v>300</v>
      </c>
      <c r="D1002" s="653">
        <v>118</v>
      </c>
      <c r="E1002" s="653">
        <v>123</v>
      </c>
      <c r="F1002" s="653">
        <v>0</v>
      </c>
      <c r="G1002" s="653">
        <v>0</v>
      </c>
      <c r="H1002" s="652" t="s">
        <v>874</v>
      </c>
      <c r="I1002" s="652" t="s">
        <v>866</v>
      </c>
      <c r="J1002" s="652" t="s">
        <v>1011</v>
      </c>
      <c r="K1002" s="652" t="s">
        <v>1121</v>
      </c>
      <c r="L1002" s="539" t="s">
        <v>853</v>
      </c>
      <c r="M1002" s="654">
        <v>44261</v>
      </c>
      <c r="N1002" s="539"/>
      <c r="O1002" s="653">
        <v>1</v>
      </c>
      <c r="P1002" s="652" t="s">
        <v>828</v>
      </c>
      <c r="Q1002" s="652" t="s">
        <v>829</v>
      </c>
      <c r="R1002" s="652" t="s">
        <v>830</v>
      </c>
      <c r="S1002" s="539" t="s">
        <v>831</v>
      </c>
      <c r="T1002" s="652" t="s">
        <v>1967</v>
      </c>
    </row>
    <row r="1003" spans="2:20">
      <c r="B1003" s="652" t="s">
        <v>300</v>
      </c>
      <c r="C1003" s="652" t="s">
        <v>300</v>
      </c>
      <c r="D1003" s="653">
        <v>113</v>
      </c>
      <c r="E1003" s="653">
        <v>118</v>
      </c>
      <c r="F1003" s="653">
        <v>0</v>
      </c>
      <c r="G1003" s="653">
        <v>0</v>
      </c>
      <c r="H1003" s="652" t="s">
        <v>874</v>
      </c>
      <c r="I1003" s="652" t="s">
        <v>866</v>
      </c>
      <c r="J1003" s="652" t="s">
        <v>1011</v>
      </c>
      <c r="K1003" s="652" t="s">
        <v>1121</v>
      </c>
      <c r="L1003" s="539" t="s">
        <v>854</v>
      </c>
      <c r="M1003" s="654">
        <v>44261</v>
      </c>
      <c r="N1003" s="539"/>
      <c r="O1003" s="653">
        <v>1</v>
      </c>
      <c r="P1003" s="652" t="s">
        <v>828</v>
      </c>
      <c r="Q1003" s="652" t="s">
        <v>829</v>
      </c>
      <c r="R1003" s="652" t="s">
        <v>830</v>
      </c>
      <c r="S1003" s="539" t="s">
        <v>831</v>
      </c>
      <c r="T1003" s="652" t="s">
        <v>1967</v>
      </c>
    </row>
    <row r="1004" spans="2:20">
      <c r="B1004" s="652" t="s">
        <v>1009</v>
      </c>
      <c r="C1004" s="652" t="s">
        <v>1009</v>
      </c>
      <c r="D1004" s="653">
        <v>88</v>
      </c>
      <c r="E1004" s="653">
        <v>93</v>
      </c>
      <c r="F1004" s="653">
        <v>0</v>
      </c>
      <c r="G1004" s="653">
        <v>0</v>
      </c>
      <c r="H1004" s="652" t="s">
        <v>825</v>
      </c>
      <c r="I1004" s="652" t="s">
        <v>874</v>
      </c>
      <c r="J1004" s="652" t="s">
        <v>2232</v>
      </c>
      <c r="K1004" s="652" t="s">
        <v>937</v>
      </c>
      <c r="L1004" s="539" t="s">
        <v>827</v>
      </c>
      <c r="M1004" s="654">
        <v>44197</v>
      </c>
      <c r="N1004" s="539"/>
      <c r="O1004" s="653">
        <v>1</v>
      </c>
      <c r="P1004" s="652" t="s">
        <v>919</v>
      </c>
      <c r="Q1004" s="652" t="s">
        <v>829</v>
      </c>
      <c r="R1004" s="652" t="s">
        <v>830</v>
      </c>
      <c r="S1004" s="539" t="s">
        <v>831</v>
      </c>
      <c r="T1004" s="652" t="s">
        <v>3862</v>
      </c>
    </row>
    <row r="1005" spans="2:20">
      <c r="B1005" s="652" t="s">
        <v>1009</v>
      </c>
      <c r="C1005" s="652" t="s">
        <v>1009</v>
      </c>
      <c r="D1005" s="653">
        <v>98</v>
      </c>
      <c r="E1005" s="653">
        <v>103</v>
      </c>
      <c r="F1005" s="653">
        <v>0</v>
      </c>
      <c r="G1005" s="653">
        <v>0</v>
      </c>
      <c r="H1005" s="652" t="s">
        <v>825</v>
      </c>
      <c r="I1005" s="652" t="s">
        <v>874</v>
      </c>
      <c r="J1005" s="652" t="s">
        <v>2232</v>
      </c>
      <c r="K1005" s="652" t="s">
        <v>937</v>
      </c>
      <c r="L1005" s="539" t="s">
        <v>827</v>
      </c>
      <c r="M1005" s="654">
        <v>44197</v>
      </c>
      <c r="N1005" s="539"/>
      <c r="O1005" s="653">
        <v>1</v>
      </c>
      <c r="P1005" s="652" t="s">
        <v>965</v>
      </c>
      <c r="Q1005" s="652" t="s">
        <v>829</v>
      </c>
      <c r="R1005" s="652" t="s">
        <v>830</v>
      </c>
      <c r="S1005" s="539" t="s">
        <v>831</v>
      </c>
      <c r="T1005" s="652" t="s">
        <v>3862</v>
      </c>
    </row>
    <row r="1006" spans="2:20">
      <c r="B1006" s="652" t="s">
        <v>1900</v>
      </c>
      <c r="C1006" s="652" t="s">
        <v>945</v>
      </c>
      <c r="D1006" s="653">
        <v>31</v>
      </c>
      <c r="E1006" s="653">
        <v>36</v>
      </c>
      <c r="F1006" s="653">
        <v>70</v>
      </c>
      <c r="G1006" s="653">
        <v>0</v>
      </c>
      <c r="H1006" s="652" t="s">
        <v>2961</v>
      </c>
      <c r="I1006" s="652" t="s">
        <v>843</v>
      </c>
      <c r="J1006" s="652" t="s">
        <v>2351</v>
      </c>
      <c r="K1006" s="652" t="s">
        <v>925</v>
      </c>
      <c r="L1006" s="539" t="s">
        <v>827</v>
      </c>
      <c r="M1006" s="654">
        <v>44270</v>
      </c>
      <c r="N1006" s="539"/>
      <c r="O1006" s="653">
        <v>1</v>
      </c>
      <c r="P1006" s="652" t="s">
        <v>828</v>
      </c>
      <c r="Q1006" s="652" t="s">
        <v>829</v>
      </c>
      <c r="R1006" s="652" t="s">
        <v>830</v>
      </c>
      <c r="S1006" s="539" t="s">
        <v>832</v>
      </c>
      <c r="T1006" s="652" t="s">
        <v>1952</v>
      </c>
    </row>
    <row r="1007" spans="2:20">
      <c r="B1007" s="652" t="s">
        <v>1900</v>
      </c>
      <c r="C1007" s="652" t="s">
        <v>945</v>
      </c>
      <c r="D1007" s="653">
        <v>61</v>
      </c>
      <c r="E1007" s="653">
        <v>66</v>
      </c>
      <c r="F1007" s="653">
        <v>70</v>
      </c>
      <c r="G1007" s="653">
        <v>0</v>
      </c>
      <c r="H1007" s="652" t="s">
        <v>2961</v>
      </c>
      <c r="I1007" s="652" t="s">
        <v>843</v>
      </c>
      <c r="J1007" s="652" t="s">
        <v>2351</v>
      </c>
      <c r="K1007" s="652" t="s">
        <v>925</v>
      </c>
      <c r="L1007" s="539" t="s">
        <v>827</v>
      </c>
      <c r="M1007" s="654">
        <v>44261</v>
      </c>
      <c r="N1007" s="654">
        <v>44269</v>
      </c>
      <c r="O1007" s="653">
        <v>1</v>
      </c>
      <c r="P1007" s="652" t="s">
        <v>828</v>
      </c>
      <c r="Q1007" s="652" t="s">
        <v>829</v>
      </c>
      <c r="R1007" s="652" t="s">
        <v>830</v>
      </c>
      <c r="S1007" s="539" t="s">
        <v>832</v>
      </c>
      <c r="T1007" s="652" t="s">
        <v>1952</v>
      </c>
    </row>
    <row r="1008" spans="2:20">
      <c r="B1008" s="652" t="s">
        <v>1900</v>
      </c>
      <c r="C1008" s="652" t="s">
        <v>948</v>
      </c>
      <c r="D1008" s="653">
        <v>31</v>
      </c>
      <c r="E1008" s="653">
        <v>36</v>
      </c>
      <c r="F1008" s="653">
        <v>70</v>
      </c>
      <c r="G1008" s="653">
        <v>0</v>
      </c>
      <c r="H1008" s="652" t="s">
        <v>866</v>
      </c>
      <c r="I1008" s="652" t="s">
        <v>867</v>
      </c>
      <c r="J1008" s="652" t="s">
        <v>1122</v>
      </c>
      <c r="K1008" s="652" t="s">
        <v>1086</v>
      </c>
      <c r="L1008" s="539" t="s">
        <v>827</v>
      </c>
      <c r="M1008" s="654">
        <v>44270</v>
      </c>
      <c r="N1008" s="539"/>
      <c r="O1008" s="653">
        <v>1</v>
      </c>
      <c r="P1008" s="652" t="s">
        <v>828</v>
      </c>
      <c r="Q1008" s="652" t="s">
        <v>829</v>
      </c>
      <c r="R1008" s="652" t="s">
        <v>830</v>
      </c>
      <c r="S1008" s="539" t="s">
        <v>832</v>
      </c>
      <c r="T1008" s="652" t="s">
        <v>1952</v>
      </c>
    </row>
    <row r="1009" spans="2:20">
      <c r="B1009" s="652" t="s">
        <v>1900</v>
      </c>
      <c r="C1009" s="652" t="s">
        <v>948</v>
      </c>
      <c r="D1009" s="653">
        <v>61</v>
      </c>
      <c r="E1009" s="653">
        <v>66</v>
      </c>
      <c r="F1009" s="653">
        <v>70</v>
      </c>
      <c r="G1009" s="653">
        <v>0</v>
      </c>
      <c r="H1009" s="652" t="s">
        <v>866</v>
      </c>
      <c r="I1009" s="652" t="s">
        <v>867</v>
      </c>
      <c r="J1009" s="652" t="s">
        <v>1122</v>
      </c>
      <c r="K1009" s="652" t="s">
        <v>1086</v>
      </c>
      <c r="L1009" s="539" t="s">
        <v>827</v>
      </c>
      <c r="M1009" s="654">
        <v>44261</v>
      </c>
      <c r="N1009" s="654">
        <v>44269</v>
      </c>
      <c r="O1009" s="653">
        <v>1</v>
      </c>
      <c r="P1009" s="652" t="s">
        <v>828</v>
      </c>
      <c r="Q1009" s="652" t="s">
        <v>829</v>
      </c>
      <c r="R1009" s="652" t="s">
        <v>830</v>
      </c>
      <c r="S1009" s="539" t="s">
        <v>832</v>
      </c>
      <c r="T1009" s="652" t="s">
        <v>1952</v>
      </c>
    </row>
    <row r="1010" spans="2:20">
      <c r="B1010" s="652" t="s">
        <v>1288</v>
      </c>
      <c r="C1010" s="652" t="s">
        <v>575</v>
      </c>
      <c r="D1010" s="653">
        <v>20</v>
      </c>
      <c r="E1010" s="653">
        <v>25</v>
      </c>
      <c r="F1010" s="653">
        <v>0</v>
      </c>
      <c r="G1010" s="653">
        <v>0</v>
      </c>
      <c r="H1010" s="652" t="s">
        <v>867</v>
      </c>
      <c r="I1010" s="652" t="s">
        <v>874</v>
      </c>
      <c r="J1010" s="652" t="s">
        <v>1038</v>
      </c>
      <c r="K1010" s="652" t="s">
        <v>886</v>
      </c>
      <c r="L1010" s="539" t="s">
        <v>827</v>
      </c>
      <c r="M1010" s="654">
        <v>44270</v>
      </c>
      <c r="N1010" s="539"/>
      <c r="O1010" s="653">
        <v>1</v>
      </c>
      <c r="P1010" s="652" t="s">
        <v>921</v>
      </c>
      <c r="Q1010" s="652" t="s">
        <v>829</v>
      </c>
      <c r="R1010" s="652" t="s">
        <v>830</v>
      </c>
      <c r="S1010" s="539" t="s">
        <v>831</v>
      </c>
      <c r="T1010" s="652" t="s">
        <v>1953</v>
      </c>
    </row>
    <row r="1011" spans="2:20">
      <c r="B1011" s="652" t="s">
        <v>1288</v>
      </c>
      <c r="C1011" s="652" t="s">
        <v>575</v>
      </c>
      <c r="D1011" s="653">
        <v>30</v>
      </c>
      <c r="E1011" s="653">
        <v>35</v>
      </c>
      <c r="F1011" s="653">
        <v>0</v>
      </c>
      <c r="G1011" s="653">
        <v>0</v>
      </c>
      <c r="H1011" s="652" t="s">
        <v>867</v>
      </c>
      <c r="I1011" s="652" t="s">
        <v>874</v>
      </c>
      <c r="J1011" s="652" t="s">
        <v>1038</v>
      </c>
      <c r="K1011" s="652" t="s">
        <v>886</v>
      </c>
      <c r="L1011" s="539" t="s">
        <v>827</v>
      </c>
      <c r="M1011" s="654">
        <v>44261</v>
      </c>
      <c r="N1011" s="654">
        <v>44269</v>
      </c>
      <c r="O1011" s="653">
        <v>1</v>
      </c>
      <c r="P1011" s="652" t="s">
        <v>921</v>
      </c>
      <c r="Q1011" s="652" t="s">
        <v>829</v>
      </c>
      <c r="R1011" s="652" t="s">
        <v>830</v>
      </c>
      <c r="S1011" s="539" t="s">
        <v>831</v>
      </c>
      <c r="T1011" s="652" t="s">
        <v>1953</v>
      </c>
    </row>
    <row r="1012" spans="2:20">
      <c r="B1012" s="652" t="s">
        <v>1288</v>
      </c>
      <c r="C1012" s="652" t="s">
        <v>575</v>
      </c>
      <c r="D1012" s="653">
        <v>10</v>
      </c>
      <c r="E1012" s="653">
        <v>15</v>
      </c>
      <c r="F1012" s="653">
        <v>0</v>
      </c>
      <c r="G1012" s="653">
        <v>0</v>
      </c>
      <c r="H1012" s="652" t="s">
        <v>867</v>
      </c>
      <c r="I1012" s="652" t="s">
        <v>874</v>
      </c>
      <c r="J1012" s="652" t="s">
        <v>1038</v>
      </c>
      <c r="K1012" s="652" t="s">
        <v>886</v>
      </c>
      <c r="L1012" s="539" t="s">
        <v>827</v>
      </c>
      <c r="M1012" s="654">
        <v>44270</v>
      </c>
      <c r="N1012" s="539"/>
      <c r="O1012" s="653">
        <v>1</v>
      </c>
      <c r="P1012" s="652" t="s">
        <v>947</v>
      </c>
      <c r="Q1012" s="652" t="s">
        <v>829</v>
      </c>
      <c r="R1012" s="652" t="s">
        <v>830</v>
      </c>
      <c r="S1012" s="539" t="s">
        <v>831</v>
      </c>
      <c r="T1012" s="652" t="s">
        <v>1953</v>
      </c>
    </row>
    <row r="1013" spans="2:20">
      <c r="B1013" s="652" t="s">
        <v>1288</v>
      </c>
      <c r="C1013" s="652" t="s">
        <v>575</v>
      </c>
      <c r="D1013" s="653">
        <v>20</v>
      </c>
      <c r="E1013" s="653">
        <v>25</v>
      </c>
      <c r="F1013" s="653">
        <v>0</v>
      </c>
      <c r="G1013" s="653">
        <v>0</v>
      </c>
      <c r="H1013" s="652" t="s">
        <v>867</v>
      </c>
      <c r="I1013" s="652" t="s">
        <v>874</v>
      </c>
      <c r="J1013" s="652" t="s">
        <v>1038</v>
      </c>
      <c r="K1013" s="652" t="s">
        <v>886</v>
      </c>
      <c r="L1013" s="539" t="s">
        <v>827</v>
      </c>
      <c r="M1013" s="654">
        <v>44261</v>
      </c>
      <c r="N1013" s="654">
        <v>44269</v>
      </c>
      <c r="O1013" s="653">
        <v>1</v>
      </c>
      <c r="P1013" s="652" t="s">
        <v>947</v>
      </c>
      <c r="Q1013" s="652" t="s">
        <v>829</v>
      </c>
      <c r="R1013" s="652" t="s">
        <v>830</v>
      </c>
      <c r="S1013" s="539" t="s">
        <v>831</v>
      </c>
      <c r="T1013" s="652" t="s">
        <v>1953</v>
      </c>
    </row>
    <row r="1014" spans="2:20">
      <c r="B1014" s="652" t="s">
        <v>1288</v>
      </c>
      <c r="C1014" s="652" t="s">
        <v>1194</v>
      </c>
      <c r="D1014" s="653">
        <v>20</v>
      </c>
      <c r="E1014" s="653">
        <v>25</v>
      </c>
      <c r="F1014" s="653">
        <v>0</v>
      </c>
      <c r="G1014" s="653">
        <v>0</v>
      </c>
      <c r="H1014" s="652" t="s">
        <v>867</v>
      </c>
      <c r="I1014" s="652" t="s">
        <v>874</v>
      </c>
      <c r="J1014" s="652" t="s">
        <v>1038</v>
      </c>
      <c r="K1014" s="652" t="s">
        <v>886</v>
      </c>
      <c r="L1014" s="539" t="s">
        <v>827</v>
      </c>
      <c r="M1014" s="654">
        <v>44270</v>
      </c>
      <c r="N1014" s="539"/>
      <c r="O1014" s="653">
        <v>1</v>
      </c>
      <c r="P1014" s="652" t="s">
        <v>921</v>
      </c>
      <c r="Q1014" s="652" t="s">
        <v>829</v>
      </c>
      <c r="R1014" s="652" t="s">
        <v>830</v>
      </c>
      <c r="S1014" s="539" t="s">
        <v>831</v>
      </c>
      <c r="T1014" s="652" t="s">
        <v>1953</v>
      </c>
    </row>
    <row r="1015" spans="2:20">
      <c r="B1015" s="652" t="s">
        <v>1288</v>
      </c>
      <c r="C1015" s="652" t="s">
        <v>1194</v>
      </c>
      <c r="D1015" s="653">
        <v>30</v>
      </c>
      <c r="E1015" s="653">
        <v>35</v>
      </c>
      <c r="F1015" s="653">
        <v>0</v>
      </c>
      <c r="G1015" s="653">
        <v>0</v>
      </c>
      <c r="H1015" s="652" t="s">
        <v>867</v>
      </c>
      <c r="I1015" s="652" t="s">
        <v>874</v>
      </c>
      <c r="J1015" s="652" t="s">
        <v>1038</v>
      </c>
      <c r="K1015" s="652" t="s">
        <v>886</v>
      </c>
      <c r="L1015" s="539" t="s">
        <v>827</v>
      </c>
      <c r="M1015" s="654">
        <v>44261</v>
      </c>
      <c r="N1015" s="654">
        <v>44269</v>
      </c>
      <c r="O1015" s="653">
        <v>1</v>
      </c>
      <c r="P1015" s="652" t="s">
        <v>921</v>
      </c>
      <c r="Q1015" s="652" t="s">
        <v>829</v>
      </c>
      <c r="R1015" s="652" t="s">
        <v>830</v>
      </c>
      <c r="S1015" s="539" t="s">
        <v>831</v>
      </c>
      <c r="T1015" s="652" t="s">
        <v>1953</v>
      </c>
    </row>
    <row r="1016" spans="2:20">
      <c r="B1016" s="652" t="s">
        <v>1288</v>
      </c>
      <c r="C1016" s="652" t="s">
        <v>1194</v>
      </c>
      <c r="D1016" s="653">
        <v>10</v>
      </c>
      <c r="E1016" s="653">
        <v>15</v>
      </c>
      <c r="F1016" s="653">
        <v>0</v>
      </c>
      <c r="G1016" s="653">
        <v>0</v>
      </c>
      <c r="H1016" s="652" t="s">
        <v>867</v>
      </c>
      <c r="I1016" s="652" t="s">
        <v>874</v>
      </c>
      <c r="J1016" s="652" t="s">
        <v>1038</v>
      </c>
      <c r="K1016" s="652" t="s">
        <v>886</v>
      </c>
      <c r="L1016" s="539" t="s">
        <v>827</v>
      </c>
      <c r="M1016" s="654">
        <v>44270</v>
      </c>
      <c r="N1016" s="539"/>
      <c r="O1016" s="653">
        <v>1</v>
      </c>
      <c r="P1016" s="652" t="s">
        <v>947</v>
      </c>
      <c r="Q1016" s="652" t="s">
        <v>829</v>
      </c>
      <c r="R1016" s="652" t="s">
        <v>830</v>
      </c>
      <c r="S1016" s="539" t="s">
        <v>831</v>
      </c>
      <c r="T1016" s="652" t="s">
        <v>1953</v>
      </c>
    </row>
    <row r="1017" spans="2:20">
      <c r="B1017" s="652" t="s">
        <v>1288</v>
      </c>
      <c r="C1017" s="652" t="s">
        <v>1194</v>
      </c>
      <c r="D1017" s="653">
        <v>20</v>
      </c>
      <c r="E1017" s="653">
        <v>25</v>
      </c>
      <c r="F1017" s="653">
        <v>0</v>
      </c>
      <c r="G1017" s="653">
        <v>0</v>
      </c>
      <c r="H1017" s="652" t="s">
        <v>867</v>
      </c>
      <c r="I1017" s="652" t="s">
        <v>874</v>
      </c>
      <c r="J1017" s="652" t="s">
        <v>1038</v>
      </c>
      <c r="K1017" s="652" t="s">
        <v>886</v>
      </c>
      <c r="L1017" s="539" t="s">
        <v>827</v>
      </c>
      <c r="M1017" s="654">
        <v>44261</v>
      </c>
      <c r="N1017" s="654">
        <v>44269</v>
      </c>
      <c r="O1017" s="653">
        <v>1</v>
      </c>
      <c r="P1017" s="652" t="s">
        <v>947</v>
      </c>
      <c r="Q1017" s="652" t="s">
        <v>829</v>
      </c>
      <c r="R1017" s="652" t="s">
        <v>830</v>
      </c>
      <c r="S1017" s="539" t="s">
        <v>831</v>
      </c>
      <c r="T1017" s="652" t="s">
        <v>1953</v>
      </c>
    </row>
    <row r="1018" spans="2:20">
      <c r="B1018" s="652" t="s">
        <v>1927</v>
      </c>
      <c r="C1018" s="652" t="s">
        <v>870</v>
      </c>
      <c r="D1018" s="653">
        <v>339</v>
      </c>
      <c r="E1018" s="653">
        <v>344</v>
      </c>
      <c r="F1018" s="653">
        <v>0</v>
      </c>
      <c r="G1018" s="653">
        <v>0</v>
      </c>
      <c r="H1018" s="652" t="s">
        <v>825</v>
      </c>
      <c r="I1018" s="652" t="s">
        <v>874</v>
      </c>
      <c r="J1018" s="652" t="s">
        <v>989</v>
      </c>
      <c r="K1018" s="652" t="s">
        <v>857</v>
      </c>
      <c r="L1018" s="539" t="s">
        <v>827</v>
      </c>
      <c r="M1018" s="654">
        <v>44197</v>
      </c>
      <c r="N1018" s="539"/>
      <c r="O1018" s="653">
        <v>2</v>
      </c>
      <c r="P1018" s="652" t="s">
        <v>828</v>
      </c>
      <c r="Q1018" s="652" t="s">
        <v>837</v>
      </c>
      <c r="R1018" s="539"/>
      <c r="S1018" s="539" t="s">
        <v>831</v>
      </c>
      <c r="T1018" s="652" t="s">
        <v>3060</v>
      </c>
    </row>
    <row r="1019" spans="2:20">
      <c r="B1019" s="652" t="s">
        <v>1289</v>
      </c>
      <c r="C1019" s="652" t="s">
        <v>561</v>
      </c>
      <c r="D1019" s="653">
        <v>254</v>
      </c>
      <c r="E1019" s="653">
        <v>264</v>
      </c>
      <c r="F1019" s="653">
        <v>40</v>
      </c>
      <c r="G1019" s="653">
        <v>0</v>
      </c>
      <c r="H1019" s="652" t="s">
        <v>824</v>
      </c>
      <c r="I1019" s="652" t="s">
        <v>825</v>
      </c>
      <c r="J1019" s="652" t="s">
        <v>2404</v>
      </c>
      <c r="K1019" s="652" t="s">
        <v>1048</v>
      </c>
      <c r="L1019" s="539" t="s">
        <v>827</v>
      </c>
      <c r="M1019" s="654">
        <v>44214</v>
      </c>
      <c r="N1019" s="539"/>
      <c r="O1019" s="653">
        <v>0</v>
      </c>
      <c r="P1019" s="652" t="s">
        <v>828</v>
      </c>
      <c r="Q1019" s="652" t="s">
        <v>829</v>
      </c>
      <c r="R1019" s="652" t="s">
        <v>845</v>
      </c>
      <c r="S1019" s="539" t="s">
        <v>831</v>
      </c>
      <c r="T1019" s="539"/>
    </row>
    <row r="1020" spans="2:20">
      <c r="B1020" s="652" t="s">
        <v>3729</v>
      </c>
      <c r="C1020" s="652" t="s">
        <v>871</v>
      </c>
      <c r="D1020" s="653">
        <v>92</v>
      </c>
      <c r="E1020" s="653">
        <v>97</v>
      </c>
      <c r="F1020" s="653">
        <v>0</v>
      </c>
      <c r="G1020" s="653">
        <v>0</v>
      </c>
      <c r="H1020" s="652" t="s">
        <v>824</v>
      </c>
      <c r="I1020" s="652" t="s">
        <v>825</v>
      </c>
      <c r="J1020" s="652" t="s">
        <v>2928</v>
      </c>
      <c r="K1020" s="652" t="s">
        <v>896</v>
      </c>
      <c r="L1020" s="539" t="s">
        <v>827</v>
      </c>
      <c r="M1020" s="654">
        <v>44197</v>
      </c>
      <c r="N1020" s="539"/>
      <c r="O1020" s="653">
        <v>1</v>
      </c>
      <c r="P1020" s="652" t="s">
        <v>828</v>
      </c>
      <c r="Q1020" s="652" t="s">
        <v>829</v>
      </c>
      <c r="R1020" s="652" t="s">
        <v>830</v>
      </c>
      <c r="S1020" s="539" t="s">
        <v>831</v>
      </c>
      <c r="T1020" s="539"/>
    </row>
    <row r="1021" spans="2:20">
      <c r="B1021" s="652" t="s">
        <v>1290</v>
      </c>
      <c r="C1021" s="652" t="s">
        <v>878</v>
      </c>
      <c r="D1021" s="653">
        <v>97</v>
      </c>
      <c r="E1021" s="653">
        <v>102</v>
      </c>
      <c r="F1021" s="653">
        <v>0</v>
      </c>
      <c r="G1021" s="653">
        <v>0</v>
      </c>
      <c r="H1021" s="652" t="s">
        <v>866</v>
      </c>
      <c r="I1021" s="652" t="s">
        <v>867</v>
      </c>
      <c r="J1021" s="652" t="s">
        <v>1122</v>
      </c>
      <c r="K1021" s="652" t="s">
        <v>937</v>
      </c>
      <c r="L1021" s="539" t="s">
        <v>827</v>
      </c>
      <c r="M1021" s="654">
        <v>44270</v>
      </c>
      <c r="N1021" s="539"/>
      <c r="O1021" s="653">
        <v>1</v>
      </c>
      <c r="P1021" s="652" t="s">
        <v>828</v>
      </c>
      <c r="Q1021" s="652" t="s">
        <v>829</v>
      </c>
      <c r="R1021" s="652" t="s">
        <v>830</v>
      </c>
      <c r="S1021" s="539" t="s">
        <v>831</v>
      </c>
      <c r="T1021" s="539"/>
    </row>
    <row r="1022" spans="2:20">
      <c r="B1022" s="652" t="s">
        <v>1290</v>
      </c>
      <c r="C1022" s="652" t="s">
        <v>878</v>
      </c>
      <c r="D1022" s="653">
        <v>117</v>
      </c>
      <c r="E1022" s="653">
        <v>122</v>
      </c>
      <c r="F1022" s="653">
        <v>0</v>
      </c>
      <c r="G1022" s="653">
        <v>0</v>
      </c>
      <c r="H1022" s="652" t="s">
        <v>866</v>
      </c>
      <c r="I1022" s="652" t="s">
        <v>867</v>
      </c>
      <c r="J1022" s="652" t="s">
        <v>1122</v>
      </c>
      <c r="K1022" s="652" t="s">
        <v>937</v>
      </c>
      <c r="L1022" s="539" t="s">
        <v>827</v>
      </c>
      <c r="M1022" s="654">
        <v>44261</v>
      </c>
      <c r="N1022" s="654">
        <v>44269</v>
      </c>
      <c r="O1022" s="653">
        <v>1</v>
      </c>
      <c r="P1022" s="652" t="s">
        <v>828</v>
      </c>
      <c r="Q1022" s="652" t="s">
        <v>829</v>
      </c>
      <c r="R1022" s="652" t="s">
        <v>830</v>
      </c>
      <c r="S1022" s="539" t="s">
        <v>831</v>
      </c>
      <c r="T1022" s="539"/>
    </row>
    <row r="1023" spans="2:20">
      <c r="B1023" s="652" t="s">
        <v>2636</v>
      </c>
      <c r="C1023" s="652" t="s">
        <v>567</v>
      </c>
      <c r="D1023" s="653">
        <v>293</v>
      </c>
      <c r="E1023" s="653">
        <v>298</v>
      </c>
      <c r="F1023" s="653">
        <v>0</v>
      </c>
      <c r="G1023" s="653">
        <v>0</v>
      </c>
      <c r="H1023" s="652" t="s">
        <v>3747</v>
      </c>
      <c r="I1023" s="652" t="s">
        <v>2822</v>
      </c>
      <c r="J1023" s="652" t="s">
        <v>3758</v>
      </c>
      <c r="K1023" s="652" t="s">
        <v>857</v>
      </c>
      <c r="L1023" s="539" t="s">
        <v>827</v>
      </c>
      <c r="M1023" s="654">
        <v>44270</v>
      </c>
      <c r="N1023" s="539"/>
      <c r="O1023" s="653">
        <v>1</v>
      </c>
      <c r="P1023" s="652" t="s">
        <v>828</v>
      </c>
      <c r="Q1023" s="652" t="s">
        <v>837</v>
      </c>
      <c r="R1023" s="539"/>
      <c r="S1023" s="539" t="s">
        <v>831</v>
      </c>
      <c r="T1023" s="652" t="s">
        <v>2834</v>
      </c>
    </row>
    <row r="1024" spans="2:20">
      <c r="B1024" s="652" t="s">
        <v>2636</v>
      </c>
      <c r="C1024" s="652" t="s">
        <v>567</v>
      </c>
      <c r="D1024" s="653">
        <v>313</v>
      </c>
      <c r="E1024" s="653">
        <v>318</v>
      </c>
      <c r="F1024" s="653">
        <v>0</v>
      </c>
      <c r="G1024" s="653">
        <v>0</v>
      </c>
      <c r="H1024" s="652" t="s">
        <v>3747</v>
      </c>
      <c r="I1024" s="652" t="s">
        <v>2822</v>
      </c>
      <c r="J1024" s="652" t="s">
        <v>3758</v>
      </c>
      <c r="K1024" s="652" t="s">
        <v>857</v>
      </c>
      <c r="L1024" s="539" t="s">
        <v>827</v>
      </c>
      <c r="M1024" s="654">
        <v>44261</v>
      </c>
      <c r="N1024" s="654">
        <v>44269</v>
      </c>
      <c r="O1024" s="653">
        <v>1</v>
      </c>
      <c r="P1024" s="652" t="s">
        <v>828</v>
      </c>
      <c r="Q1024" s="652" t="s">
        <v>837</v>
      </c>
      <c r="R1024" s="539"/>
      <c r="S1024" s="539" t="s">
        <v>831</v>
      </c>
      <c r="T1024" s="652" t="s">
        <v>2834</v>
      </c>
    </row>
    <row r="1025" spans="2:20">
      <c r="B1025" s="652" t="s">
        <v>1291</v>
      </c>
      <c r="C1025" s="652" t="s">
        <v>1291</v>
      </c>
      <c r="D1025" s="653">
        <v>-35</v>
      </c>
      <c r="E1025" s="653">
        <v>-35</v>
      </c>
      <c r="F1025" s="653">
        <v>0</v>
      </c>
      <c r="G1025" s="653">
        <v>0</v>
      </c>
      <c r="H1025" s="652" t="s">
        <v>1021</v>
      </c>
      <c r="I1025" s="652" t="s">
        <v>1337</v>
      </c>
      <c r="J1025" s="652" t="s">
        <v>3750</v>
      </c>
      <c r="K1025" s="652" t="s">
        <v>2830</v>
      </c>
      <c r="L1025" s="539" t="s">
        <v>853</v>
      </c>
      <c r="M1025" s="654">
        <v>44150</v>
      </c>
      <c r="N1025" s="539"/>
      <c r="O1025" s="653">
        <v>1</v>
      </c>
      <c r="P1025" s="652" t="s">
        <v>828</v>
      </c>
      <c r="Q1025" s="652" t="s">
        <v>829</v>
      </c>
      <c r="R1025" s="652" t="s">
        <v>830</v>
      </c>
      <c r="S1025" s="539" t="s">
        <v>831</v>
      </c>
      <c r="T1025" s="652" t="s">
        <v>2244</v>
      </c>
    </row>
    <row r="1026" spans="2:20">
      <c r="B1026" s="652" t="s">
        <v>1291</v>
      </c>
      <c r="C1026" s="652" t="s">
        <v>1291</v>
      </c>
      <c r="D1026" s="653">
        <v>-40</v>
      </c>
      <c r="E1026" s="653">
        <v>-40</v>
      </c>
      <c r="F1026" s="653">
        <v>0</v>
      </c>
      <c r="G1026" s="653">
        <v>0</v>
      </c>
      <c r="H1026" s="652" t="s">
        <v>1021</v>
      </c>
      <c r="I1026" s="652" t="s">
        <v>1337</v>
      </c>
      <c r="J1026" s="652" t="s">
        <v>3750</v>
      </c>
      <c r="K1026" s="652" t="s">
        <v>2830</v>
      </c>
      <c r="L1026" s="539" t="s">
        <v>854</v>
      </c>
      <c r="M1026" s="654">
        <v>44150</v>
      </c>
      <c r="N1026" s="539"/>
      <c r="O1026" s="653">
        <v>1</v>
      </c>
      <c r="P1026" s="652" t="s">
        <v>828</v>
      </c>
      <c r="Q1026" s="652" t="s">
        <v>829</v>
      </c>
      <c r="R1026" s="652" t="s">
        <v>830</v>
      </c>
      <c r="S1026" s="539" t="s">
        <v>831</v>
      </c>
      <c r="T1026" s="652" t="s">
        <v>2244</v>
      </c>
    </row>
    <row r="1027" spans="2:20">
      <c r="B1027" s="652" t="s">
        <v>1291</v>
      </c>
      <c r="C1027" s="652" t="s">
        <v>1291</v>
      </c>
      <c r="D1027" s="653">
        <v>0</v>
      </c>
      <c r="E1027" s="653">
        <v>0</v>
      </c>
      <c r="F1027" s="653">
        <v>0</v>
      </c>
      <c r="G1027" s="653">
        <v>0</v>
      </c>
      <c r="H1027" s="652" t="s">
        <v>914</v>
      </c>
      <c r="I1027" s="652" t="s">
        <v>1229</v>
      </c>
      <c r="J1027" s="652" t="s">
        <v>2991</v>
      </c>
      <c r="K1027" s="652" t="s">
        <v>825</v>
      </c>
      <c r="L1027" s="539" t="s">
        <v>827</v>
      </c>
      <c r="M1027" s="654">
        <v>43090</v>
      </c>
      <c r="N1027" s="654">
        <v>72975</v>
      </c>
      <c r="O1027" s="653">
        <v>1</v>
      </c>
      <c r="P1027" s="652" t="s">
        <v>828</v>
      </c>
      <c r="Q1027" s="652" t="s">
        <v>829</v>
      </c>
      <c r="R1027" s="652" t="s">
        <v>830</v>
      </c>
      <c r="S1027" s="539" t="s">
        <v>831</v>
      </c>
      <c r="T1027" s="652" t="s">
        <v>2992</v>
      </c>
    </row>
    <row r="1028" spans="2:20">
      <c r="B1028" s="652" t="s">
        <v>566</v>
      </c>
      <c r="C1028" s="652" t="s">
        <v>566</v>
      </c>
      <c r="D1028" s="653">
        <v>73</v>
      </c>
      <c r="E1028" s="653">
        <v>78</v>
      </c>
      <c r="F1028" s="653">
        <v>0</v>
      </c>
      <c r="G1028" s="653">
        <v>0</v>
      </c>
      <c r="H1028" s="652" t="s">
        <v>866</v>
      </c>
      <c r="I1028" s="652" t="s">
        <v>867</v>
      </c>
      <c r="J1028" s="652" t="s">
        <v>3759</v>
      </c>
      <c r="K1028" s="652" t="s">
        <v>896</v>
      </c>
      <c r="L1028" s="539" t="s">
        <v>827</v>
      </c>
      <c r="M1028" s="654">
        <v>44270</v>
      </c>
      <c r="N1028" s="539"/>
      <c r="O1028" s="653">
        <v>1</v>
      </c>
      <c r="P1028" s="652" t="s">
        <v>947</v>
      </c>
      <c r="Q1028" s="652" t="s">
        <v>829</v>
      </c>
      <c r="R1028" s="652" t="s">
        <v>830</v>
      </c>
      <c r="S1028" s="539" t="s">
        <v>831</v>
      </c>
      <c r="T1028" s="652" t="s">
        <v>1953</v>
      </c>
    </row>
    <row r="1029" spans="2:20">
      <c r="B1029" s="652" t="s">
        <v>566</v>
      </c>
      <c r="C1029" s="652" t="s">
        <v>566</v>
      </c>
      <c r="D1029" s="653">
        <v>88</v>
      </c>
      <c r="E1029" s="653">
        <v>93</v>
      </c>
      <c r="F1029" s="653">
        <v>0</v>
      </c>
      <c r="G1029" s="653">
        <v>0</v>
      </c>
      <c r="H1029" s="652" t="s">
        <v>866</v>
      </c>
      <c r="I1029" s="652" t="s">
        <v>867</v>
      </c>
      <c r="J1029" s="652" t="s">
        <v>3759</v>
      </c>
      <c r="K1029" s="652" t="s">
        <v>896</v>
      </c>
      <c r="L1029" s="539" t="s">
        <v>827</v>
      </c>
      <c r="M1029" s="654">
        <v>44261</v>
      </c>
      <c r="N1029" s="654">
        <v>44269</v>
      </c>
      <c r="O1029" s="653">
        <v>1</v>
      </c>
      <c r="P1029" s="652" t="s">
        <v>947</v>
      </c>
      <c r="Q1029" s="652" t="s">
        <v>829</v>
      </c>
      <c r="R1029" s="652" t="s">
        <v>830</v>
      </c>
      <c r="S1029" s="539" t="s">
        <v>831</v>
      </c>
      <c r="T1029" s="652" t="s">
        <v>1953</v>
      </c>
    </row>
    <row r="1030" spans="2:20">
      <c r="B1030" s="652" t="s">
        <v>566</v>
      </c>
      <c r="C1030" s="652" t="s">
        <v>566</v>
      </c>
      <c r="D1030" s="653">
        <v>78</v>
      </c>
      <c r="E1030" s="653">
        <v>83</v>
      </c>
      <c r="F1030" s="653">
        <v>0</v>
      </c>
      <c r="G1030" s="653">
        <v>0</v>
      </c>
      <c r="H1030" s="652" t="s">
        <v>866</v>
      </c>
      <c r="I1030" s="652" t="s">
        <v>867</v>
      </c>
      <c r="J1030" s="652" t="s">
        <v>3759</v>
      </c>
      <c r="K1030" s="652" t="s">
        <v>896</v>
      </c>
      <c r="L1030" s="539" t="s">
        <v>827</v>
      </c>
      <c r="M1030" s="654">
        <v>44270</v>
      </c>
      <c r="N1030" s="539"/>
      <c r="O1030" s="653">
        <v>1</v>
      </c>
      <c r="P1030" s="652" t="s">
        <v>921</v>
      </c>
      <c r="Q1030" s="652" t="s">
        <v>829</v>
      </c>
      <c r="R1030" s="652" t="s">
        <v>830</v>
      </c>
      <c r="S1030" s="539" t="s">
        <v>831</v>
      </c>
      <c r="T1030" s="652" t="s">
        <v>1953</v>
      </c>
    </row>
    <row r="1031" spans="2:20">
      <c r="B1031" s="652" t="s">
        <v>566</v>
      </c>
      <c r="C1031" s="652" t="s">
        <v>566</v>
      </c>
      <c r="D1031" s="653">
        <v>93</v>
      </c>
      <c r="E1031" s="653">
        <v>98</v>
      </c>
      <c r="F1031" s="653">
        <v>0</v>
      </c>
      <c r="G1031" s="653">
        <v>0</v>
      </c>
      <c r="H1031" s="652" t="s">
        <v>866</v>
      </c>
      <c r="I1031" s="652" t="s">
        <v>867</v>
      </c>
      <c r="J1031" s="652" t="s">
        <v>3759</v>
      </c>
      <c r="K1031" s="652" t="s">
        <v>896</v>
      </c>
      <c r="L1031" s="539" t="s">
        <v>827</v>
      </c>
      <c r="M1031" s="654">
        <v>44261</v>
      </c>
      <c r="N1031" s="654">
        <v>44269</v>
      </c>
      <c r="O1031" s="653">
        <v>1</v>
      </c>
      <c r="P1031" s="652" t="s">
        <v>921</v>
      </c>
      <c r="Q1031" s="652" t="s">
        <v>829</v>
      </c>
      <c r="R1031" s="652" t="s">
        <v>830</v>
      </c>
      <c r="S1031" s="539" t="s">
        <v>831</v>
      </c>
      <c r="T1031" s="652" t="s">
        <v>1953</v>
      </c>
    </row>
    <row r="1032" spans="2:20">
      <c r="B1032" s="652" t="s">
        <v>1292</v>
      </c>
      <c r="C1032" s="652" t="s">
        <v>567</v>
      </c>
      <c r="D1032" s="653">
        <v>62</v>
      </c>
      <c r="E1032" s="653">
        <v>67</v>
      </c>
      <c r="F1032" s="653">
        <v>90</v>
      </c>
      <c r="G1032" s="653">
        <v>0</v>
      </c>
      <c r="H1032" s="652" t="s">
        <v>3747</v>
      </c>
      <c r="I1032" s="652" t="s">
        <v>2822</v>
      </c>
      <c r="J1032" s="652" t="s">
        <v>3758</v>
      </c>
      <c r="K1032" s="652" t="s">
        <v>896</v>
      </c>
      <c r="L1032" s="539" t="s">
        <v>827</v>
      </c>
      <c r="M1032" s="654">
        <v>44270</v>
      </c>
      <c r="N1032" s="539"/>
      <c r="O1032" s="653">
        <v>1</v>
      </c>
      <c r="P1032" s="652" t="s">
        <v>828</v>
      </c>
      <c r="Q1032" s="652" t="s">
        <v>829</v>
      </c>
      <c r="R1032" s="652" t="s">
        <v>830</v>
      </c>
      <c r="S1032" s="539" t="s">
        <v>831</v>
      </c>
      <c r="T1032" s="652" t="s">
        <v>1977</v>
      </c>
    </row>
    <row r="1033" spans="2:20">
      <c r="B1033" s="652" t="s">
        <v>1292</v>
      </c>
      <c r="C1033" s="652" t="s">
        <v>567</v>
      </c>
      <c r="D1033" s="653">
        <v>82</v>
      </c>
      <c r="E1033" s="653">
        <v>87</v>
      </c>
      <c r="F1033" s="653">
        <v>90</v>
      </c>
      <c r="G1033" s="653">
        <v>0</v>
      </c>
      <c r="H1033" s="652" t="s">
        <v>3747</v>
      </c>
      <c r="I1033" s="652" t="s">
        <v>2822</v>
      </c>
      <c r="J1033" s="652" t="s">
        <v>3758</v>
      </c>
      <c r="K1033" s="652" t="s">
        <v>896</v>
      </c>
      <c r="L1033" s="539" t="s">
        <v>827</v>
      </c>
      <c r="M1033" s="654">
        <v>44261</v>
      </c>
      <c r="N1033" s="654">
        <v>44269</v>
      </c>
      <c r="O1033" s="653">
        <v>1</v>
      </c>
      <c r="P1033" s="652" t="s">
        <v>828</v>
      </c>
      <c r="Q1033" s="652" t="s">
        <v>829</v>
      </c>
      <c r="R1033" s="652" t="s">
        <v>830</v>
      </c>
      <c r="S1033" s="539" t="s">
        <v>831</v>
      </c>
      <c r="T1033" s="652" t="s">
        <v>1977</v>
      </c>
    </row>
    <row r="1034" spans="2:20">
      <c r="B1034" s="652" t="s">
        <v>1293</v>
      </c>
      <c r="C1034" s="652" t="s">
        <v>873</v>
      </c>
      <c r="D1034" s="653">
        <v>-7</v>
      </c>
      <c r="E1034" s="653">
        <v>-2</v>
      </c>
      <c r="F1034" s="653">
        <v>45</v>
      </c>
      <c r="G1034" s="653">
        <v>0</v>
      </c>
      <c r="H1034" s="652" t="s">
        <v>825</v>
      </c>
      <c r="I1034" s="652" t="s">
        <v>874</v>
      </c>
      <c r="J1034" s="652" t="s">
        <v>3057</v>
      </c>
      <c r="K1034" s="652" t="s">
        <v>976</v>
      </c>
      <c r="L1034" s="539" t="s">
        <v>827</v>
      </c>
      <c r="M1034" s="654">
        <v>44197</v>
      </c>
      <c r="N1034" s="539"/>
      <c r="O1034" s="653">
        <v>1</v>
      </c>
      <c r="P1034" s="652" t="s">
        <v>828</v>
      </c>
      <c r="Q1034" s="652" t="s">
        <v>829</v>
      </c>
      <c r="R1034" s="652" t="s">
        <v>830</v>
      </c>
      <c r="S1034" s="539" t="s">
        <v>832</v>
      </c>
      <c r="T1034" s="652" t="s">
        <v>2620</v>
      </c>
    </row>
    <row r="1035" spans="2:20">
      <c r="B1035" s="652" t="s">
        <v>1294</v>
      </c>
      <c r="C1035" s="652" t="s">
        <v>878</v>
      </c>
      <c r="D1035" s="653">
        <v>502</v>
      </c>
      <c r="E1035" s="653">
        <v>507</v>
      </c>
      <c r="F1035" s="653">
        <v>0</v>
      </c>
      <c r="G1035" s="653">
        <v>0</v>
      </c>
      <c r="H1035" s="652" t="s">
        <v>866</v>
      </c>
      <c r="I1035" s="652" t="s">
        <v>867</v>
      </c>
      <c r="J1035" s="652" t="s">
        <v>1122</v>
      </c>
      <c r="K1035" s="652" t="s">
        <v>1268</v>
      </c>
      <c r="L1035" s="539" t="s">
        <v>827</v>
      </c>
      <c r="M1035" s="654">
        <v>44270</v>
      </c>
      <c r="N1035" s="539"/>
      <c r="O1035" s="653">
        <v>1</v>
      </c>
      <c r="P1035" s="652" t="s">
        <v>828</v>
      </c>
      <c r="Q1035" s="652" t="s">
        <v>837</v>
      </c>
      <c r="R1035" s="539"/>
      <c r="S1035" s="539" t="s">
        <v>831</v>
      </c>
      <c r="T1035" s="652" t="s">
        <v>4176</v>
      </c>
    </row>
    <row r="1036" spans="2:20">
      <c r="B1036" s="652" t="s">
        <v>1294</v>
      </c>
      <c r="C1036" s="652" t="s">
        <v>878</v>
      </c>
      <c r="D1036" s="653">
        <v>522</v>
      </c>
      <c r="E1036" s="653">
        <v>527</v>
      </c>
      <c r="F1036" s="653">
        <v>0</v>
      </c>
      <c r="G1036" s="653">
        <v>0</v>
      </c>
      <c r="H1036" s="652" t="s">
        <v>866</v>
      </c>
      <c r="I1036" s="652" t="s">
        <v>867</v>
      </c>
      <c r="J1036" s="652" t="s">
        <v>1122</v>
      </c>
      <c r="K1036" s="652" t="s">
        <v>1268</v>
      </c>
      <c r="L1036" s="539" t="s">
        <v>827</v>
      </c>
      <c r="M1036" s="654">
        <v>44261</v>
      </c>
      <c r="N1036" s="654">
        <v>44269</v>
      </c>
      <c r="O1036" s="653">
        <v>1</v>
      </c>
      <c r="P1036" s="652" t="s">
        <v>828</v>
      </c>
      <c r="Q1036" s="652" t="s">
        <v>837</v>
      </c>
      <c r="R1036" s="539"/>
      <c r="S1036" s="539" t="s">
        <v>831</v>
      </c>
      <c r="T1036" s="652" t="s">
        <v>4176</v>
      </c>
    </row>
    <row r="1037" spans="2:20">
      <c r="B1037" s="652" t="s">
        <v>1295</v>
      </c>
      <c r="C1037" s="652" t="s">
        <v>573</v>
      </c>
      <c r="D1037" s="653">
        <v>98</v>
      </c>
      <c r="E1037" s="653">
        <v>103</v>
      </c>
      <c r="F1037" s="653">
        <v>0</v>
      </c>
      <c r="G1037" s="653">
        <v>0</v>
      </c>
      <c r="H1037" s="652" t="s">
        <v>866</v>
      </c>
      <c r="I1037" s="652" t="s">
        <v>867</v>
      </c>
      <c r="J1037" s="652" t="s">
        <v>3760</v>
      </c>
      <c r="K1037" s="652" t="s">
        <v>2814</v>
      </c>
      <c r="L1037" s="539" t="s">
        <v>827</v>
      </c>
      <c r="M1037" s="654">
        <v>44270</v>
      </c>
      <c r="N1037" s="539"/>
      <c r="O1037" s="653">
        <v>1</v>
      </c>
      <c r="P1037" s="652" t="s">
        <v>828</v>
      </c>
      <c r="Q1037" s="652" t="s">
        <v>829</v>
      </c>
      <c r="R1037" s="652" t="s">
        <v>830</v>
      </c>
      <c r="S1037" s="539" t="s">
        <v>831</v>
      </c>
      <c r="T1037" s="539"/>
    </row>
    <row r="1038" spans="2:20">
      <c r="B1038" s="652" t="s">
        <v>1295</v>
      </c>
      <c r="C1038" s="652" t="s">
        <v>573</v>
      </c>
      <c r="D1038" s="653">
        <v>113</v>
      </c>
      <c r="E1038" s="653">
        <v>118</v>
      </c>
      <c r="F1038" s="653">
        <v>0</v>
      </c>
      <c r="G1038" s="653">
        <v>0</v>
      </c>
      <c r="H1038" s="652" t="s">
        <v>866</v>
      </c>
      <c r="I1038" s="652" t="s">
        <v>867</v>
      </c>
      <c r="J1038" s="652" t="s">
        <v>3760</v>
      </c>
      <c r="K1038" s="652" t="s">
        <v>2814</v>
      </c>
      <c r="L1038" s="539" t="s">
        <v>827</v>
      </c>
      <c r="M1038" s="654">
        <v>44261</v>
      </c>
      <c r="N1038" s="654">
        <v>44269</v>
      </c>
      <c r="O1038" s="653">
        <v>1</v>
      </c>
      <c r="P1038" s="652" t="s">
        <v>828</v>
      </c>
      <c r="Q1038" s="652" t="s">
        <v>829</v>
      </c>
      <c r="R1038" s="652" t="s">
        <v>830</v>
      </c>
      <c r="S1038" s="539" t="s">
        <v>831</v>
      </c>
      <c r="T1038" s="539"/>
    </row>
    <row r="1039" spans="2:20">
      <c r="B1039" s="652" t="s">
        <v>1296</v>
      </c>
      <c r="C1039" s="652" t="s">
        <v>871</v>
      </c>
      <c r="D1039" s="653">
        <v>100</v>
      </c>
      <c r="E1039" s="653">
        <v>105</v>
      </c>
      <c r="F1039" s="653">
        <v>0</v>
      </c>
      <c r="G1039" s="653">
        <v>0</v>
      </c>
      <c r="H1039" s="652" t="s">
        <v>824</v>
      </c>
      <c r="I1039" s="652" t="s">
        <v>825</v>
      </c>
      <c r="J1039" s="652" t="s">
        <v>2928</v>
      </c>
      <c r="K1039" s="652" t="s">
        <v>896</v>
      </c>
      <c r="L1039" s="539" t="s">
        <v>827</v>
      </c>
      <c r="M1039" s="654">
        <v>44197</v>
      </c>
      <c r="N1039" s="539"/>
      <c r="O1039" s="653">
        <v>1</v>
      </c>
      <c r="P1039" s="652" t="s">
        <v>828</v>
      </c>
      <c r="Q1039" s="652" t="s">
        <v>829</v>
      </c>
      <c r="R1039" s="652" t="s">
        <v>830</v>
      </c>
      <c r="S1039" s="539" t="s">
        <v>831</v>
      </c>
      <c r="T1039" s="539"/>
    </row>
    <row r="1040" spans="2:20">
      <c r="B1040" s="652" t="s">
        <v>1297</v>
      </c>
      <c r="C1040" s="652" t="s">
        <v>562</v>
      </c>
      <c r="D1040" s="653">
        <v>-6</v>
      </c>
      <c r="E1040" s="653">
        <v>-1</v>
      </c>
      <c r="F1040" s="653">
        <v>0</v>
      </c>
      <c r="G1040" s="653">
        <v>0</v>
      </c>
      <c r="H1040" s="652" t="s">
        <v>884</v>
      </c>
      <c r="I1040" s="652" t="s">
        <v>885</v>
      </c>
      <c r="J1040" s="652" t="s">
        <v>3005</v>
      </c>
      <c r="K1040" s="652" t="s">
        <v>857</v>
      </c>
      <c r="L1040" s="539" t="s">
        <v>827</v>
      </c>
      <c r="M1040" s="654">
        <v>44197</v>
      </c>
      <c r="N1040" s="539"/>
      <c r="O1040" s="653">
        <v>1</v>
      </c>
      <c r="P1040" s="652" t="s">
        <v>828</v>
      </c>
      <c r="Q1040" s="652" t="s">
        <v>829</v>
      </c>
      <c r="R1040" s="652" t="s">
        <v>830</v>
      </c>
      <c r="S1040" s="539" t="s">
        <v>831</v>
      </c>
      <c r="T1040" s="539"/>
    </row>
    <row r="1041" spans="2:20">
      <c r="B1041" s="652" t="s">
        <v>1298</v>
      </c>
      <c r="C1041" s="652" t="s">
        <v>859</v>
      </c>
      <c r="D1041" s="653">
        <v>360</v>
      </c>
      <c r="E1041" s="653">
        <v>365</v>
      </c>
      <c r="F1041" s="653">
        <v>0</v>
      </c>
      <c r="G1041" s="653">
        <v>0</v>
      </c>
      <c r="H1041" s="652" t="s">
        <v>866</v>
      </c>
      <c r="I1041" s="652" t="s">
        <v>867</v>
      </c>
      <c r="J1041" s="652" t="s">
        <v>875</v>
      </c>
      <c r="K1041" s="652" t="s">
        <v>849</v>
      </c>
      <c r="L1041" s="539" t="s">
        <v>827</v>
      </c>
      <c r="M1041" s="654">
        <v>44197</v>
      </c>
      <c r="N1041" s="539"/>
      <c r="O1041" s="653">
        <v>1</v>
      </c>
      <c r="P1041" s="652" t="s">
        <v>828</v>
      </c>
      <c r="Q1041" s="652" t="s">
        <v>837</v>
      </c>
      <c r="R1041" s="539"/>
      <c r="S1041" s="539" t="s">
        <v>831</v>
      </c>
      <c r="T1041" s="539"/>
    </row>
    <row r="1042" spans="2:20">
      <c r="B1042" s="652" t="s">
        <v>3730</v>
      </c>
      <c r="C1042" s="652" t="s">
        <v>871</v>
      </c>
      <c r="D1042" s="653">
        <v>97</v>
      </c>
      <c r="E1042" s="653">
        <v>102</v>
      </c>
      <c r="F1042" s="653">
        <v>0</v>
      </c>
      <c r="G1042" s="653">
        <v>0</v>
      </c>
      <c r="H1042" s="652" t="s">
        <v>824</v>
      </c>
      <c r="I1042" s="652" t="s">
        <v>825</v>
      </c>
      <c r="J1042" s="652" t="s">
        <v>2928</v>
      </c>
      <c r="K1042" s="652" t="s">
        <v>896</v>
      </c>
      <c r="L1042" s="539" t="s">
        <v>827</v>
      </c>
      <c r="M1042" s="654">
        <v>44197</v>
      </c>
      <c r="N1042" s="539"/>
      <c r="O1042" s="653">
        <v>1</v>
      </c>
      <c r="P1042" s="652" t="s">
        <v>828</v>
      </c>
      <c r="Q1042" s="652" t="s">
        <v>829</v>
      </c>
      <c r="R1042" s="652" t="s">
        <v>830</v>
      </c>
      <c r="S1042" s="539" t="s">
        <v>831</v>
      </c>
      <c r="T1042" s="539"/>
    </row>
    <row r="1043" spans="2:20">
      <c r="B1043" s="652" t="s">
        <v>1299</v>
      </c>
      <c r="C1043" s="652" t="s">
        <v>562</v>
      </c>
      <c r="D1043" s="653">
        <v>24</v>
      </c>
      <c r="E1043" s="653">
        <v>29</v>
      </c>
      <c r="F1043" s="653">
        <v>0</v>
      </c>
      <c r="G1043" s="653">
        <v>0</v>
      </c>
      <c r="H1043" s="652" t="s">
        <v>884</v>
      </c>
      <c r="I1043" s="652" t="s">
        <v>885</v>
      </c>
      <c r="J1043" s="652" t="s">
        <v>3005</v>
      </c>
      <c r="K1043" s="652" t="s">
        <v>857</v>
      </c>
      <c r="L1043" s="539" t="s">
        <v>827</v>
      </c>
      <c r="M1043" s="654">
        <v>44197</v>
      </c>
      <c r="N1043" s="539"/>
      <c r="O1043" s="653">
        <v>1</v>
      </c>
      <c r="P1043" s="652" t="s">
        <v>828</v>
      </c>
      <c r="Q1043" s="652" t="s">
        <v>829</v>
      </c>
      <c r="R1043" s="652" t="s">
        <v>830</v>
      </c>
      <c r="S1043" s="539" t="s">
        <v>831</v>
      </c>
      <c r="T1043" s="539"/>
    </row>
    <row r="1044" spans="2:20">
      <c r="B1044" s="652" t="s">
        <v>1300</v>
      </c>
      <c r="C1044" s="652" t="s">
        <v>871</v>
      </c>
      <c r="D1044" s="653">
        <v>88</v>
      </c>
      <c r="E1044" s="653">
        <v>93</v>
      </c>
      <c r="F1044" s="653">
        <v>0</v>
      </c>
      <c r="G1044" s="653">
        <v>0</v>
      </c>
      <c r="H1044" s="652" t="s">
        <v>824</v>
      </c>
      <c r="I1044" s="652" t="s">
        <v>825</v>
      </c>
      <c r="J1044" s="652" t="s">
        <v>2928</v>
      </c>
      <c r="K1044" s="652" t="s">
        <v>886</v>
      </c>
      <c r="L1044" s="539" t="s">
        <v>827</v>
      </c>
      <c r="M1044" s="654">
        <v>44197</v>
      </c>
      <c r="N1044" s="539"/>
      <c r="O1044" s="653">
        <v>1</v>
      </c>
      <c r="P1044" s="652" t="s">
        <v>828</v>
      </c>
      <c r="Q1044" s="652" t="s">
        <v>829</v>
      </c>
      <c r="R1044" s="652" t="s">
        <v>830</v>
      </c>
      <c r="S1044" s="539" t="s">
        <v>831</v>
      </c>
      <c r="T1044" s="539"/>
    </row>
    <row r="1045" spans="2:20">
      <c r="B1045" s="652" t="s">
        <v>1301</v>
      </c>
      <c r="C1045" s="652" t="s">
        <v>859</v>
      </c>
      <c r="D1045" s="653">
        <v>210</v>
      </c>
      <c r="E1045" s="653">
        <v>630</v>
      </c>
      <c r="F1045" s="653">
        <v>0</v>
      </c>
      <c r="G1045" s="653">
        <v>0</v>
      </c>
      <c r="H1045" s="652" t="s">
        <v>866</v>
      </c>
      <c r="I1045" s="652" t="s">
        <v>867</v>
      </c>
      <c r="J1045" s="652" t="s">
        <v>875</v>
      </c>
      <c r="K1045" s="652" t="s">
        <v>3029</v>
      </c>
      <c r="L1045" s="539" t="s">
        <v>827</v>
      </c>
      <c r="M1045" s="654">
        <v>44197</v>
      </c>
      <c r="N1045" s="539"/>
      <c r="O1045" s="653">
        <v>1</v>
      </c>
      <c r="P1045" s="652" t="s">
        <v>828</v>
      </c>
      <c r="Q1045" s="652" t="s">
        <v>837</v>
      </c>
      <c r="R1045" s="539"/>
      <c r="S1045" s="539" t="s">
        <v>831</v>
      </c>
      <c r="T1045" s="539"/>
    </row>
    <row r="1046" spans="2:20">
      <c r="B1046" s="652" t="s">
        <v>1302</v>
      </c>
      <c r="C1046" s="652" t="s">
        <v>871</v>
      </c>
      <c r="D1046" s="653">
        <v>84</v>
      </c>
      <c r="E1046" s="653">
        <v>89</v>
      </c>
      <c r="F1046" s="653">
        <v>0</v>
      </c>
      <c r="G1046" s="653">
        <v>0</v>
      </c>
      <c r="H1046" s="652" t="s">
        <v>824</v>
      </c>
      <c r="I1046" s="652" t="s">
        <v>825</v>
      </c>
      <c r="J1046" s="652" t="s">
        <v>2928</v>
      </c>
      <c r="K1046" s="652" t="s">
        <v>896</v>
      </c>
      <c r="L1046" s="539" t="s">
        <v>827</v>
      </c>
      <c r="M1046" s="654">
        <v>44197</v>
      </c>
      <c r="N1046" s="539"/>
      <c r="O1046" s="653">
        <v>1</v>
      </c>
      <c r="P1046" s="652" t="s">
        <v>828</v>
      </c>
      <c r="Q1046" s="652" t="s">
        <v>829</v>
      </c>
      <c r="R1046" s="652" t="s">
        <v>830</v>
      </c>
      <c r="S1046" s="539" t="s">
        <v>831</v>
      </c>
      <c r="T1046" s="539"/>
    </row>
    <row r="1047" spans="2:20">
      <c r="B1047" s="652" t="s">
        <v>1303</v>
      </c>
      <c r="C1047" s="652" t="s">
        <v>561</v>
      </c>
      <c r="D1047" s="653">
        <v>184</v>
      </c>
      <c r="E1047" s="653">
        <v>194</v>
      </c>
      <c r="F1047" s="653">
        <v>40</v>
      </c>
      <c r="G1047" s="653">
        <v>0</v>
      </c>
      <c r="H1047" s="652" t="s">
        <v>824</v>
      </c>
      <c r="I1047" s="652" t="s">
        <v>825</v>
      </c>
      <c r="J1047" s="652" t="s">
        <v>2404</v>
      </c>
      <c r="K1047" s="652" t="s">
        <v>857</v>
      </c>
      <c r="L1047" s="539" t="s">
        <v>827</v>
      </c>
      <c r="M1047" s="654">
        <v>44214</v>
      </c>
      <c r="N1047" s="539"/>
      <c r="O1047" s="653">
        <v>1</v>
      </c>
      <c r="P1047" s="652" t="s">
        <v>828</v>
      </c>
      <c r="Q1047" s="652" t="s">
        <v>829</v>
      </c>
      <c r="R1047" s="652" t="s">
        <v>845</v>
      </c>
      <c r="S1047" s="539" t="s">
        <v>831</v>
      </c>
      <c r="T1047" s="652" t="s">
        <v>1955</v>
      </c>
    </row>
    <row r="1048" spans="2:20">
      <c r="B1048" s="652" t="s">
        <v>1304</v>
      </c>
      <c r="C1048" s="652" t="s">
        <v>859</v>
      </c>
      <c r="D1048" s="653">
        <v>280</v>
      </c>
      <c r="E1048" s="653">
        <v>285</v>
      </c>
      <c r="F1048" s="653">
        <v>0</v>
      </c>
      <c r="G1048" s="653">
        <v>0</v>
      </c>
      <c r="H1048" s="652" t="s">
        <v>866</v>
      </c>
      <c r="I1048" s="652" t="s">
        <v>867</v>
      </c>
      <c r="J1048" s="652" t="s">
        <v>875</v>
      </c>
      <c r="K1048" s="652" t="s">
        <v>849</v>
      </c>
      <c r="L1048" s="539" t="s">
        <v>827</v>
      </c>
      <c r="M1048" s="654">
        <v>44197</v>
      </c>
      <c r="N1048" s="539"/>
      <c r="O1048" s="653">
        <v>1</v>
      </c>
      <c r="P1048" s="652" t="s">
        <v>828</v>
      </c>
      <c r="Q1048" s="652" t="s">
        <v>837</v>
      </c>
      <c r="R1048" s="539"/>
      <c r="S1048" s="539" t="s">
        <v>831</v>
      </c>
      <c r="T1048" s="539"/>
    </row>
    <row r="1049" spans="2:20">
      <c r="B1049" s="652" t="s">
        <v>3731</v>
      </c>
      <c r="C1049" s="652" t="s">
        <v>3356</v>
      </c>
      <c r="D1049" s="653">
        <v>275</v>
      </c>
      <c r="E1049" s="653">
        <v>280</v>
      </c>
      <c r="F1049" s="653">
        <v>0</v>
      </c>
      <c r="G1049" s="653">
        <v>0</v>
      </c>
      <c r="H1049" s="652" t="s">
        <v>824</v>
      </c>
      <c r="I1049" s="652" t="s">
        <v>825</v>
      </c>
      <c r="J1049" s="652" t="s">
        <v>1011</v>
      </c>
      <c r="K1049" s="652" t="s">
        <v>857</v>
      </c>
      <c r="L1049" s="539" t="s">
        <v>827</v>
      </c>
      <c r="M1049" s="654">
        <v>44197</v>
      </c>
      <c r="N1049" s="539"/>
      <c r="O1049" s="653">
        <v>2</v>
      </c>
      <c r="P1049" s="652" t="s">
        <v>828</v>
      </c>
      <c r="Q1049" s="652" t="s">
        <v>829</v>
      </c>
      <c r="R1049" s="652" t="s">
        <v>830</v>
      </c>
      <c r="S1049" s="539" t="s">
        <v>831</v>
      </c>
      <c r="T1049" s="652" t="s">
        <v>3357</v>
      </c>
    </row>
    <row r="1050" spans="2:20">
      <c r="B1050" s="652" t="s">
        <v>1305</v>
      </c>
      <c r="C1050" s="652" t="s">
        <v>561</v>
      </c>
      <c r="D1050" s="653">
        <v>260</v>
      </c>
      <c r="E1050" s="653">
        <v>270</v>
      </c>
      <c r="F1050" s="653">
        <v>40</v>
      </c>
      <c r="G1050" s="653">
        <v>0</v>
      </c>
      <c r="H1050" s="652" t="s">
        <v>824</v>
      </c>
      <c r="I1050" s="652" t="s">
        <v>825</v>
      </c>
      <c r="J1050" s="652" t="s">
        <v>2404</v>
      </c>
      <c r="K1050" s="652" t="s">
        <v>844</v>
      </c>
      <c r="L1050" s="539" t="s">
        <v>827</v>
      </c>
      <c r="M1050" s="654">
        <v>44214</v>
      </c>
      <c r="N1050" s="539"/>
      <c r="O1050" s="653">
        <v>1</v>
      </c>
      <c r="P1050" s="652" t="s">
        <v>828</v>
      </c>
      <c r="Q1050" s="652" t="s">
        <v>829</v>
      </c>
      <c r="R1050" s="652" t="s">
        <v>845</v>
      </c>
      <c r="S1050" s="539" t="s">
        <v>831</v>
      </c>
      <c r="T1050" s="652" t="s">
        <v>1955</v>
      </c>
    </row>
    <row r="1051" spans="2:20">
      <c r="B1051" s="652" t="s">
        <v>1306</v>
      </c>
      <c r="C1051" s="652" t="s">
        <v>572</v>
      </c>
      <c r="D1051" s="653">
        <v>110</v>
      </c>
      <c r="E1051" s="653">
        <v>120</v>
      </c>
      <c r="F1051" s="653">
        <v>20</v>
      </c>
      <c r="G1051" s="653">
        <v>45</v>
      </c>
      <c r="H1051" s="652" t="s">
        <v>842</v>
      </c>
      <c r="I1051" s="652" t="s">
        <v>885</v>
      </c>
      <c r="J1051" s="652" t="s">
        <v>2892</v>
      </c>
      <c r="K1051" s="652" t="s">
        <v>849</v>
      </c>
      <c r="L1051" s="539" t="s">
        <v>827</v>
      </c>
      <c r="M1051" s="654">
        <v>44214</v>
      </c>
      <c r="N1051" s="539"/>
      <c r="O1051" s="653">
        <v>1</v>
      </c>
      <c r="P1051" s="652" t="s">
        <v>828</v>
      </c>
      <c r="Q1051" s="652" t="s">
        <v>829</v>
      </c>
      <c r="R1051" s="652" t="s">
        <v>845</v>
      </c>
      <c r="S1051" s="539" t="s">
        <v>831</v>
      </c>
      <c r="T1051" s="652" t="s">
        <v>1955</v>
      </c>
    </row>
    <row r="1052" spans="2:20">
      <c r="B1052" s="652" t="s">
        <v>1307</v>
      </c>
      <c r="C1052" s="652" t="s">
        <v>878</v>
      </c>
      <c r="D1052" s="653">
        <v>19</v>
      </c>
      <c r="E1052" s="653">
        <v>24</v>
      </c>
      <c r="F1052" s="653">
        <v>0</v>
      </c>
      <c r="G1052" s="653">
        <v>0</v>
      </c>
      <c r="H1052" s="652" t="s">
        <v>866</v>
      </c>
      <c r="I1052" s="652" t="s">
        <v>867</v>
      </c>
      <c r="J1052" s="652" t="s">
        <v>1122</v>
      </c>
      <c r="K1052" s="652" t="s">
        <v>937</v>
      </c>
      <c r="L1052" s="539" t="s">
        <v>827</v>
      </c>
      <c r="M1052" s="654">
        <v>44270</v>
      </c>
      <c r="N1052" s="539"/>
      <c r="O1052" s="653">
        <v>1</v>
      </c>
      <c r="P1052" s="652" t="s">
        <v>828</v>
      </c>
      <c r="Q1052" s="652" t="s">
        <v>829</v>
      </c>
      <c r="R1052" s="652" t="s">
        <v>830</v>
      </c>
      <c r="S1052" s="539" t="s">
        <v>831</v>
      </c>
      <c r="T1052" s="652" t="s">
        <v>2040</v>
      </c>
    </row>
    <row r="1053" spans="2:20">
      <c r="B1053" s="652" t="s">
        <v>1307</v>
      </c>
      <c r="C1053" s="652" t="s">
        <v>878</v>
      </c>
      <c r="D1053" s="653">
        <v>39</v>
      </c>
      <c r="E1053" s="653">
        <v>44</v>
      </c>
      <c r="F1053" s="653">
        <v>0</v>
      </c>
      <c r="G1053" s="653">
        <v>0</v>
      </c>
      <c r="H1053" s="652" t="s">
        <v>866</v>
      </c>
      <c r="I1053" s="652" t="s">
        <v>867</v>
      </c>
      <c r="J1053" s="652" t="s">
        <v>1122</v>
      </c>
      <c r="K1053" s="652" t="s">
        <v>937</v>
      </c>
      <c r="L1053" s="539" t="s">
        <v>827</v>
      </c>
      <c r="M1053" s="654">
        <v>44261</v>
      </c>
      <c r="N1053" s="654">
        <v>44269</v>
      </c>
      <c r="O1053" s="653">
        <v>1</v>
      </c>
      <c r="P1053" s="652" t="s">
        <v>828</v>
      </c>
      <c r="Q1053" s="652" t="s">
        <v>829</v>
      </c>
      <c r="R1053" s="652" t="s">
        <v>830</v>
      </c>
      <c r="S1053" s="539" t="s">
        <v>831</v>
      </c>
      <c r="T1053" s="652" t="s">
        <v>2040</v>
      </c>
    </row>
    <row r="1054" spans="2:20">
      <c r="B1054" s="652" t="s">
        <v>1308</v>
      </c>
      <c r="C1054" s="652" t="s">
        <v>562</v>
      </c>
      <c r="D1054" s="653">
        <v>-6</v>
      </c>
      <c r="E1054" s="653">
        <v>-1</v>
      </c>
      <c r="F1054" s="653">
        <v>0</v>
      </c>
      <c r="G1054" s="653">
        <v>0</v>
      </c>
      <c r="H1054" s="652" t="s">
        <v>884</v>
      </c>
      <c r="I1054" s="652" t="s">
        <v>885</v>
      </c>
      <c r="J1054" s="652" t="s">
        <v>3005</v>
      </c>
      <c r="K1054" s="652" t="s">
        <v>886</v>
      </c>
      <c r="L1054" s="539" t="s">
        <v>827</v>
      </c>
      <c r="M1054" s="654">
        <v>44197</v>
      </c>
      <c r="N1054" s="539"/>
      <c r="O1054" s="653">
        <v>1</v>
      </c>
      <c r="P1054" s="652" t="s">
        <v>828</v>
      </c>
      <c r="Q1054" s="652" t="s">
        <v>829</v>
      </c>
      <c r="R1054" s="652" t="s">
        <v>830</v>
      </c>
      <c r="S1054" s="539" t="s">
        <v>831</v>
      </c>
      <c r="T1054" s="539"/>
    </row>
    <row r="1055" spans="2:20">
      <c r="B1055" s="652" t="s">
        <v>1309</v>
      </c>
      <c r="C1055" s="652" t="s">
        <v>1309</v>
      </c>
      <c r="D1055" s="653">
        <v>24</v>
      </c>
      <c r="E1055" s="653">
        <v>34</v>
      </c>
      <c r="F1055" s="653">
        <v>0</v>
      </c>
      <c r="G1055" s="653">
        <v>0</v>
      </c>
      <c r="H1055" s="652" t="s">
        <v>866</v>
      </c>
      <c r="I1055" s="652" t="s">
        <v>867</v>
      </c>
      <c r="J1055" s="652" t="s">
        <v>895</v>
      </c>
      <c r="K1055" s="652" t="s">
        <v>1040</v>
      </c>
      <c r="L1055" s="539" t="s">
        <v>827</v>
      </c>
      <c r="M1055" s="654">
        <v>44256</v>
      </c>
      <c r="N1055" s="539"/>
      <c r="O1055" s="653">
        <v>1</v>
      </c>
      <c r="P1055" s="652" t="s">
        <v>828</v>
      </c>
      <c r="Q1055" s="652" t="s">
        <v>837</v>
      </c>
      <c r="R1055" s="539"/>
      <c r="S1055" s="539" t="s">
        <v>831</v>
      </c>
      <c r="T1055" s="652" t="s">
        <v>2835</v>
      </c>
    </row>
    <row r="1056" spans="2:20">
      <c r="B1056" s="652" t="s">
        <v>1311</v>
      </c>
      <c r="C1056" s="652" t="s">
        <v>1277</v>
      </c>
      <c r="D1056" s="653">
        <v>90</v>
      </c>
      <c r="E1056" s="653">
        <v>100</v>
      </c>
      <c r="F1056" s="653">
        <v>0</v>
      </c>
      <c r="G1056" s="653">
        <v>0</v>
      </c>
      <c r="H1056" s="652" t="s">
        <v>824</v>
      </c>
      <c r="I1056" s="652" t="s">
        <v>825</v>
      </c>
      <c r="J1056" s="652" t="s">
        <v>2831</v>
      </c>
      <c r="K1056" s="652" t="s">
        <v>904</v>
      </c>
      <c r="L1056" s="539" t="s">
        <v>827</v>
      </c>
      <c r="M1056" s="654">
        <v>44256</v>
      </c>
      <c r="N1056" s="539"/>
      <c r="O1056" s="653">
        <v>1</v>
      </c>
      <c r="P1056" s="652" t="s">
        <v>828</v>
      </c>
      <c r="Q1056" s="652" t="s">
        <v>837</v>
      </c>
      <c r="R1056" s="539"/>
      <c r="S1056" s="539" t="s">
        <v>831</v>
      </c>
      <c r="T1056" s="652" t="s">
        <v>1954</v>
      </c>
    </row>
    <row r="1057" spans="2:20">
      <c r="B1057" s="652" t="s">
        <v>1312</v>
      </c>
      <c r="C1057" s="652" t="s">
        <v>562</v>
      </c>
      <c r="D1057" s="653">
        <v>-26</v>
      </c>
      <c r="E1057" s="653">
        <v>-21</v>
      </c>
      <c r="F1057" s="653">
        <v>0</v>
      </c>
      <c r="G1057" s="653">
        <v>0</v>
      </c>
      <c r="H1057" s="652" t="s">
        <v>884</v>
      </c>
      <c r="I1057" s="652" t="s">
        <v>885</v>
      </c>
      <c r="J1057" s="652" t="s">
        <v>3005</v>
      </c>
      <c r="K1057" s="652" t="s">
        <v>886</v>
      </c>
      <c r="L1057" s="539" t="s">
        <v>827</v>
      </c>
      <c r="M1057" s="654">
        <v>44197</v>
      </c>
      <c r="N1057" s="539"/>
      <c r="O1057" s="653">
        <v>1</v>
      </c>
      <c r="P1057" s="652" t="s">
        <v>828</v>
      </c>
      <c r="Q1057" s="652" t="s">
        <v>829</v>
      </c>
      <c r="R1057" s="652" t="s">
        <v>830</v>
      </c>
      <c r="S1057" s="539" t="s">
        <v>831</v>
      </c>
      <c r="T1057" s="539"/>
    </row>
    <row r="1058" spans="2:20">
      <c r="B1058" s="652" t="s">
        <v>1313</v>
      </c>
      <c r="C1058" s="652" t="s">
        <v>1313</v>
      </c>
      <c r="D1058" s="653">
        <v>20</v>
      </c>
      <c r="E1058" s="653">
        <v>30</v>
      </c>
      <c r="F1058" s="653">
        <v>0</v>
      </c>
      <c r="G1058" s="653">
        <v>0</v>
      </c>
      <c r="H1058" s="652" t="s">
        <v>866</v>
      </c>
      <c r="I1058" s="652" t="s">
        <v>867</v>
      </c>
      <c r="J1058" s="652" t="s">
        <v>1310</v>
      </c>
      <c r="K1058" s="652" t="s">
        <v>1040</v>
      </c>
      <c r="L1058" s="539" t="s">
        <v>827</v>
      </c>
      <c r="M1058" s="654">
        <v>44219</v>
      </c>
      <c r="N1058" s="539"/>
      <c r="O1058" s="653">
        <v>1</v>
      </c>
      <c r="P1058" s="652" t="s">
        <v>828</v>
      </c>
      <c r="Q1058" s="652" t="s">
        <v>829</v>
      </c>
      <c r="R1058" s="652" t="s">
        <v>830</v>
      </c>
      <c r="S1058" s="539" t="s">
        <v>831</v>
      </c>
      <c r="T1058" s="652" t="s">
        <v>2836</v>
      </c>
    </row>
    <row r="1059" spans="2:20">
      <c r="B1059" s="652" t="s">
        <v>3789</v>
      </c>
      <c r="C1059" s="652" t="s">
        <v>878</v>
      </c>
      <c r="D1059" s="653">
        <v>84</v>
      </c>
      <c r="E1059" s="653">
        <v>89</v>
      </c>
      <c r="F1059" s="653">
        <v>0</v>
      </c>
      <c r="G1059" s="653">
        <v>0</v>
      </c>
      <c r="H1059" s="652" t="s">
        <v>866</v>
      </c>
      <c r="I1059" s="652" t="s">
        <v>867</v>
      </c>
      <c r="J1059" s="652" t="s">
        <v>1122</v>
      </c>
      <c r="K1059" s="652" t="s">
        <v>937</v>
      </c>
      <c r="L1059" s="539" t="s">
        <v>827</v>
      </c>
      <c r="M1059" s="654">
        <v>44270</v>
      </c>
      <c r="N1059" s="539"/>
      <c r="O1059" s="653">
        <v>1</v>
      </c>
      <c r="P1059" s="652" t="s">
        <v>828</v>
      </c>
      <c r="Q1059" s="652" t="s">
        <v>829</v>
      </c>
      <c r="R1059" s="652" t="s">
        <v>830</v>
      </c>
      <c r="S1059" s="539" t="s">
        <v>831</v>
      </c>
      <c r="T1059" s="539"/>
    </row>
    <row r="1060" spans="2:20">
      <c r="B1060" s="652" t="s">
        <v>3789</v>
      </c>
      <c r="C1060" s="652" t="s">
        <v>878</v>
      </c>
      <c r="D1060" s="653">
        <v>104</v>
      </c>
      <c r="E1060" s="653">
        <v>109</v>
      </c>
      <c r="F1060" s="653">
        <v>0</v>
      </c>
      <c r="G1060" s="653">
        <v>0</v>
      </c>
      <c r="H1060" s="652" t="s">
        <v>866</v>
      </c>
      <c r="I1060" s="652" t="s">
        <v>867</v>
      </c>
      <c r="J1060" s="652" t="s">
        <v>1122</v>
      </c>
      <c r="K1060" s="652" t="s">
        <v>937</v>
      </c>
      <c r="L1060" s="539" t="s">
        <v>827</v>
      </c>
      <c r="M1060" s="654">
        <v>44261</v>
      </c>
      <c r="N1060" s="654">
        <v>44269</v>
      </c>
      <c r="O1060" s="653">
        <v>1</v>
      </c>
      <c r="P1060" s="652" t="s">
        <v>828</v>
      </c>
      <c r="Q1060" s="652" t="s">
        <v>829</v>
      </c>
      <c r="R1060" s="652" t="s">
        <v>830</v>
      </c>
      <c r="S1060" s="539" t="s">
        <v>831</v>
      </c>
      <c r="T1060" s="539"/>
    </row>
    <row r="1061" spans="2:20">
      <c r="B1061" s="652" t="s">
        <v>1314</v>
      </c>
      <c r="C1061" s="652" t="s">
        <v>1072</v>
      </c>
      <c r="D1061" s="653">
        <v>5</v>
      </c>
      <c r="E1061" s="653">
        <v>10</v>
      </c>
      <c r="F1061" s="653">
        <v>0</v>
      </c>
      <c r="G1061" s="653">
        <v>0</v>
      </c>
      <c r="H1061" s="652" t="s">
        <v>884</v>
      </c>
      <c r="I1061" s="652" t="s">
        <v>885</v>
      </c>
      <c r="J1061" s="652" t="s">
        <v>3685</v>
      </c>
      <c r="K1061" s="652" t="s">
        <v>852</v>
      </c>
      <c r="L1061" s="539" t="s">
        <v>854</v>
      </c>
      <c r="M1061" s="654">
        <v>44186</v>
      </c>
      <c r="N1061" s="539"/>
      <c r="O1061" s="653">
        <v>1</v>
      </c>
      <c r="P1061" s="652" t="s">
        <v>828</v>
      </c>
      <c r="Q1061" s="652" t="s">
        <v>829</v>
      </c>
      <c r="R1061" s="652" t="s">
        <v>830</v>
      </c>
      <c r="S1061" s="539" t="s">
        <v>831</v>
      </c>
      <c r="T1061" s="652" t="s">
        <v>854</v>
      </c>
    </row>
    <row r="1062" spans="2:20">
      <c r="B1062" s="652" t="s">
        <v>1314</v>
      </c>
      <c r="C1062" s="652" t="s">
        <v>1072</v>
      </c>
      <c r="D1062" s="653">
        <v>35</v>
      </c>
      <c r="E1062" s="653">
        <v>40</v>
      </c>
      <c r="F1062" s="653">
        <v>0</v>
      </c>
      <c r="G1062" s="653">
        <v>0</v>
      </c>
      <c r="H1062" s="652" t="s">
        <v>884</v>
      </c>
      <c r="I1062" s="652" t="s">
        <v>885</v>
      </c>
      <c r="J1062" s="652" t="s">
        <v>3685</v>
      </c>
      <c r="K1062" s="652" t="s">
        <v>852</v>
      </c>
      <c r="L1062" s="539" t="s">
        <v>853</v>
      </c>
      <c r="M1062" s="654">
        <v>44186</v>
      </c>
      <c r="N1062" s="539"/>
      <c r="O1062" s="653">
        <v>1</v>
      </c>
      <c r="P1062" s="652" t="s">
        <v>828</v>
      </c>
      <c r="Q1062" s="652" t="s">
        <v>829</v>
      </c>
      <c r="R1062" s="652" t="s">
        <v>830</v>
      </c>
      <c r="S1062" s="539" t="s">
        <v>831</v>
      </c>
      <c r="T1062" s="652" t="s">
        <v>853</v>
      </c>
    </row>
    <row r="1063" spans="2:20">
      <c r="B1063" s="652" t="s">
        <v>1315</v>
      </c>
      <c r="C1063" s="652" t="s">
        <v>562</v>
      </c>
      <c r="D1063" s="653">
        <v>-6</v>
      </c>
      <c r="E1063" s="653">
        <v>-1</v>
      </c>
      <c r="F1063" s="653">
        <v>0</v>
      </c>
      <c r="G1063" s="653">
        <v>0</v>
      </c>
      <c r="H1063" s="652" t="s">
        <v>884</v>
      </c>
      <c r="I1063" s="652" t="s">
        <v>885</v>
      </c>
      <c r="J1063" s="652" t="s">
        <v>3005</v>
      </c>
      <c r="K1063" s="652" t="s">
        <v>886</v>
      </c>
      <c r="L1063" s="539" t="s">
        <v>827</v>
      </c>
      <c r="M1063" s="654">
        <v>44197</v>
      </c>
      <c r="N1063" s="539"/>
      <c r="O1063" s="653">
        <v>1</v>
      </c>
      <c r="P1063" s="652" t="s">
        <v>828</v>
      </c>
      <c r="Q1063" s="652" t="s">
        <v>829</v>
      </c>
      <c r="R1063" s="652" t="s">
        <v>830</v>
      </c>
      <c r="S1063" s="539" t="s">
        <v>831</v>
      </c>
      <c r="T1063" s="539"/>
    </row>
    <row r="1064" spans="2:20">
      <c r="B1064" s="652" t="s">
        <v>1316</v>
      </c>
      <c r="C1064" s="652" t="s">
        <v>562</v>
      </c>
      <c r="D1064" s="653">
        <v>24</v>
      </c>
      <c r="E1064" s="653">
        <v>29</v>
      </c>
      <c r="F1064" s="653">
        <v>0</v>
      </c>
      <c r="G1064" s="653">
        <v>0</v>
      </c>
      <c r="H1064" s="652" t="s">
        <v>884</v>
      </c>
      <c r="I1064" s="652" t="s">
        <v>885</v>
      </c>
      <c r="J1064" s="652" t="s">
        <v>3005</v>
      </c>
      <c r="K1064" s="652" t="s">
        <v>886</v>
      </c>
      <c r="L1064" s="539" t="s">
        <v>827</v>
      </c>
      <c r="M1064" s="654">
        <v>44197</v>
      </c>
      <c r="N1064" s="539"/>
      <c r="O1064" s="653">
        <v>1</v>
      </c>
      <c r="P1064" s="652" t="s">
        <v>828</v>
      </c>
      <c r="Q1064" s="652" t="s">
        <v>829</v>
      </c>
      <c r="R1064" s="652" t="s">
        <v>830</v>
      </c>
      <c r="S1064" s="539" t="s">
        <v>831</v>
      </c>
      <c r="T1064" s="539"/>
    </row>
    <row r="1065" spans="2:20">
      <c r="B1065" s="652" t="s">
        <v>1317</v>
      </c>
      <c r="C1065" s="652" t="s">
        <v>562</v>
      </c>
      <c r="D1065" s="653">
        <v>24</v>
      </c>
      <c r="E1065" s="653">
        <v>29</v>
      </c>
      <c r="F1065" s="653">
        <v>0</v>
      </c>
      <c r="G1065" s="653">
        <v>0</v>
      </c>
      <c r="H1065" s="652" t="s">
        <v>884</v>
      </c>
      <c r="I1065" s="652" t="s">
        <v>885</v>
      </c>
      <c r="J1065" s="652" t="s">
        <v>3005</v>
      </c>
      <c r="K1065" s="652" t="s">
        <v>857</v>
      </c>
      <c r="L1065" s="539" t="s">
        <v>827</v>
      </c>
      <c r="M1065" s="654">
        <v>44197</v>
      </c>
      <c r="N1065" s="539"/>
      <c r="O1065" s="653">
        <v>1</v>
      </c>
      <c r="P1065" s="652" t="s">
        <v>828</v>
      </c>
      <c r="Q1065" s="652" t="s">
        <v>829</v>
      </c>
      <c r="R1065" s="652" t="s">
        <v>830</v>
      </c>
      <c r="S1065" s="539" t="s">
        <v>831</v>
      </c>
      <c r="T1065" s="539"/>
    </row>
    <row r="1066" spans="2:20">
      <c r="B1066" s="652" t="s">
        <v>1318</v>
      </c>
      <c r="C1066" s="652" t="s">
        <v>910</v>
      </c>
      <c r="D1066" s="653">
        <v>177</v>
      </c>
      <c r="E1066" s="653">
        <v>187</v>
      </c>
      <c r="F1066" s="653">
        <v>0</v>
      </c>
      <c r="G1066" s="653">
        <v>0</v>
      </c>
      <c r="H1066" s="652" t="s">
        <v>861</v>
      </c>
      <c r="I1066" s="652" t="s">
        <v>836</v>
      </c>
      <c r="J1066" s="652" t="s">
        <v>3717</v>
      </c>
      <c r="K1066" s="652" t="s">
        <v>840</v>
      </c>
      <c r="L1066" s="539" t="s">
        <v>827</v>
      </c>
      <c r="M1066" s="654">
        <v>44261</v>
      </c>
      <c r="N1066" s="539"/>
      <c r="O1066" s="653">
        <v>1</v>
      </c>
      <c r="P1066" s="652" t="s">
        <v>828</v>
      </c>
      <c r="Q1066" s="652" t="s">
        <v>829</v>
      </c>
      <c r="R1066" s="652" t="s">
        <v>830</v>
      </c>
      <c r="S1066" s="539" t="s">
        <v>831</v>
      </c>
      <c r="T1066" s="652" t="s">
        <v>1967</v>
      </c>
    </row>
    <row r="1067" spans="2:20">
      <c r="B1067" s="652" t="s">
        <v>1319</v>
      </c>
      <c r="C1067" s="652" t="s">
        <v>294</v>
      </c>
      <c r="D1067" s="653">
        <v>381</v>
      </c>
      <c r="E1067" s="653">
        <v>381</v>
      </c>
      <c r="F1067" s="653">
        <v>0</v>
      </c>
      <c r="G1067" s="653">
        <v>0</v>
      </c>
      <c r="H1067" s="652" t="s">
        <v>874</v>
      </c>
      <c r="I1067" s="652" t="s">
        <v>866</v>
      </c>
      <c r="J1067" s="652" t="s">
        <v>2229</v>
      </c>
      <c r="K1067" s="652" t="s">
        <v>1002</v>
      </c>
      <c r="L1067" s="539" t="s">
        <v>827</v>
      </c>
      <c r="M1067" s="654">
        <v>44261</v>
      </c>
      <c r="N1067" s="539"/>
      <c r="O1067" s="653">
        <v>2</v>
      </c>
      <c r="P1067" s="652" t="s">
        <v>828</v>
      </c>
      <c r="Q1067" s="652" t="s">
        <v>837</v>
      </c>
      <c r="R1067" s="539"/>
      <c r="S1067" s="539" t="s">
        <v>831</v>
      </c>
      <c r="T1067" s="652" t="s">
        <v>2041</v>
      </c>
    </row>
    <row r="1068" spans="2:20">
      <c r="B1068" s="652" t="s">
        <v>1320</v>
      </c>
      <c r="C1068" s="652" t="s">
        <v>1321</v>
      </c>
      <c r="D1068" s="653">
        <v>50</v>
      </c>
      <c r="E1068" s="653">
        <v>55</v>
      </c>
      <c r="F1068" s="653">
        <v>0</v>
      </c>
      <c r="G1068" s="653">
        <v>0</v>
      </c>
      <c r="H1068" s="652" t="s">
        <v>1322</v>
      </c>
      <c r="I1068" s="652" t="s">
        <v>885</v>
      </c>
      <c r="J1068" s="652" t="s">
        <v>1323</v>
      </c>
      <c r="K1068" s="652" t="s">
        <v>1403</v>
      </c>
      <c r="L1068" s="539" t="s">
        <v>827</v>
      </c>
      <c r="M1068" s="654">
        <v>44198</v>
      </c>
      <c r="N1068" s="539"/>
      <c r="O1068" s="653">
        <v>1</v>
      </c>
      <c r="P1068" s="652" t="s">
        <v>828</v>
      </c>
      <c r="Q1068" s="652" t="s">
        <v>829</v>
      </c>
      <c r="R1068" s="652" t="s">
        <v>830</v>
      </c>
      <c r="S1068" s="539" t="s">
        <v>831</v>
      </c>
      <c r="T1068" s="652" t="s">
        <v>3776</v>
      </c>
    </row>
    <row r="1069" spans="2:20">
      <c r="B1069" s="652" t="s">
        <v>1325</v>
      </c>
      <c r="C1069" s="652" t="s">
        <v>562</v>
      </c>
      <c r="D1069" s="653">
        <v>-26</v>
      </c>
      <c r="E1069" s="653">
        <v>-21</v>
      </c>
      <c r="F1069" s="653">
        <v>0</v>
      </c>
      <c r="G1069" s="653">
        <v>0</v>
      </c>
      <c r="H1069" s="652" t="s">
        <v>884</v>
      </c>
      <c r="I1069" s="652" t="s">
        <v>885</v>
      </c>
      <c r="J1069" s="652" t="s">
        <v>3005</v>
      </c>
      <c r="K1069" s="652" t="s">
        <v>886</v>
      </c>
      <c r="L1069" s="539" t="s">
        <v>827</v>
      </c>
      <c r="M1069" s="654">
        <v>44197</v>
      </c>
      <c r="N1069" s="539"/>
      <c r="O1069" s="653">
        <v>1</v>
      </c>
      <c r="P1069" s="652" t="s">
        <v>828</v>
      </c>
      <c r="Q1069" s="652" t="s">
        <v>829</v>
      </c>
      <c r="R1069" s="652" t="s">
        <v>830</v>
      </c>
      <c r="S1069" s="539" t="s">
        <v>831</v>
      </c>
      <c r="T1069" s="539"/>
    </row>
    <row r="1070" spans="2:20">
      <c r="B1070" s="652" t="s">
        <v>2637</v>
      </c>
      <c r="C1070" s="652" t="s">
        <v>567</v>
      </c>
      <c r="D1070" s="653">
        <v>293</v>
      </c>
      <c r="E1070" s="653">
        <v>298</v>
      </c>
      <c r="F1070" s="653">
        <v>0</v>
      </c>
      <c r="G1070" s="653">
        <v>0</v>
      </c>
      <c r="H1070" s="652" t="s">
        <v>3747</v>
      </c>
      <c r="I1070" s="652" t="s">
        <v>2822</v>
      </c>
      <c r="J1070" s="652" t="s">
        <v>3758</v>
      </c>
      <c r="K1070" s="652" t="s">
        <v>857</v>
      </c>
      <c r="L1070" s="539" t="s">
        <v>827</v>
      </c>
      <c r="M1070" s="654">
        <v>44270</v>
      </c>
      <c r="N1070" s="539"/>
      <c r="O1070" s="653">
        <v>1</v>
      </c>
      <c r="P1070" s="652" t="s">
        <v>828</v>
      </c>
      <c r="Q1070" s="652" t="s">
        <v>837</v>
      </c>
      <c r="R1070" s="539"/>
      <c r="S1070" s="539" t="s">
        <v>831</v>
      </c>
      <c r="T1070" s="652" t="s">
        <v>2629</v>
      </c>
    </row>
    <row r="1071" spans="2:20">
      <c r="B1071" s="652" t="s">
        <v>2637</v>
      </c>
      <c r="C1071" s="652" t="s">
        <v>567</v>
      </c>
      <c r="D1071" s="653">
        <v>313</v>
      </c>
      <c r="E1071" s="653">
        <v>318</v>
      </c>
      <c r="F1071" s="653">
        <v>0</v>
      </c>
      <c r="G1071" s="653">
        <v>0</v>
      </c>
      <c r="H1071" s="652" t="s">
        <v>3747</v>
      </c>
      <c r="I1071" s="652" t="s">
        <v>2822</v>
      </c>
      <c r="J1071" s="652" t="s">
        <v>3758</v>
      </c>
      <c r="K1071" s="652" t="s">
        <v>857</v>
      </c>
      <c r="L1071" s="539" t="s">
        <v>827</v>
      </c>
      <c r="M1071" s="654">
        <v>44261</v>
      </c>
      <c r="N1071" s="654">
        <v>44269</v>
      </c>
      <c r="O1071" s="653">
        <v>1</v>
      </c>
      <c r="P1071" s="652" t="s">
        <v>828</v>
      </c>
      <c r="Q1071" s="652" t="s">
        <v>837</v>
      </c>
      <c r="R1071" s="539"/>
      <c r="S1071" s="539" t="s">
        <v>831</v>
      </c>
      <c r="T1071" s="652" t="s">
        <v>2629</v>
      </c>
    </row>
    <row r="1072" spans="2:20">
      <c r="B1072" s="652" t="s">
        <v>565</v>
      </c>
      <c r="C1072" s="652" t="s">
        <v>565</v>
      </c>
      <c r="D1072" s="653">
        <v>44</v>
      </c>
      <c r="E1072" s="653">
        <v>49</v>
      </c>
      <c r="F1072" s="653">
        <v>0</v>
      </c>
      <c r="G1072" s="653">
        <v>0</v>
      </c>
      <c r="H1072" s="652" t="s">
        <v>824</v>
      </c>
      <c r="I1072" s="652" t="s">
        <v>825</v>
      </c>
      <c r="J1072" s="652" t="s">
        <v>3028</v>
      </c>
      <c r="K1072" s="652" t="s">
        <v>3029</v>
      </c>
      <c r="L1072" s="539" t="s">
        <v>827</v>
      </c>
      <c r="M1072" s="654">
        <v>44197</v>
      </c>
      <c r="N1072" s="539"/>
      <c r="O1072" s="653">
        <v>1</v>
      </c>
      <c r="P1072" s="652" t="s">
        <v>828</v>
      </c>
      <c r="Q1072" s="652" t="s">
        <v>829</v>
      </c>
      <c r="R1072" s="652" t="s">
        <v>830</v>
      </c>
      <c r="S1072" s="539" t="s">
        <v>831</v>
      </c>
      <c r="T1072" s="652" t="s">
        <v>2042</v>
      </c>
    </row>
    <row r="1073" spans="2:20">
      <c r="B1073" s="652" t="s">
        <v>1326</v>
      </c>
      <c r="C1073" s="652" t="s">
        <v>562</v>
      </c>
      <c r="D1073" s="653">
        <v>-26</v>
      </c>
      <c r="E1073" s="653">
        <v>-21</v>
      </c>
      <c r="F1073" s="653">
        <v>0</v>
      </c>
      <c r="G1073" s="653">
        <v>0</v>
      </c>
      <c r="H1073" s="652" t="s">
        <v>884</v>
      </c>
      <c r="I1073" s="652" t="s">
        <v>885</v>
      </c>
      <c r="J1073" s="652" t="s">
        <v>3005</v>
      </c>
      <c r="K1073" s="652" t="s">
        <v>886</v>
      </c>
      <c r="L1073" s="539" t="s">
        <v>827</v>
      </c>
      <c r="M1073" s="654">
        <v>44197</v>
      </c>
      <c r="N1073" s="539"/>
      <c r="O1073" s="653">
        <v>1</v>
      </c>
      <c r="P1073" s="652" t="s">
        <v>828</v>
      </c>
      <c r="Q1073" s="652" t="s">
        <v>829</v>
      </c>
      <c r="R1073" s="652" t="s">
        <v>830</v>
      </c>
      <c r="S1073" s="539" t="s">
        <v>831</v>
      </c>
      <c r="T1073" s="539"/>
    </row>
    <row r="1074" spans="2:20">
      <c r="B1074" s="652" t="s">
        <v>1327</v>
      </c>
      <c r="C1074" s="652" t="s">
        <v>562</v>
      </c>
      <c r="D1074" s="653">
        <v>-26</v>
      </c>
      <c r="E1074" s="653">
        <v>-21</v>
      </c>
      <c r="F1074" s="653">
        <v>0</v>
      </c>
      <c r="G1074" s="653">
        <v>0</v>
      </c>
      <c r="H1074" s="652" t="s">
        <v>884</v>
      </c>
      <c r="I1074" s="652" t="s">
        <v>885</v>
      </c>
      <c r="J1074" s="652" t="s">
        <v>3005</v>
      </c>
      <c r="K1074" s="652" t="s">
        <v>886</v>
      </c>
      <c r="L1074" s="539" t="s">
        <v>827</v>
      </c>
      <c r="M1074" s="654">
        <v>44197</v>
      </c>
      <c r="N1074" s="539"/>
      <c r="O1074" s="653">
        <v>1</v>
      </c>
      <c r="P1074" s="652" t="s">
        <v>828</v>
      </c>
      <c r="Q1074" s="652" t="s">
        <v>829</v>
      </c>
      <c r="R1074" s="652" t="s">
        <v>830</v>
      </c>
      <c r="S1074" s="539" t="s">
        <v>831</v>
      </c>
      <c r="T1074" s="539"/>
    </row>
    <row r="1075" spans="2:20">
      <c r="B1075" s="652" t="s">
        <v>2569</v>
      </c>
      <c r="C1075" s="652" t="s">
        <v>975</v>
      </c>
      <c r="D1075" s="653">
        <v>93</v>
      </c>
      <c r="E1075" s="653">
        <v>98</v>
      </c>
      <c r="F1075" s="653">
        <v>0</v>
      </c>
      <c r="G1075" s="653">
        <v>0</v>
      </c>
      <c r="H1075" s="652" t="s">
        <v>867</v>
      </c>
      <c r="I1075" s="652" t="s">
        <v>874</v>
      </c>
      <c r="J1075" s="652" t="s">
        <v>3788</v>
      </c>
      <c r="K1075" s="652" t="s">
        <v>886</v>
      </c>
      <c r="L1075" s="539" t="s">
        <v>827</v>
      </c>
      <c r="M1075" s="654">
        <v>44197</v>
      </c>
      <c r="N1075" s="539"/>
      <c r="O1075" s="653">
        <v>1</v>
      </c>
      <c r="P1075" s="652" t="s">
        <v>828</v>
      </c>
      <c r="Q1075" s="652" t="s">
        <v>829</v>
      </c>
      <c r="R1075" s="652" t="s">
        <v>830</v>
      </c>
      <c r="S1075" s="539" t="s">
        <v>831</v>
      </c>
      <c r="T1075" s="652" t="s">
        <v>1953</v>
      </c>
    </row>
    <row r="1076" spans="2:20">
      <c r="B1076" s="652" t="s">
        <v>1912</v>
      </c>
      <c r="C1076" s="652" t="s">
        <v>945</v>
      </c>
      <c r="D1076" s="653">
        <v>36</v>
      </c>
      <c r="E1076" s="653">
        <v>41</v>
      </c>
      <c r="F1076" s="653">
        <v>70</v>
      </c>
      <c r="G1076" s="653">
        <v>0</v>
      </c>
      <c r="H1076" s="652" t="s">
        <v>2961</v>
      </c>
      <c r="I1076" s="652" t="s">
        <v>843</v>
      </c>
      <c r="J1076" s="652" t="s">
        <v>2351</v>
      </c>
      <c r="K1076" s="652" t="s">
        <v>925</v>
      </c>
      <c r="L1076" s="539" t="s">
        <v>827</v>
      </c>
      <c r="M1076" s="654">
        <v>44270</v>
      </c>
      <c r="N1076" s="539"/>
      <c r="O1076" s="653">
        <v>1</v>
      </c>
      <c r="P1076" s="652" t="s">
        <v>828</v>
      </c>
      <c r="Q1076" s="652" t="s">
        <v>829</v>
      </c>
      <c r="R1076" s="652" t="s">
        <v>830</v>
      </c>
      <c r="S1076" s="539" t="s">
        <v>832</v>
      </c>
      <c r="T1076" s="652" t="s">
        <v>1952</v>
      </c>
    </row>
    <row r="1077" spans="2:20">
      <c r="B1077" s="652" t="s">
        <v>1912</v>
      </c>
      <c r="C1077" s="652" t="s">
        <v>945</v>
      </c>
      <c r="D1077" s="653">
        <v>66</v>
      </c>
      <c r="E1077" s="653">
        <v>71</v>
      </c>
      <c r="F1077" s="653">
        <v>70</v>
      </c>
      <c r="G1077" s="653">
        <v>0</v>
      </c>
      <c r="H1077" s="652" t="s">
        <v>2961</v>
      </c>
      <c r="I1077" s="652" t="s">
        <v>843</v>
      </c>
      <c r="J1077" s="652" t="s">
        <v>2351</v>
      </c>
      <c r="K1077" s="652" t="s">
        <v>925</v>
      </c>
      <c r="L1077" s="539" t="s">
        <v>827</v>
      </c>
      <c r="M1077" s="654">
        <v>44261</v>
      </c>
      <c r="N1077" s="654">
        <v>44269</v>
      </c>
      <c r="O1077" s="653">
        <v>1</v>
      </c>
      <c r="P1077" s="652" t="s">
        <v>828</v>
      </c>
      <c r="Q1077" s="652" t="s">
        <v>829</v>
      </c>
      <c r="R1077" s="652" t="s">
        <v>830</v>
      </c>
      <c r="S1077" s="539" t="s">
        <v>832</v>
      </c>
      <c r="T1077" s="652" t="s">
        <v>1952</v>
      </c>
    </row>
    <row r="1078" spans="2:20">
      <c r="B1078" s="652" t="s">
        <v>1912</v>
      </c>
      <c r="C1078" s="652" t="s">
        <v>948</v>
      </c>
      <c r="D1078" s="653">
        <v>36</v>
      </c>
      <c r="E1078" s="653">
        <v>41</v>
      </c>
      <c r="F1078" s="653">
        <v>70</v>
      </c>
      <c r="G1078" s="653">
        <v>0</v>
      </c>
      <c r="H1078" s="652" t="s">
        <v>866</v>
      </c>
      <c r="I1078" s="652" t="s">
        <v>867</v>
      </c>
      <c r="J1078" s="652" t="s">
        <v>1122</v>
      </c>
      <c r="K1078" s="652" t="s">
        <v>1086</v>
      </c>
      <c r="L1078" s="539" t="s">
        <v>827</v>
      </c>
      <c r="M1078" s="654">
        <v>44270</v>
      </c>
      <c r="N1078" s="539"/>
      <c r="O1078" s="653">
        <v>1</v>
      </c>
      <c r="P1078" s="652" t="s">
        <v>828</v>
      </c>
      <c r="Q1078" s="652" t="s">
        <v>829</v>
      </c>
      <c r="R1078" s="652" t="s">
        <v>830</v>
      </c>
      <c r="S1078" s="539" t="s">
        <v>832</v>
      </c>
      <c r="T1078" s="652" t="s">
        <v>1952</v>
      </c>
    </row>
    <row r="1079" spans="2:20">
      <c r="B1079" s="652" t="s">
        <v>1912</v>
      </c>
      <c r="C1079" s="652" t="s">
        <v>948</v>
      </c>
      <c r="D1079" s="653">
        <v>66</v>
      </c>
      <c r="E1079" s="653">
        <v>71</v>
      </c>
      <c r="F1079" s="653">
        <v>70</v>
      </c>
      <c r="G1079" s="653">
        <v>0</v>
      </c>
      <c r="H1079" s="652" t="s">
        <v>866</v>
      </c>
      <c r="I1079" s="652" t="s">
        <v>867</v>
      </c>
      <c r="J1079" s="652" t="s">
        <v>1122</v>
      </c>
      <c r="K1079" s="652" t="s">
        <v>1086</v>
      </c>
      <c r="L1079" s="539" t="s">
        <v>827</v>
      </c>
      <c r="M1079" s="654">
        <v>44261</v>
      </c>
      <c r="N1079" s="654">
        <v>44269</v>
      </c>
      <c r="O1079" s="653">
        <v>1</v>
      </c>
      <c r="P1079" s="652" t="s">
        <v>828</v>
      </c>
      <c r="Q1079" s="652" t="s">
        <v>829</v>
      </c>
      <c r="R1079" s="652" t="s">
        <v>830</v>
      </c>
      <c r="S1079" s="539" t="s">
        <v>832</v>
      </c>
      <c r="T1079" s="652" t="s">
        <v>1952</v>
      </c>
    </row>
    <row r="1080" spans="2:20">
      <c r="B1080" s="652" t="s">
        <v>1487</v>
      </c>
      <c r="C1080" s="652" t="s">
        <v>873</v>
      </c>
      <c r="D1080" s="653">
        <v>98</v>
      </c>
      <c r="E1080" s="653">
        <v>103</v>
      </c>
      <c r="F1080" s="653">
        <v>0</v>
      </c>
      <c r="G1080" s="653">
        <v>0</v>
      </c>
      <c r="H1080" s="652" t="s">
        <v>825</v>
      </c>
      <c r="I1080" s="652" t="s">
        <v>874</v>
      </c>
      <c r="J1080" s="652" t="s">
        <v>3057</v>
      </c>
      <c r="K1080" s="652" t="s">
        <v>1108</v>
      </c>
      <c r="L1080" s="539" t="s">
        <v>827</v>
      </c>
      <c r="M1080" s="654">
        <v>44197</v>
      </c>
      <c r="N1080" s="539"/>
      <c r="O1080" s="653">
        <v>1</v>
      </c>
      <c r="P1080" s="652" t="s">
        <v>828</v>
      </c>
      <c r="Q1080" s="652" t="s">
        <v>829</v>
      </c>
      <c r="R1080" s="652" t="s">
        <v>830</v>
      </c>
      <c r="S1080" s="539" t="s">
        <v>831</v>
      </c>
      <c r="T1080" s="652" t="s">
        <v>1975</v>
      </c>
    </row>
    <row r="1081" spans="2:20">
      <c r="B1081" s="652" t="s">
        <v>1487</v>
      </c>
      <c r="C1081" s="652" t="s">
        <v>932</v>
      </c>
      <c r="D1081" s="653">
        <v>93</v>
      </c>
      <c r="E1081" s="653">
        <v>98</v>
      </c>
      <c r="F1081" s="653">
        <v>0</v>
      </c>
      <c r="G1081" s="653">
        <v>0</v>
      </c>
      <c r="H1081" s="652" t="s">
        <v>824</v>
      </c>
      <c r="I1081" s="652" t="s">
        <v>825</v>
      </c>
      <c r="J1081" s="652" t="s">
        <v>1122</v>
      </c>
      <c r="K1081" s="652" t="s">
        <v>896</v>
      </c>
      <c r="L1081" s="539" t="s">
        <v>827</v>
      </c>
      <c r="M1081" s="654">
        <v>44197</v>
      </c>
      <c r="N1081" s="539"/>
      <c r="O1081" s="653">
        <v>1</v>
      </c>
      <c r="P1081" s="652" t="s">
        <v>828</v>
      </c>
      <c r="Q1081" s="652" t="s">
        <v>829</v>
      </c>
      <c r="R1081" s="652" t="s">
        <v>830</v>
      </c>
      <c r="S1081" s="539" t="s">
        <v>831</v>
      </c>
      <c r="T1081" s="652" t="s">
        <v>1975</v>
      </c>
    </row>
    <row r="1082" spans="2:20">
      <c r="B1082" s="652" t="s">
        <v>1328</v>
      </c>
      <c r="C1082" s="652" t="s">
        <v>561</v>
      </c>
      <c r="D1082" s="653">
        <v>239</v>
      </c>
      <c r="E1082" s="653">
        <v>249</v>
      </c>
      <c r="F1082" s="653">
        <v>40</v>
      </c>
      <c r="G1082" s="653">
        <v>0</v>
      </c>
      <c r="H1082" s="652" t="s">
        <v>824</v>
      </c>
      <c r="I1082" s="652" t="s">
        <v>825</v>
      </c>
      <c r="J1082" s="652" t="s">
        <v>2404</v>
      </c>
      <c r="K1082" s="652" t="s">
        <v>844</v>
      </c>
      <c r="L1082" s="539" t="s">
        <v>827</v>
      </c>
      <c r="M1082" s="654">
        <v>44214</v>
      </c>
      <c r="N1082" s="539"/>
      <c r="O1082" s="653">
        <v>1</v>
      </c>
      <c r="P1082" s="652" t="s">
        <v>828</v>
      </c>
      <c r="Q1082" s="652" t="s">
        <v>829</v>
      </c>
      <c r="R1082" s="652" t="s">
        <v>845</v>
      </c>
      <c r="S1082" s="539" t="s">
        <v>831</v>
      </c>
      <c r="T1082" s="652" t="s">
        <v>1987</v>
      </c>
    </row>
    <row r="1083" spans="2:20">
      <c r="B1083" s="652" t="s">
        <v>1329</v>
      </c>
      <c r="C1083" s="652" t="s">
        <v>1330</v>
      </c>
      <c r="D1083" s="653">
        <v>225</v>
      </c>
      <c r="E1083" s="653">
        <v>230</v>
      </c>
      <c r="F1083" s="653">
        <v>0</v>
      </c>
      <c r="G1083" s="653">
        <v>0</v>
      </c>
      <c r="H1083" s="652" t="s">
        <v>866</v>
      </c>
      <c r="I1083" s="652" t="s">
        <v>867</v>
      </c>
      <c r="J1083" s="652" t="s">
        <v>875</v>
      </c>
      <c r="K1083" s="652" t="s">
        <v>1278</v>
      </c>
      <c r="L1083" s="539" t="s">
        <v>827</v>
      </c>
      <c r="M1083" s="654">
        <v>44197</v>
      </c>
      <c r="N1083" s="539"/>
      <c r="O1083" s="653">
        <v>1</v>
      </c>
      <c r="P1083" s="652" t="s">
        <v>828</v>
      </c>
      <c r="Q1083" s="652" t="s">
        <v>837</v>
      </c>
      <c r="R1083" s="539"/>
      <c r="S1083" s="539" t="s">
        <v>831</v>
      </c>
      <c r="T1083" s="652" t="s">
        <v>2191</v>
      </c>
    </row>
    <row r="1084" spans="2:20">
      <c r="B1084" s="652" t="s">
        <v>3707</v>
      </c>
      <c r="C1084" s="652" t="s">
        <v>567</v>
      </c>
      <c r="D1084" s="653">
        <v>377</v>
      </c>
      <c r="E1084" s="653">
        <v>382</v>
      </c>
      <c r="F1084" s="653">
        <v>0</v>
      </c>
      <c r="G1084" s="653">
        <v>0</v>
      </c>
      <c r="H1084" s="652" t="s">
        <v>3747</v>
      </c>
      <c r="I1084" s="652" t="s">
        <v>2822</v>
      </c>
      <c r="J1084" s="652" t="s">
        <v>3758</v>
      </c>
      <c r="K1084" s="652" t="s">
        <v>846</v>
      </c>
      <c r="L1084" s="539" t="s">
        <v>827</v>
      </c>
      <c r="M1084" s="654">
        <v>44270</v>
      </c>
      <c r="N1084" s="539"/>
      <c r="O1084" s="653">
        <v>1</v>
      </c>
      <c r="P1084" s="652" t="s">
        <v>828</v>
      </c>
      <c r="Q1084" s="652" t="s">
        <v>837</v>
      </c>
      <c r="R1084" s="539"/>
      <c r="S1084" s="539" t="s">
        <v>831</v>
      </c>
      <c r="T1084" s="652" t="s">
        <v>3031</v>
      </c>
    </row>
    <row r="1085" spans="2:20">
      <c r="B1085" s="652" t="s">
        <v>3707</v>
      </c>
      <c r="C1085" s="652" t="s">
        <v>567</v>
      </c>
      <c r="D1085" s="653">
        <v>397</v>
      </c>
      <c r="E1085" s="653">
        <v>402</v>
      </c>
      <c r="F1085" s="653">
        <v>0</v>
      </c>
      <c r="G1085" s="653">
        <v>0</v>
      </c>
      <c r="H1085" s="652" t="s">
        <v>3747</v>
      </c>
      <c r="I1085" s="652" t="s">
        <v>2822</v>
      </c>
      <c r="J1085" s="652" t="s">
        <v>3758</v>
      </c>
      <c r="K1085" s="652" t="s">
        <v>846</v>
      </c>
      <c r="L1085" s="539" t="s">
        <v>827</v>
      </c>
      <c r="M1085" s="654">
        <v>44261</v>
      </c>
      <c r="N1085" s="654">
        <v>44269</v>
      </c>
      <c r="O1085" s="653">
        <v>1</v>
      </c>
      <c r="P1085" s="652" t="s">
        <v>828</v>
      </c>
      <c r="Q1085" s="652" t="s">
        <v>837</v>
      </c>
      <c r="R1085" s="539"/>
      <c r="S1085" s="539" t="s">
        <v>831</v>
      </c>
      <c r="T1085" s="652" t="s">
        <v>3031</v>
      </c>
    </row>
    <row r="1086" spans="2:20">
      <c r="B1086" s="652" t="s">
        <v>3821</v>
      </c>
      <c r="C1086" s="652" t="s">
        <v>878</v>
      </c>
      <c r="D1086" s="653">
        <v>347</v>
      </c>
      <c r="E1086" s="653">
        <v>352</v>
      </c>
      <c r="F1086" s="653">
        <v>0</v>
      </c>
      <c r="G1086" s="653">
        <v>0</v>
      </c>
      <c r="H1086" s="652" t="s">
        <v>866</v>
      </c>
      <c r="I1086" s="652" t="s">
        <v>867</v>
      </c>
      <c r="J1086" s="652" t="s">
        <v>1122</v>
      </c>
      <c r="K1086" s="652" t="s">
        <v>844</v>
      </c>
      <c r="L1086" s="539" t="s">
        <v>827</v>
      </c>
      <c r="M1086" s="654">
        <v>44270</v>
      </c>
      <c r="N1086" s="539"/>
      <c r="O1086" s="653">
        <v>1</v>
      </c>
      <c r="P1086" s="652" t="s">
        <v>828</v>
      </c>
      <c r="Q1086" s="652" t="s">
        <v>837</v>
      </c>
      <c r="R1086" s="539"/>
      <c r="S1086" s="539" t="s">
        <v>831</v>
      </c>
      <c r="T1086" s="652" t="s">
        <v>4174</v>
      </c>
    </row>
    <row r="1087" spans="2:20">
      <c r="B1087" s="652" t="s">
        <v>3821</v>
      </c>
      <c r="C1087" s="652" t="s">
        <v>878</v>
      </c>
      <c r="D1087" s="653">
        <v>367</v>
      </c>
      <c r="E1087" s="653">
        <v>372</v>
      </c>
      <c r="F1087" s="653">
        <v>0</v>
      </c>
      <c r="G1087" s="653">
        <v>0</v>
      </c>
      <c r="H1087" s="652" t="s">
        <v>866</v>
      </c>
      <c r="I1087" s="652" t="s">
        <v>867</v>
      </c>
      <c r="J1087" s="652" t="s">
        <v>1122</v>
      </c>
      <c r="K1087" s="652" t="s">
        <v>844</v>
      </c>
      <c r="L1087" s="539" t="s">
        <v>827</v>
      </c>
      <c r="M1087" s="654">
        <v>44261</v>
      </c>
      <c r="N1087" s="654">
        <v>44269</v>
      </c>
      <c r="O1087" s="653">
        <v>1</v>
      </c>
      <c r="P1087" s="652" t="s">
        <v>828</v>
      </c>
      <c r="Q1087" s="652" t="s">
        <v>837</v>
      </c>
      <c r="R1087" s="539"/>
      <c r="S1087" s="539" t="s">
        <v>831</v>
      </c>
      <c r="T1087" s="652" t="s">
        <v>4174</v>
      </c>
    </row>
    <row r="1088" spans="2:20">
      <c r="B1088" s="652" t="s">
        <v>1331</v>
      </c>
      <c r="C1088" s="652" t="s">
        <v>878</v>
      </c>
      <c r="D1088" s="653">
        <v>82</v>
      </c>
      <c r="E1088" s="653">
        <v>87</v>
      </c>
      <c r="F1088" s="653">
        <v>0</v>
      </c>
      <c r="G1088" s="653">
        <v>0</v>
      </c>
      <c r="H1088" s="652" t="s">
        <v>866</v>
      </c>
      <c r="I1088" s="652" t="s">
        <v>867</v>
      </c>
      <c r="J1088" s="652" t="s">
        <v>1122</v>
      </c>
      <c r="K1088" s="652" t="s">
        <v>937</v>
      </c>
      <c r="L1088" s="539" t="s">
        <v>827</v>
      </c>
      <c r="M1088" s="654">
        <v>44270</v>
      </c>
      <c r="N1088" s="539"/>
      <c r="O1088" s="653">
        <v>1</v>
      </c>
      <c r="P1088" s="652" t="s">
        <v>828</v>
      </c>
      <c r="Q1088" s="652" t="s">
        <v>829</v>
      </c>
      <c r="R1088" s="652" t="s">
        <v>830</v>
      </c>
      <c r="S1088" s="539" t="s">
        <v>831</v>
      </c>
      <c r="T1088" s="539"/>
    </row>
    <row r="1089" spans="2:20">
      <c r="B1089" s="652" t="s">
        <v>1331</v>
      </c>
      <c r="C1089" s="652" t="s">
        <v>878</v>
      </c>
      <c r="D1089" s="653">
        <v>102</v>
      </c>
      <c r="E1089" s="653">
        <v>107</v>
      </c>
      <c r="F1089" s="653">
        <v>0</v>
      </c>
      <c r="G1089" s="653">
        <v>0</v>
      </c>
      <c r="H1089" s="652" t="s">
        <v>866</v>
      </c>
      <c r="I1089" s="652" t="s">
        <v>867</v>
      </c>
      <c r="J1089" s="652" t="s">
        <v>1122</v>
      </c>
      <c r="K1089" s="652" t="s">
        <v>937</v>
      </c>
      <c r="L1089" s="539" t="s">
        <v>827</v>
      </c>
      <c r="M1089" s="654">
        <v>44261</v>
      </c>
      <c r="N1089" s="654">
        <v>44269</v>
      </c>
      <c r="O1089" s="653">
        <v>1</v>
      </c>
      <c r="P1089" s="652" t="s">
        <v>828</v>
      </c>
      <c r="Q1089" s="652" t="s">
        <v>829</v>
      </c>
      <c r="R1089" s="652" t="s">
        <v>830</v>
      </c>
      <c r="S1089" s="539" t="s">
        <v>831</v>
      </c>
      <c r="T1089" s="539"/>
    </row>
    <row r="1090" spans="2:20">
      <c r="B1090" s="652" t="s">
        <v>3822</v>
      </c>
      <c r="C1090" s="652" t="s">
        <v>1009</v>
      </c>
      <c r="D1090" s="653">
        <v>178</v>
      </c>
      <c r="E1090" s="653">
        <v>183</v>
      </c>
      <c r="F1090" s="653">
        <v>0</v>
      </c>
      <c r="G1090" s="653">
        <v>0</v>
      </c>
      <c r="H1090" s="652" t="s">
        <v>825</v>
      </c>
      <c r="I1090" s="652" t="s">
        <v>874</v>
      </c>
      <c r="J1090" s="652" t="s">
        <v>2232</v>
      </c>
      <c r="K1090" s="652" t="s">
        <v>857</v>
      </c>
      <c r="L1090" s="539" t="s">
        <v>827</v>
      </c>
      <c r="M1090" s="654">
        <v>44197</v>
      </c>
      <c r="N1090" s="539"/>
      <c r="O1090" s="653">
        <v>1</v>
      </c>
      <c r="P1090" s="652" t="s">
        <v>828</v>
      </c>
      <c r="Q1090" s="652" t="s">
        <v>829</v>
      </c>
      <c r="R1090" s="652" t="s">
        <v>830</v>
      </c>
      <c r="S1090" s="539" t="s">
        <v>831</v>
      </c>
      <c r="T1090" s="652" t="s">
        <v>3862</v>
      </c>
    </row>
    <row r="1091" spans="2:20">
      <c r="B1091" s="652" t="s">
        <v>3732</v>
      </c>
      <c r="C1091" s="652" t="s">
        <v>871</v>
      </c>
      <c r="D1091" s="653">
        <v>92</v>
      </c>
      <c r="E1091" s="653">
        <v>97</v>
      </c>
      <c r="F1091" s="653">
        <v>0</v>
      </c>
      <c r="G1091" s="653">
        <v>0</v>
      </c>
      <c r="H1091" s="652" t="s">
        <v>824</v>
      </c>
      <c r="I1091" s="652" t="s">
        <v>825</v>
      </c>
      <c r="J1091" s="652" t="s">
        <v>2928</v>
      </c>
      <c r="K1091" s="652" t="s">
        <v>896</v>
      </c>
      <c r="L1091" s="539" t="s">
        <v>827</v>
      </c>
      <c r="M1091" s="654">
        <v>44197</v>
      </c>
      <c r="N1091" s="539"/>
      <c r="O1091" s="653">
        <v>1</v>
      </c>
      <c r="P1091" s="652" t="s">
        <v>828</v>
      </c>
      <c r="Q1091" s="652" t="s">
        <v>829</v>
      </c>
      <c r="R1091" s="652" t="s">
        <v>830</v>
      </c>
      <c r="S1091" s="539" t="s">
        <v>831</v>
      </c>
      <c r="T1091" s="539"/>
    </row>
    <row r="1092" spans="2:20">
      <c r="B1092" s="652" t="s">
        <v>1332</v>
      </c>
      <c r="C1092" s="652" t="s">
        <v>562</v>
      </c>
      <c r="D1092" s="653">
        <v>14</v>
      </c>
      <c r="E1092" s="653">
        <v>19</v>
      </c>
      <c r="F1092" s="653">
        <v>0</v>
      </c>
      <c r="G1092" s="653">
        <v>0</v>
      </c>
      <c r="H1092" s="652" t="s">
        <v>884</v>
      </c>
      <c r="I1092" s="652" t="s">
        <v>885</v>
      </c>
      <c r="J1092" s="652" t="s">
        <v>3005</v>
      </c>
      <c r="K1092" s="652" t="s">
        <v>886</v>
      </c>
      <c r="L1092" s="539" t="s">
        <v>827</v>
      </c>
      <c r="M1092" s="654">
        <v>44197</v>
      </c>
      <c r="N1092" s="539"/>
      <c r="O1092" s="653">
        <v>1</v>
      </c>
      <c r="P1092" s="652" t="s">
        <v>828</v>
      </c>
      <c r="Q1092" s="652" t="s">
        <v>829</v>
      </c>
      <c r="R1092" s="652" t="s">
        <v>830</v>
      </c>
      <c r="S1092" s="539" t="s">
        <v>831</v>
      </c>
      <c r="T1092" s="539"/>
    </row>
    <row r="1093" spans="2:20">
      <c r="B1093" s="652" t="s">
        <v>1333</v>
      </c>
      <c r="C1093" s="652" t="s">
        <v>573</v>
      </c>
      <c r="D1093" s="653">
        <v>98</v>
      </c>
      <c r="E1093" s="653">
        <v>103</v>
      </c>
      <c r="F1093" s="653">
        <v>0</v>
      </c>
      <c r="G1093" s="653">
        <v>0</v>
      </c>
      <c r="H1093" s="652" t="s">
        <v>866</v>
      </c>
      <c r="I1093" s="652" t="s">
        <v>867</v>
      </c>
      <c r="J1093" s="652" t="s">
        <v>3760</v>
      </c>
      <c r="K1093" s="652" t="s">
        <v>2814</v>
      </c>
      <c r="L1093" s="539" t="s">
        <v>827</v>
      </c>
      <c r="M1093" s="654">
        <v>44270</v>
      </c>
      <c r="N1093" s="539"/>
      <c r="O1093" s="653">
        <v>1</v>
      </c>
      <c r="P1093" s="652" t="s">
        <v>828</v>
      </c>
      <c r="Q1093" s="652" t="s">
        <v>829</v>
      </c>
      <c r="R1093" s="652" t="s">
        <v>830</v>
      </c>
      <c r="S1093" s="539" t="s">
        <v>831</v>
      </c>
      <c r="T1093" s="539"/>
    </row>
    <row r="1094" spans="2:20">
      <c r="B1094" s="652" t="s">
        <v>1333</v>
      </c>
      <c r="C1094" s="652" t="s">
        <v>573</v>
      </c>
      <c r="D1094" s="653">
        <v>113</v>
      </c>
      <c r="E1094" s="653">
        <v>118</v>
      </c>
      <c r="F1094" s="653">
        <v>0</v>
      </c>
      <c r="G1094" s="653">
        <v>0</v>
      </c>
      <c r="H1094" s="652" t="s">
        <v>866</v>
      </c>
      <c r="I1094" s="652" t="s">
        <v>867</v>
      </c>
      <c r="J1094" s="652" t="s">
        <v>3760</v>
      </c>
      <c r="K1094" s="652" t="s">
        <v>2814</v>
      </c>
      <c r="L1094" s="539" t="s">
        <v>827</v>
      </c>
      <c r="M1094" s="654">
        <v>44261</v>
      </c>
      <c r="N1094" s="654">
        <v>44269</v>
      </c>
      <c r="O1094" s="653">
        <v>1</v>
      </c>
      <c r="P1094" s="652" t="s">
        <v>828</v>
      </c>
      <c r="Q1094" s="652" t="s">
        <v>829</v>
      </c>
      <c r="R1094" s="652" t="s">
        <v>830</v>
      </c>
      <c r="S1094" s="539" t="s">
        <v>831</v>
      </c>
      <c r="T1094" s="539"/>
    </row>
    <row r="1095" spans="2:20">
      <c r="B1095" s="652" t="s">
        <v>1334</v>
      </c>
      <c r="C1095" s="652" t="s">
        <v>294</v>
      </c>
      <c r="D1095" s="653">
        <v>358</v>
      </c>
      <c r="E1095" s="653">
        <v>358</v>
      </c>
      <c r="F1095" s="653">
        <v>0</v>
      </c>
      <c r="G1095" s="653">
        <v>0</v>
      </c>
      <c r="H1095" s="652" t="s">
        <v>874</v>
      </c>
      <c r="I1095" s="652" t="s">
        <v>866</v>
      </c>
      <c r="J1095" s="652" t="s">
        <v>2229</v>
      </c>
      <c r="K1095" s="652" t="s">
        <v>1002</v>
      </c>
      <c r="L1095" s="539" t="s">
        <v>827</v>
      </c>
      <c r="M1095" s="654">
        <v>44261</v>
      </c>
      <c r="N1095" s="539"/>
      <c r="O1095" s="653">
        <v>2</v>
      </c>
      <c r="P1095" s="652" t="s">
        <v>828</v>
      </c>
      <c r="Q1095" s="652" t="s">
        <v>837</v>
      </c>
      <c r="R1095" s="539"/>
      <c r="S1095" s="539" t="s">
        <v>831</v>
      </c>
      <c r="T1095" s="652" t="s">
        <v>2041</v>
      </c>
    </row>
    <row r="1096" spans="2:20">
      <c r="B1096" s="652" t="s">
        <v>1335</v>
      </c>
      <c r="C1096" s="652" t="s">
        <v>834</v>
      </c>
      <c r="D1096" s="653">
        <v>-1</v>
      </c>
      <c r="E1096" s="653">
        <v>9</v>
      </c>
      <c r="F1096" s="653">
        <v>45</v>
      </c>
      <c r="G1096" s="653">
        <v>0</v>
      </c>
      <c r="H1096" s="652" t="s">
        <v>866</v>
      </c>
      <c r="I1096" s="652" t="s">
        <v>867</v>
      </c>
      <c r="J1096" s="652" t="s">
        <v>3033</v>
      </c>
      <c r="K1096" s="652" t="s">
        <v>904</v>
      </c>
      <c r="L1096" s="539" t="s">
        <v>827</v>
      </c>
      <c r="M1096" s="654">
        <v>44270</v>
      </c>
      <c r="N1096" s="539"/>
      <c r="O1096" s="653">
        <v>1</v>
      </c>
      <c r="P1096" s="652" t="s">
        <v>828</v>
      </c>
      <c r="Q1096" s="652" t="s">
        <v>829</v>
      </c>
      <c r="R1096" s="652" t="s">
        <v>830</v>
      </c>
      <c r="S1096" s="539" t="s">
        <v>832</v>
      </c>
      <c r="T1096" s="539"/>
    </row>
    <row r="1097" spans="2:20">
      <c r="B1097" s="652" t="s">
        <v>1335</v>
      </c>
      <c r="C1097" s="652" t="s">
        <v>834</v>
      </c>
      <c r="D1097" s="653">
        <v>9</v>
      </c>
      <c r="E1097" s="653">
        <v>19</v>
      </c>
      <c r="F1097" s="653">
        <v>45</v>
      </c>
      <c r="G1097" s="653">
        <v>0</v>
      </c>
      <c r="H1097" s="652" t="s">
        <v>866</v>
      </c>
      <c r="I1097" s="652" t="s">
        <v>867</v>
      </c>
      <c r="J1097" s="652" t="s">
        <v>3033</v>
      </c>
      <c r="K1097" s="652" t="s">
        <v>904</v>
      </c>
      <c r="L1097" s="539" t="s">
        <v>827</v>
      </c>
      <c r="M1097" s="654">
        <v>44197</v>
      </c>
      <c r="N1097" s="654">
        <v>44269</v>
      </c>
      <c r="O1097" s="653">
        <v>1</v>
      </c>
      <c r="P1097" s="652" t="s">
        <v>828</v>
      </c>
      <c r="Q1097" s="652" t="s">
        <v>829</v>
      </c>
      <c r="R1097" s="652" t="s">
        <v>830</v>
      </c>
      <c r="S1097" s="539" t="s">
        <v>832</v>
      </c>
      <c r="T1097" s="539"/>
    </row>
    <row r="1098" spans="2:20">
      <c r="B1098" s="652" t="s">
        <v>1335</v>
      </c>
      <c r="C1098" s="652" t="s">
        <v>834</v>
      </c>
      <c r="D1098" s="653">
        <v>44</v>
      </c>
      <c r="E1098" s="653">
        <v>54</v>
      </c>
      <c r="F1098" s="653">
        <v>0</v>
      </c>
      <c r="G1098" s="653">
        <v>0</v>
      </c>
      <c r="H1098" s="652" t="s">
        <v>866</v>
      </c>
      <c r="I1098" s="652" t="s">
        <v>867</v>
      </c>
      <c r="J1098" s="652" t="s">
        <v>3033</v>
      </c>
      <c r="K1098" s="652" t="s">
        <v>904</v>
      </c>
      <c r="L1098" s="539" t="s">
        <v>827</v>
      </c>
      <c r="M1098" s="654">
        <v>44270</v>
      </c>
      <c r="N1098" s="539"/>
      <c r="O1098" s="653">
        <v>1</v>
      </c>
      <c r="P1098" s="652" t="s">
        <v>828</v>
      </c>
      <c r="Q1098" s="652" t="s">
        <v>829</v>
      </c>
      <c r="R1098" s="652" t="s">
        <v>830</v>
      </c>
      <c r="S1098" s="539" t="s">
        <v>831</v>
      </c>
      <c r="T1098" s="539"/>
    </row>
    <row r="1099" spans="2:20">
      <c r="B1099" s="652" t="s">
        <v>1335</v>
      </c>
      <c r="C1099" s="652" t="s">
        <v>834</v>
      </c>
      <c r="D1099" s="653">
        <v>54</v>
      </c>
      <c r="E1099" s="653">
        <v>64</v>
      </c>
      <c r="F1099" s="653">
        <v>0</v>
      </c>
      <c r="G1099" s="653">
        <v>0</v>
      </c>
      <c r="H1099" s="652" t="s">
        <v>866</v>
      </c>
      <c r="I1099" s="652" t="s">
        <v>867</v>
      </c>
      <c r="J1099" s="652" t="s">
        <v>3033</v>
      </c>
      <c r="K1099" s="652" t="s">
        <v>904</v>
      </c>
      <c r="L1099" s="539" t="s">
        <v>827</v>
      </c>
      <c r="M1099" s="654">
        <v>44197</v>
      </c>
      <c r="N1099" s="654">
        <v>44269</v>
      </c>
      <c r="O1099" s="653">
        <v>1</v>
      </c>
      <c r="P1099" s="652" t="s">
        <v>828</v>
      </c>
      <c r="Q1099" s="652" t="s">
        <v>829</v>
      </c>
      <c r="R1099" s="652" t="s">
        <v>830</v>
      </c>
      <c r="S1099" s="539" t="s">
        <v>831</v>
      </c>
      <c r="T1099" s="539"/>
    </row>
    <row r="1100" spans="2:20">
      <c r="B1100" s="652" t="s">
        <v>3038</v>
      </c>
      <c r="C1100" s="652" t="s">
        <v>567</v>
      </c>
      <c r="D1100" s="653">
        <v>400</v>
      </c>
      <c r="E1100" s="653">
        <v>405</v>
      </c>
      <c r="F1100" s="653">
        <v>0</v>
      </c>
      <c r="G1100" s="653">
        <v>0</v>
      </c>
      <c r="H1100" s="652" t="s">
        <v>3747</v>
      </c>
      <c r="I1100" s="652" t="s">
        <v>2822</v>
      </c>
      <c r="J1100" s="652" t="s">
        <v>3758</v>
      </c>
      <c r="K1100" s="652" t="s">
        <v>3574</v>
      </c>
      <c r="L1100" s="539" t="s">
        <v>827</v>
      </c>
      <c r="M1100" s="654">
        <v>44270</v>
      </c>
      <c r="N1100" s="539"/>
      <c r="O1100" s="653">
        <v>1</v>
      </c>
      <c r="P1100" s="652" t="s">
        <v>828</v>
      </c>
      <c r="Q1100" s="652" t="s">
        <v>837</v>
      </c>
      <c r="R1100" s="539"/>
      <c r="S1100" s="539" t="s">
        <v>831</v>
      </c>
      <c r="T1100" s="652" t="s">
        <v>3031</v>
      </c>
    </row>
    <row r="1101" spans="2:20">
      <c r="B1101" s="652" t="s">
        <v>3038</v>
      </c>
      <c r="C1101" s="652" t="s">
        <v>567</v>
      </c>
      <c r="D1101" s="653">
        <v>420</v>
      </c>
      <c r="E1101" s="653">
        <v>425</v>
      </c>
      <c r="F1101" s="653">
        <v>0</v>
      </c>
      <c r="G1101" s="653">
        <v>0</v>
      </c>
      <c r="H1101" s="652" t="s">
        <v>3747</v>
      </c>
      <c r="I1101" s="652" t="s">
        <v>2822</v>
      </c>
      <c r="J1101" s="652" t="s">
        <v>3758</v>
      </c>
      <c r="K1101" s="652" t="s">
        <v>3574</v>
      </c>
      <c r="L1101" s="539" t="s">
        <v>827</v>
      </c>
      <c r="M1101" s="654">
        <v>44261</v>
      </c>
      <c r="N1101" s="654">
        <v>44269</v>
      </c>
      <c r="O1101" s="653">
        <v>1</v>
      </c>
      <c r="P1101" s="652" t="s">
        <v>828</v>
      </c>
      <c r="Q1101" s="652" t="s">
        <v>837</v>
      </c>
      <c r="R1101" s="539"/>
      <c r="S1101" s="539" t="s">
        <v>831</v>
      </c>
      <c r="T1101" s="652" t="s">
        <v>3031</v>
      </c>
    </row>
    <row r="1102" spans="2:20">
      <c r="B1102" s="652" t="s">
        <v>1336</v>
      </c>
      <c r="C1102" s="652" t="s">
        <v>1336</v>
      </c>
      <c r="D1102" s="653">
        <v>24</v>
      </c>
      <c r="E1102" s="653">
        <v>34</v>
      </c>
      <c r="F1102" s="653">
        <v>0</v>
      </c>
      <c r="G1102" s="653">
        <v>0</v>
      </c>
      <c r="H1102" s="652" t="s">
        <v>3668</v>
      </c>
      <c r="I1102" s="652" t="s">
        <v>2875</v>
      </c>
      <c r="J1102" s="652" t="s">
        <v>2598</v>
      </c>
      <c r="K1102" s="652" t="s">
        <v>2224</v>
      </c>
      <c r="L1102" s="539" t="s">
        <v>827</v>
      </c>
      <c r="M1102" s="654">
        <v>44219</v>
      </c>
      <c r="N1102" s="539"/>
      <c r="O1102" s="653">
        <v>1</v>
      </c>
      <c r="P1102" s="652" t="s">
        <v>828</v>
      </c>
      <c r="Q1102" s="652" t="s">
        <v>837</v>
      </c>
      <c r="R1102" s="539"/>
      <c r="S1102" s="539" t="s">
        <v>831</v>
      </c>
      <c r="T1102" s="652" t="s">
        <v>3002</v>
      </c>
    </row>
    <row r="1103" spans="2:20">
      <c r="B1103" s="652" t="s">
        <v>1330</v>
      </c>
      <c r="C1103" s="652" t="s">
        <v>508</v>
      </c>
      <c r="D1103" s="653">
        <v>90</v>
      </c>
      <c r="E1103" s="653">
        <v>95</v>
      </c>
      <c r="F1103" s="653">
        <v>0</v>
      </c>
      <c r="G1103" s="653">
        <v>0</v>
      </c>
      <c r="H1103" s="652" t="s">
        <v>2235</v>
      </c>
      <c r="I1103" s="652" t="s">
        <v>2874</v>
      </c>
      <c r="J1103" s="652" t="s">
        <v>3671</v>
      </c>
      <c r="K1103" s="652" t="s">
        <v>1929</v>
      </c>
      <c r="L1103" s="539" t="s">
        <v>827</v>
      </c>
      <c r="M1103" s="654">
        <v>44205</v>
      </c>
      <c r="N1103" s="539"/>
      <c r="O1103" s="653">
        <v>1</v>
      </c>
      <c r="P1103" s="652" t="s">
        <v>828</v>
      </c>
      <c r="Q1103" s="652" t="s">
        <v>837</v>
      </c>
      <c r="R1103" s="539"/>
      <c r="S1103" s="539" t="s">
        <v>831</v>
      </c>
      <c r="T1103" s="652" t="s">
        <v>2043</v>
      </c>
    </row>
    <row r="1104" spans="2:20">
      <c r="B1104" s="652" t="s">
        <v>1330</v>
      </c>
      <c r="C1104" s="652" t="s">
        <v>1330</v>
      </c>
      <c r="D1104" s="653">
        <v>115</v>
      </c>
      <c r="E1104" s="653">
        <v>120</v>
      </c>
      <c r="F1104" s="653">
        <v>0</v>
      </c>
      <c r="G1104" s="653">
        <v>0</v>
      </c>
      <c r="H1104" s="652" t="s">
        <v>866</v>
      </c>
      <c r="I1104" s="652" t="s">
        <v>867</v>
      </c>
      <c r="J1104" s="652" t="s">
        <v>875</v>
      </c>
      <c r="K1104" s="652" t="s">
        <v>1012</v>
      </c>
      <c r="L1104" s="539" t="s">
        <v>827</v>
      </c>
      <c r="M1104" s="654">
        <v>44197</v>
      </c>
      <c r="N1104" s="539"/>
      <c r="O1104" s="653">
        <v>1</v>
      </c>
      <c r="P1104" s="652" t="s">
        <v>828</v>
      </c>
      <c r="Q1104" s="652" t="s">
        <v>829</v>
      </c>
      <c r="R1104" s="652" t="s">
        <v>830</v>
      </c>
      <c r="S1104" s="539" t="s">
        <v>831</v>
      </c>
      <c r="T1104" s="652" t="s">
        <v>2960</v>
      </c>
    </row>
    <row r="1105" spans="2:20">
      <c r="B1105" s="652" t="s">
        <v>1338</v>
      </c>
      <c r="C1105" s="652" t="s">
        <v>859</v>
      </c>
      <c r="D1105" s="653">
        <v>385</v>
      </c>
      <c r="E1105" s="653">
        <v>390</v>
      </c>
      <c r="F1105" s="653">
        <v>0</v>
      </c>
      <c r="G1105" s="653">
        <v>0</v>
      </c>
      <c r="H1105" s="652" t="s">
        <v>866</v>
      </c>
      <c r="I1105" s="652" t="s">
        <v>867</v>
      </c>
      <c r="J1105" s="652" t="s">
        <v>875</v>
      </c>
      <c r="K1105" s="652" t="s">
        <v>849</v>
      </c>
      <c r="L1105" s="539" t="s">
        <v>827</v>
      </c>
      <c r="M1105" s="654">
        <v>44197</v>
      </c>
      <c r="N1105" s="539"/>
      <c r="O1105" s="653">
        <v>1</v>
      </c>
      <c r="P1105" s="652" t="s">
        <v>828</v>
      </c>
      <c r="Q1105" s="652" t="s">
        <v>837</v>
      </c>
      <c r="R1105" s="539"/>
      <c r="S1105" s="539" t="s">
        <v>831</v>
      </c>
      <c r="T1105" s="539"/>
    </row>
    <row r="1106" spans="2:20">
      <c r="B1106" s="652" t="s">
        <v>1339</v>
      </c>
      <c r="C1106" s="652" t="s">
        <v>561</v>
      </c>
      <c r="D1106" s="653">
        <v>219</v>
      </c>
      <c r="E1106" s="653">
        <v>229</v>
      </c>
      <c r="F1106" s="653">
        <v>40</v>
      </c>
      <c r="G1106" s="653">
        <v>0</v>
      </c>
      <c r="H1106" s="652" t="s">
        <v>824</v>
      </c>
      <c r="I1106" s="652" t="s">
        <v>825</v>
      </c>
      <c r="J1106" s="652" t="s">
        <v>2404</v>
      </c>
      <c r="K1106" s="652" t="s">
        <v>844</v>
      </c>
      <c r="L1106" s="539" t="s">
        <v>827</v>
      </c>
      <c r="M1106" s="654">
        <v>44214</v>
      </c>
      <c r="N1106" s="539"/>
      <c r="O1106" s="653">
        <v>1</v>
      </c>
      <c r="P1106" s="652" t="s">
        <v>828</v>
      </c>
      <c r="Q1106" s="652" t="s">
        <v>829</v>
      </c>
      <c r="R1106" s="652" t="s">
        <v>845</v>
      </c>
      <c r="S1106" s="539" t="s">
        <v>831</v>
      </c>
      <c r="T1106" s="652" t="s">
        <v>1955</v>
      </c>
    </row>
    <row r="1107" spans="2:20">
      <c r="B1107" s="652" t="s">
        <v>1340</v>
      </c>
      <c r="C1107" s="652" t="s">
        <v>1340</v>
      </c>
      <c r="D1107" s="653">
        <v>135</v>
      </c>
      <c r="E1107" s="653">
        <v>140</v>
      </c>
      <c r="F1107" s="653">
        <v>0</v>
      </c>
      <c r="G1107" s="653">
        <v>0</v>
      </c>
      <c r="H1107" s="652" t="s">
        <v>825</v>
      </c>
      <c r="I1107" s="652" t="s">
        <v>874</v>
      </c>
      <c r="J1107" s="652" t="s">
        <v>1122</v>
      </c>
      <c r="K1107" s="652" t="s">
        <v>1341</v>
      </c>
      <c r="L1107" s="539" t="s">
        <v>827</v>
      </c>
      <c r="M1107" s="654">
        <v>44197</v>
      </c>
      <c r="N1107" s="539"/>
      <c r="O1107" s="653">
        <v>1</v>
      </c>
      <c r="P1107" s="652" t="s">
        <v>965</v>
      </c>
      <c r="Q1107" s="652" t="s">
        <v>837</v>
      </c>
      <c r="R1107" s="539"/>
      <c r="S1107" s="539" t="s">
        <v>831</v>
      </c>
      <c r="T1107" s="652" t="s">
        <v>3669</v>
      </c>
    </row>
    <row r="1108" spans="2:20">
      <c r="B1108" s="652" t="s">
        <v>1340</v>
      </c>
      <c r="C1108" s="652" t="s">
        <v>1340</v>
      </c>
      <c r="D1108" s="653">
        <v>125</v>
      </c>
      <c r="E1108" s="653">
        <v>130</v>
      </c>
      <c r="F1108" s="653">
        <v>0</v>
      </c>
      <c r="G1108" s="653">
        <v>0</v>
      </c>
      <c r="H1108" s="652" t="s">
        <v>825</v>
      </c>
      <c r="I1108" s="652" t="s">
        <v>874</v>
      </c>
      <c r="J1108" s="652" t="s">
        <v>1122</v>
      </c>
      <c r="K1108" s="652" t="s">
        <v>1341</v>
      </c>
      <c r="L1108" s="539" t="s">
        <v>827</v>
      </c>
      <c r="M1108" s="654">
        <v>44197</v>
      </c>
      <c r="N1108" s="539"/>
      <c r="O1108" s="653">
        <v>1</v>
      </c>
      <c r="P1108" s="652" t="s">
        <v>919</v>
      </c>
      <c r="Q1108" s="652" t="s">
        <v>837</v>
      </c>
      <c r="R1108" s="539"/>
      <c r="S1108" s="539" t="s">
        <v>831</v>
      </c>
      <c r="T1108" s="652" t="s">
        <v>3669</v>
      </c>
    </row>
    <row r="1109" spans="2:20">
      <c r="B1109" s="652" t="s">
        <v>1342</v>
      </c>
      <c r="C1109" s="652" t="s">
        <v>178</v>
      </c>
      <c r="D1109" s="653">
        <v>130</v>
      </c>
      <c r="E1109" s="653">
        <v>135</v>
      </c>
      <c r="F1109" s="653">
        <v>0</v>
      </c>
      <c r="G1109" s="653">
        <v>0</v>
      </c>
      <c r="H1109" s="652" t="s">
        <v>839</v>
      </c>
      <c r="I1109" s="652" t="s">
        <v>1337</v>
      </c>
      <c r="J1109" s="652" t="s">
        <v>2983</v>
      </c>
      <c r="K1109" s="652" t="s">
        <v>1048</v>
      </c>
      <c r="L1109" s="539" t="s">
        <v>827</v>
      </c>
      <c r="M1109" s="654">
        <v>44268</v>
      </c>
      <c r="N1109" s="539"/>
      <c r="O1109" s="653">
        <v>1</v>
      </c>
      <c r="P1109" s="652" t="s">
        <v>828</v>
      </c>
      <c r="Q1109" s="652" t="s">
        <v>837</v>
      </c>
      <c r="R1109" s="539"/>
      <c r="S1109" s="539" t="s">
        <v>831</v>
      </c>
      <c r="T1109" s="652" t="s">
        <v>2044</v>
      </c>
    </row>
    <row r="1110" spans="2:20">
      <c r="B1110" s="652" t="s">
        <v>1342</v>
      </c>
      <c r="C1110" s="652" t="s">
        <v>178</v>
      </c>
      <c r="D1110" s="653">
        <v>140</v>
      </c>
      <c r="E1110" s="653">
        <v>145</v>
      </c>
      <c r="F1110" s="653">
        <v>0</v>
      </c>
      <c r="G1110" s="653">
        <v>0</v>
      </c>
      <c r="H1110" s="652" t="s">
        <v>839</v>
      </c>
      <c r="I1110" s="652" t="s">
        <v>1337</v>
      </c>
      <c r="J1110" s="652" t="s">
        <v>2983</v>
      </c>
      <c r="K1110" s="652" t="s">
        <v>1048</v>
      </c>
      <c r="L1110" s="539" t="s">
        <v>827</v>
      </c>
      <c r="M1110" s="654">
        <v>44186</v>
      </c>
      <c r="N1110" s="654">
        <v>44267</v>
      </c>
      <c r="O1110" s="653">
        <v>1</v>
      </c>
      <c r="P1110" s="652" t="s">
        <v>828</v>
      </c>
      <c r="Q1110" s="652" t="s">
        <v>837</v>
      </c>
      <c r="R1110" s="539"/>
      <c r="S1110" s="539" t="s">
        <v>831</v>
      </c>
      <c r="T1110" s="652" t="s">
        <v>2044</v>
      </c>
    </row>
    <row r="1111" spans="2:20">
      <c r="B1111" s="652" t="s">
        <v>1343</v>
      </c>
      <c r="C1111" s="652" t="s">
        <v>859</v>
      </c>
      <c r="D1111" s="653">
        <v>352</v>
      </c>
      <c r="E1111" s="653">
        <v>357</v>
      </c>
      <c r="F1111" s="653">
        <v>0</v>
      </c>
      <c r="G1111" s="653">
        <v>0</v>
      </c>
      <c r="H1111" s="652" t="s">
        <v>866</v>
      </c>
      <c r="I1111" s="652" t="s">
        <v>867</v>
      </c>
      <c r="J1111" s="652" t="s">
        <v>875</v>
      </c>
      <c r="K1111" s="652" t="s">
        <v>849</v>
      </c>
      <c r="L1111" s="539" t="s">
        <v>827</v>
      </c>
      <c r="M1111" s="654">
        <v>44197</v>
      </c>
      <c r="N1111" s="539"/>
      <c r="O1111" s="653">
        <v>1</v>
      </c>
      <c r="P1111" s="652" t="s">
        <v>828</v>
      </c>
      <c r="Q1111" s="652" t="s">
        <v>837</v>
      </c>
      <c r="R1111" s="539"/>
      <c r="S1111" s="539" t="s">
        <v>831</v>
      </c>
      <c r="T1111" s="539"/>
    </row>
    <row r="1112" spans="2:20">
      <c r="B1112" s="652" t="s">
        <v>301</v>
      </c>
      <c r="C1112" s="652" t="s">
        <v>302</v>
      </c>
      <c r="D1112" s="653">
        <v>130</v>
      </c>
      <c r="E1112" s="653">
        <v>170</v>
      </c>
      <c r="F1112" s="653">
        <v>0</v>
      </c>
      <c r="G1112" s="653">
        <v>0</v>
      </c>
      <c r="H1112" s="652" t="s">
        <v>867</v>
      </c>
      <c r="I1112" s="652" t="s">
        <v>874</v>
      </c>
      <c r="J1112" s="652" t="s">
        <v>880</v>
      </c>
      <c r="K1112" s="652" t="s">
        <v>984</v>
      </c>
      <c r="L1112" s="539" t="s">
        <v>853</v>
      </c>
      <c r="M1112" s="654">
        <v>44261</v>
      </c>
      <c r="N1112" s="539"/>
      <c r="O1112" s="653">
        <v>1</v>
      </c>
      <c r="P1112" s="652" t="s">
        <v>828</v>
      </c>
      <c r="Q1112" s="652" t="s">
        <v>829</v>
      </c>
      <c r="R1112" s="652" t="s">
        <v>830</v>
      </c>
      <c r="S1112" s="539" t="s">
        <v>831</v>
      </c>
      <c r="T1112" s="652" t="s">
        <v>1967</v>
      </c>
    </row>
    <row r="1113" spans="2:20">
      <c r="B1113" s="652" t="s">
        <v>301</v>
      </c>
      <c r="C1113" s="652" t="s">
        <v>302</v>
      </c>
      <c r="D1113" s="653">
        <v>125</v>
      </c>
      <c r="E1113" s="653">
        <v>165</v>
      </c>
      <c r="F1113" s="653">
        <v>0</v>
      </c>
      <c r="G1113" s="653">
        <v>0</v>
      </c>
      <c r="H1113" s="652" t="s">
        <v>867</v>
      </c>
      <c r="I1113" s="652" t="s">
        <v>874</v>
      </c>
      <c r="J1113" s="652" t="s">
        <v>880</v>
      </c>
      <c r="K1113" s="652" t="s">
        <v>984</v>
      </c>
      <c r="L1113" s="539" t="s">
        <v>854</v>
      </c>
      <c r="M1113" s="654">
        <v>44261</v>
      </c>
      <c r="N1113" s="539"/>
      <c r="O1113" s="653">
        <v>1</v>
      </c>
      <c r="P1113" s="652" t="s">
        <v>828</v>
      </c>
      <c r="Q1113" s="652" t="s">
        <v>829</v>
      </c>
      <c r="R1113" s="652" t="s">
        <v>830</v>
      </c>
      <c r="S1113" s="539" t="s">
        <v>831</v>
      </c>
      <c r="T1113" s="652" t="s">
        <v>1967</v>
      </c>
    </row>
    <row r="1114" spans="2:20">
      <c r="B1114" s="652" t="s">
        <v>1344</v>
      </c>
      <c r="C1114" s="652" t="s">
        <v>575</v>
      </c>
      <c r="D1114" s="653">
        <v>20</v>
      </c>
      <c r="E1114" s="653">
        <v>25</v>
      </c>
      <c r="F1114" s="653">
        <v>0</v>
      </c>
      <c r="G1114" s="653">
        <v>0</v>
      </c>
      <c r="H1114" s="652" t="s">
        <v>867</v>
      </c>
      <c r="I1114" s="652" t="s">
        <v>874</v>
      </c>
      <c r="J1114" s="652" t="s">
        <v>1038</v>
      </c>
      <c r="K1114" s="652" t="s">
        <v>886</v>
      </c>
      <c r="L1114" s="539" t="s">
        <v>827</v>
      </c>
      <c r="M1114" s="654">
        <v>44270</v>
      </c>
      <c r="N1114" s="539"/>
      <c r="O1114" s="653">
        <v>1</v>
      </c>
      <c r="P1114" s="652" t="s">
        <v>921</v>
      </c>
      <c r="Q1114" s="652" t="s">
        <v>829</v>
      </c>
      <c r="R1114" s="652" t="s">
        <v>830</v>
      </c>
      <c r="S1114" s="539" t="s">
        <v>831</v>
      </c>
      <c r="T1114" s="652" t="s">
        <v>1953</v>
      </c>
    </row>
    <row r="1115" spans="2:20">
      <c r="B1115" s="652" t="s">
        <v>1344</v>
      </c>
      <c r="C1115" s="652" t="s">
        <v>575</v>
      </c>
      <c r="D1115" s="653">
        <v>30</v>
      </c>
      <c r="E1115" s="653">
        <v>35</v>
      </c>
      <c r="F1115" s="653">
        <v>0</v>
      </c>
      <c r="G1115" s="653">
        <v>0</v>
      </c>
      <c r="H1115" s="652" t="s">
        <v>867</v>
      </c>
      <c r="I1115" s="652" t="s">
        <v>874</v>
      </c>
      <c r="J1115" s="652" t="s">
        <v>1038</v>
      </c>
      <c r="K1115" s="652" t="s">
        <v>886</v>
      </c>
      <c r="L1115" s="539" t="s">
        <v>827</v>
      </c>
      <c r="M1115" s="654">
        <v>44261</v>
      </c>
      <c r="N1115" s="654">
        <v>44269</v>
      </c>
      <c r="O1115" s="653">
        <v>1</v>
      </c>
      <c r="P1115" s="652" t="s">
        <v>921</v>
      </c>
      <c r="Q1115" s="652" t="s">
        <v>829</v>
      </c>
      <c r="R1115" s="652" t="s">
        <v>830</v>
      </c>
      <c r="S1115" s="539" t="s">
        <v>831</v>
      </c>
      <c r="T1115" s="652" t="s">
        <v>1953</v>
      </c>
    </row>
    <row r="1116" spans="2:20">
      <c r="B1116" s="652" t="s">
        <v>1344</v>
      </c>
      <c r="C1116" s="652" t="s">
        <v>575</v>
      </c>
      <c r="D1116" s="653">
        <v>10</v>
      </c>
      <c r="E1116" s="653">
        <v>15</v>
      </c>
      <c r="F1116" s="653">
        <v>0</v>
      </c>
      <c r="G1116" s="653">
        <v>0</v>
      </c>
      <c r="H1116" s="652" t="s">
        <v>867</v>
      </c>
      <c r="I1116" s="652" t="s">
        <v>874</v>
      </c>
      <c r="J1116" s="652" t="s">
        <v>1038</v>
      </c>
      <c r="K1116" s="652" t="s">
        <v>886</v>
      </c>
      <c r="L1116" s="539" t="s">
        <v>827</v>
      </c>
      <c r="M1116" s="654">
        <v>44270</v>
      </c>
      <c r="N1116" s="539"/>
      <c r="O1116" s="653">
        <v>1</v>
      </c>
      <c r="P1116" s="652" t="s">
        <v>947</v>
      </c>
      <c r="Q1116" s="652" t="s">
        <v>829</v>
      </c>
      <c r="R1116" s="652" t="s">
        <v>830</v>
      </c>
      <c r="S1116" s="539" t="s">
        <v>831</v>
      </c>
      <c r="T1116" s="652" t="s">
        <v>1953</v>
      </c>
    </row>
    <row r="1117" spans="2:20">
      <c r="B1117" s="652" t="s">
        <v>1344</v>
      </c>
      <c r="C1117" s="652" t="s">
        <v>575</v>
      </c>
      <c r="D1117" s="653">
        <v>20</v>
      </c>
      <c r="E1117" s="653">
        <v>25</v>
      </c>
      <c r="F1117" s="653">
        <v>0</v>
      </c>
      <c r="G1117" s="653">
        <v>0</v>
      </c>
      <c r="H1117" s="652" t="s">
        <v>867</v>
      </c>
      <c r="I1117" s="652" t="s">
        <v>874</v>
      </c>
      <c r="J1117" s="652" t="s">
        <v>1038</v>
      </c>
      <c r="K1117" s="652" t="s">
        <v>886</v>
      </c>
      <c r="L1117" s="539" t="s">
        <v>827</v>
      </c>
      <c r="M1117" s="654">
        <v>44261</v>
      </c>
      <c r="N1117" s="654">
        <v>44269</v>
      </c>
      <c r="O1117" s="653">
        <v>1</v>
      </c>
      <c r="P1117" s="652" t="s">
        <v>947</v>
      </c>
      <c r="Q1117" s="652" t="s">
        <v>829</v>
      </c>
      <c r="R1117" s="652" t="s">
        <v>830</v>
      </c>
      <c r="S1117" s="539" t="s">
        <v>831</v>
      </c>
      <c r="T1117" s="652" t="s">
        <v>1953</v>
      </c>
    </row>
    <row r="1118" spans="2:20">
      <c r="B1118" s="652" t="s">
        <v>1344</v>
      </c>
      <c r="C1118" s="652" t="s">
        <v>1194</v>
      </c>
      <c r="D1118" s="653">
        <v>10</v>
      </c>
      <c r="E1118" s="653">
        <v>15</v>
      </c>
      <c r="F1118" s="653">
        <v>0</v>
      </c>
      <c r="G1118" s="653">
        <v>0</v>
      </c>
      <c r="H1118" s="652" t="s">
        <v>867</v>
      </c>
      <c r="I1118" s="652" t="s">
        <v>874</v>
      </c>
      <c r="J1118" s="652" t="s">
        <v>1038</v>
      </c>
      <c r="K1118" s="652" t="s">
        <v>886</v>
      </c>
      <c r="L1118" s="539" t="s">
        <v>827</v>
      </c>
      <c r="M1118" s="654">
        <v>44270</v>
      </c>
      <c r="N1118" s="539"/>
      <c r="O1118" s="653">
        <v>1</v>
      </c>
      <c r="P1118" s="652" t="s">
        <v>947</v>
      </c>
      <c r="Q1118" s="652" t="s">
        <v>829</v>
      </c>
      <c r="R1118" s="652" t="s">
        <v>830</v>
      </c>
      <c r="S1118" s="539" t="s">
        <v>831</v>
      </c>
      <c r="T1118" s="652" t="s">
        <v>1953</v>
      </c>
    </row>
    <row r="1119" spans="2:20">
      <c r="B1119" s="652" t="s">
        <v>1344</v>
      </c>
      <c r="C1119" s="652" t="s">
        <v>1194</v>
      </c>
      <c r="D1119" s="653">
        <v>20</v>
      </c>
      <c r="E1119" s="653">
        <v>25</v>
      </c>
      <c r="F1119" s="653">
        <v>0</v>
      </c>
      <c r="G1119" s="653">
        <v>0</v>
      </c>
      <c r="H1119" s="652" t="s">
        <v>867</v>
      </c>
      <c r="I1119" s="652" t="s">
        <v>874</v>
      </c>
      <c r="J1119" s="652" t="s">
        <v>1038</v>
      </c>
      <c r="K1119" s="652" t="s">
        <v>886</v>
      </c>
      <c r="L1119" s="539" t="s">
        <v>827</v>
      </c>
      <c r="M1119" s="654">
        <v>44261</v>
      </c>
      <c r="N1119" s="654">
        <v>44269</v>
      </c>
      <c r="O1119" s="653">
        <v>1</v>
      </c>
      <c r="P1119" s="652" t="s">
        <v>947</v>
      </c>
      <c r="Q1119" s="652" t="s">
        <v>829</v>
      </c>
      <c r="R1119" s="652" t="s">
        <v>830</v>
      </c>
      <c r="S1119" s="539" t="s">
        <v>831</v>
      </c>
      <c r="T1119" s="652" t="s">
        <v>1953</v>
      </c>
    </row>
    <row r="1120" spans="2:20">
      <c r="B1120" s="652" t="s">
        <v>1344</v>
      </c>
      <c r="C1120" s="652" t="s">
        <v>1194</v>
      </c>
      <c r="D1120" s="653">
        <v>20</v>
      </c>
      <c r="E1120" s="653">
        <v>25</v>
      </c>
      <c r="F1120" s="653">
        <v>0</v>
      </c>
      <c r="G1120" s="653">
        <v>0</v>
      </c>
      <c r="H1120" s="652" t="s">
        <v>867</v>
      </c>
      <c r="I1120" s="652" t="s">
        <v>874</v>
      </c>
      <c r="J1120" s="652" t="s">
        <v>1038</v>
      </c>
      <c r="K1120" s="652" t="s">
        <v>886</v>
      </c>
      <c r="L1120" s="539" t="s">
        <v>827</v>
      </c>
      <c r="M1120" s="654">
        <v>44270</v>
      </c>
      <c r="N1120" s="539"/>
      <c r="O1120" s="653">
        <v>1</v>
      </c>
      <c r="P1120" s="652" t="s">
        <v>921</v>
      </c>
      <c r="Q1120" s="652" t="s">
        <v>829</v>
      </c>
      <c r="R1120" s="652" t="s">
        <v>830</v>
      </c>
      <c r="S1120" s="539" t="s">
        <v>831</v>
      </c>
      <c r="T1120" s="652" t="s">
        <v>1953</v>
      </c>
    </row>
    <row r="1121" spans="2:20">
      <c r="B1121" s="652" t="s">
        <v>1344</v>
      </c>
      <c r="C1121" s="652" t="s">
        <v>1194</v>
      </c>
      <c r="D1121" s="653">
        <v>30</v>
      </c>
      <c r="E1121" s="653">
        <v>35</v>
      </c>
      <c r="F1121" s="653">
        <v>0</v>
      </c>
      <c r="G1121" s="653">
        <v>0</v>
      </c>
      <c r="H1121" s="652" t="s">
        <v>867</v>
      </c>
      <c r="I1121" s="652" t="s">
        <v>874</v>
      </c>
      <c r="J1121" s="652" t="s">
        <v>1038</v>
      </c>
      <c r="K1121" s="652" t="s">
        <v>886</v>
      </c>
      <c r="L1121" s="539" t="s">
        <v>827</v>
      </c>
      <c r="M1121" s="654">
        <v>44261</v>
      </c>
      <c r="N1121" s="654">
        <v>44269</v>
      </c>
      <c r="O1121" s="653">
        <v>1</v>
      </c>
      <c r="P1121" s="652" t="s">
        <v>921</v>
      </c>
      <c r="Q1121" s="652" t="s">
        <v>829</v>
      </c>
      <c r="R1121" s="652" t="s">
        <v>830</v>
      </c>
      <c r="S1121" s="539" t="s">
        <v>831</v>
      </c>
      <c r="T1121" s="652" t="s">
        <v>1953</v>
      </c>
    </row>
    <row r="1122" spans="2:20">
      <c r="B1122" s="652" t="s">
        <v>1345</v>
      </c>
      <c r="C1122" s="652" t="s">
        <v>562</v>
      </c>
      <c r="D1122" s="653">
        <v>24</v>
      </c>
      <c r="E1122" s="653">
        <v>29</v>
      </c>
      <c r="F1122" s="653">
        <v>0</v>
      </c>
      <c r="G1122" s="653">
        <v>0</v>
      </c>
      <c r="H1122" s="652" t="s">
        <v>884</v>
      </c>
      <c r="I1122" s="652" t="s">
        <v>885</v>
      </c>
      <c r="J1122" s="652" t="s">
        <v>3005</v>
      </c>
      <c r="K1122" s="652" t="s">
        <v>857</v>
      </c>
      <c r="L1122" s="539" t="s">
        <v>827</v>
      </c>
      <c r="M1122" s="654">
        <v>44197</v>
      </c>
      <c r="N1122" s="539"/>
      <c r="O1122" s="653">
        <v>1</v>
      </c>
      <c r="P1122" s="652" t="s">
        <v>828</v>
      </c>
      <c r="Q1122" s="652" t="s">
        <v>829</v>
      </c>
      <c r="R1122" s="652" t="s">
        <v>830</v>
      </c>
      <c r="S1122" s="539" t="s">
        <v>831</v>
      </c>
      <c r="T1122" s="539"/>
    </row>
    <row r="1123" spans="2:20">
      <c r="B1123" s="652" t="s">
        <v>908</v>
      </c>
      <c r="C1123" s="652" t="s">
        <v>908</v>
      </c>
      <c r="D1123" s="653">
        <v>132</v>
      </c>
      <c r="E1123" s="653">
        <v>137</v>
      </c>
      <c r="F1123" s="653">
        <v>0</v>
      </c>
      <c r="G1123" s="653">
        <v>0</v>
      </c>
      <c r="H1123" s="652" t="s">
        <v>866</v>
      </c>
      <c r="I1123" s="652" t="s">
        <v>867</v>
      </c>
      <c r="J1123" s="652" t="s">
        <v>989</v>
      </c>
      <c r="K1123" s="652" t="s">
        <v>976</v>
      </c>
      <c r="L1123" s="539" t="s">
        <v>827</v>
      </c>
      <c r="M1123" s="654">
        <v>44197</v>
      </c>
      <c r="N1123" s="539"/>
      <c r="O1123" s="653">
        <v>1</v>
      </c>
      <c r="P1123" s="652" t="s">
        <v>919</v>
      </c>
      <c r="Q1123" s="652" t="s">
        <v>829</v>
      </c>
      <c r="R1123" s="652" t="s">
        <v>830</v>
      </c>
      <c r="S1123" s="539" t="s">
        <v>831</v>
      </c>
      <c r="T1123" s="652" t="s">
        <v>2045</v>
      </c>
    </row>
    <row r="1124" spans="2:20">
      <c r="B1124" s="652" t="s">
        <v>908</v>
      </c>
      <c r="C1124" s="652" t="s">
        <v>908</v>
      </c>
      <c r="D1124" s="653">
        <v>142</v>
      </c>
      <c r="E1124" s="653">
        <v>147</v>
      </c>
      <c r="F1124" s="653">
        <v>0</v>
      </c>
      <c r="G1124" s="653">
        <v>0</v>
      </c>
      <c r="H1124" s="652" t="s">
        <v>866</v>
      </c>
      <c r="I1124" s="652" t="s">
        <v>867</v>
      </c>
      <c r="J1124" s="652" t="s">
        <v>989</v>
      </c>
      <c r="K1124" s="652" t="s">
        <v>976</v>
      </c>
      <c r="L1124" s="539" t="s">
        <v>827</v>
      </c>
      <c r="M1124" s="654">
        <v>44197</v>
      </c>
      <c r="N1124" s="539"/>
      <c r="O1124" s="653">
        <v>1</v>
      </c>
      <c r="P1124" s="652" t="s">
        <v>965</v>
      </c>
      <c r="Q1124" s="652" t="s">
        <v>829</v>
      </c>
      <c r="R1124" s="652" t="s">
        <v>830</v>
      </c>
      <c r="S1124" s="539" t="s">
        <v>831</v>
      </c>
      <c r="T1124" s="652" t="s">
        <v>2045</v>
      </c>
    </row>
    <row r="1125" spans="2:20">
      <c r="B1125" s="652" t="s">
        <v>1346</v>
      </c>
      <c r="C1125" s="652" t="s">
        <v>980</v>
      </c>
      <c r="D1125" s="653">
        <v>29</v>
      </c>
      <c r="E1125" s="653">
        <v>34</v>
      </c>
      <c r="F1125" s="653">
        <v>0</v>
      </c>
      <c r="G1125" s="653">
        <v>0</v>
      </c>
      <c r="H1125" s="652" t="s">
        <v>911</v>
      </c>
      <c r="I1125" s="652" t="s">
        <v>879</v>
      </c>
      <c r="J1125" s="652" t="s">
        <v>1122</v>
      </c>
      <c r="K1125" s="652" t="s">
        <v>935</v>
      </c>
      <c r="L1125" s="539" t="s">
        <v>827</v>
      </c>
      <c r="M1125" s="654">
        <v>44270</v>
      </c>
      <c r="N1125" s="539"/>
      <c r="O1125" s="653">
        <v>1</v>
      </c>
      <c r="P1125" s="652" t="s">
        <v>828</v>
      </c>
      <c r="Q1125" s="652" t="s">
        <v>829</v>
      </c>
      <c r="R1125" s="652" t="s">
        <v>830</v>
      </c>
      <c r="S1125" s="539" t="s">
        <v>831</v>
      </c>
      <c r="T1125" s="539"/>
    </row>
    <row r="1126" spans="2:20">
      <c r="B1126" s="652" t="s">
        <v>1346</v>
      </c>
      <c r="C1126" s="652" t="s">
        <v>980</v>
      </c>
      <c r="D1126" s="653">
        <v>34</v>
      </c>
      <c r="E1126" s="653">
        <v>39</v>
      </c>
      <c r="F1126" s="653">
        <v>0</v>
      </c>
      <c r="G1126" s="653">
        <v>0</v>
      </c>
      <c r="H1126" s="652" t="s">
        <v>911</v>
      </c>
      <c r="I1126" s="652" t="s">
        <v>879</v>
      </c>
      <c r="J1126" s="652" t="s">
        <v>1122</v>
      </c>
      <c r="K1126" s="652" t="s">
        <v>935</v>
      </c>
      <c r="L1126" s="539" t="s">
        <v>827</v>
      </c>
      <c r="M1126" s="654">
        <v>44197</v>
      </c>
      <c r="N1126" s="654">
        <v>44269</v>
      </c>
      <c r="O1126" s="653">
        <v>1</v>
      </c>
      <c r="P1126" s="652" t="s">
        <v>828</v>
      </c>
      <c r="Q1126" s="652" t="s">
        <v>829</v>
      </c>
      <c r="R1126" s="652" t="s">
        <v>830</v>
      </c>
      <c r="S1126" s="539" t="s">
        <v>831</v>
      </c>
      <c r="T1126" s="539"/>
    </row>
    <row r="1127" spans="2:20">
      <c r="B1127" s="652" t="s">
        <v>1347</v>
      </c>
      <c r="C1127" s="652" t="s">
        <v>1347</v>
      </c>
      <c r="D1127" s="653">
        <v>0</v>
      </c>
      <c r="E1127" s="653">
        <v>5</v>
      </c>
      <c r="F1127" s="653">
        <v>0</v>
      </c>
      <c r="G1127" s="653">
        <v>0</v>
      </c>
      <c r="H1127" s="652" t="s">
        <v>825</v>
      </c>
      <c r="I1127" s="652" t="s">
        <v>874</v>
      </c>
      <c r="J1127" s="652" t="s">
        <v>3057</v>
      </c>
      <c r="K1127" s="652" t="s">
        <v>925</v>
      </c>
      <c r="L1127" s="539" t="s">
        <v>827</v>
      </c>
      <c r="M1127" s="654">
        <v>44197</v>
      </c>
      <c r="N1127" s="539"/>
      <c r="O1127" s="653">
        <v>1</v>
      </c>
      <c r="P1127" s="652" t="s">
        <v>947</v>
      </c>
      <c r="Q1127" s="652" t="s">
        <v>829</v>
      </c>
      <c r="R1127" s="652" t="s">
        <v>830</v>
      </c>
      <c r="S1127" s="539" t="s">
        <v>831</v>
      </c>
      <c r="T1127" s="652" t="s">
        <v>2630</v>
      </c>
    </row>
    <row r="1128" spans="2:20">
      <c r="B1128" s="652" t="s">
        <v>1347</v>
      </c>
      <c r="C1128" s="652" t="s">
        <v>1347</v>
      </c>
      <c r="D1128" s="653">
        <v>5</v>
      </c>
      <c r="E1128" s="653">
        <v>10</v>
      </c>
      <c r="F1128" s="653">
        <v>0</v>
      </c>
      <c r="G1128" s="653">
        <v>0</v>
      </c>
      <c r="H1128" s="652" t="s">
        <v>825</v>
      </c>
      <c r="I1128" s="652" t="s">
        <v>874</v>
      </c>
      <c r="J1128" s="652" t="s">
        <v>3057</v>
      </c>
      <c r="K1128" s="652" t="s">
        <v>925</v>
      </c>
      <c r="L1128" s="539" t="s">
        <v>827</v>
      </c>
      <c r="M1128" s="654">
        <v>44197</v>
      </c>
      <c r="N1128" s="539"/>
      <c r="O1128" s="653">
        <v>1</v>
      </c>
      <c r="P1128" s="652" t="s">
        <v>921</v>
      </c>
      <c r="Q1128" s="652" t="s">
        <v>829</v>
      </c>
      <c r="R1128" s="652" t="s">
        <v>830</v>
      </c>
      <c r="S1128" s="539" t="s">
        <v>831</v>
      </c>
      <c r="T1128" s="652" t="s">
        <v>2630</v>
      </c>
    </row>
    <row r="1129" spans="2:20">
      <c r="B1129" s="652" t="s">
        <v>1348</v>
      </c>
      <c r="C1129" s="652" t="s">
        <v>562</v>
      </c>
      <c r="D1129" s="653">
        <v>-26</v>
      </c>
      <c r="E1129" s="653">
        <v>-21</v>
      </c>
      <c r="F1129" s="653">
        <v>0</v>
      </c>
      <c r="G1129" s="653">
        <v>0</v>
      </c>
      <c r="H1129" s="652" t="s">
        <v>884</v>
      </c>
      <c r="I1129" s="652" t="s">
        <v>885</v>
      </c>
      <c r="J1129" s="652" t="s">
        <v>3005</v>
      </c>
      <c r="K1129" s="652" t="s">
        <v>886</v>
      </c>
      <c r="L1129" s="539" t="s">
        <v>827</v>
      </c>
      <c r="M1129" s="654">
        <v>44197</v>
      </c>
      <c r="N1129" s="539"/>
      <c r="O1129" s="653">
        <v>1</v>
      </c>
      <c r="P1129" s="652" t="s">
        <v>828</v>
      </c>
      <c r="Q1129" s="652" t="s">
        <v>829</v>
      </c>
      <c r="R1129" s="652" t="s">
        <v>830</v>
      </c>
      <c r="S1129" s="539" t="s">
        <v>831</v>
      </c>
      <c r="T1129" s="539"/>
    </row>
    <row r="1130" spans="2:20">
      <c r="B1130" s="652" t="s">
        <v>1489</v>
      </c>
      <c r="C1130" s="652" t="s">
        <v>873</v>
      </c>
      <c r="D1130" s="653">
        <v>128</v>
      </c>
      <c r="E1130" s="653">
        <v>133</v>
      </c>
      <c r="F1130" s="653">
        <v>0</v>
      </c>
      <c r="G1130" s="653">
        <v>0</v>
      </c>
      <c r="H1130" s="652" t="s">
        <v>825</v>
      </c>
      <c r="I1130" s="652" t="s">
        <v>874</v>
      </c>
      <c r="J1130" s="652" t="s">
        <v>3057</v>
      </c>
      <c r="K1130" s="652" t="s">
        <v>1490</v>
      </c>
      <c r="L1130" s="539" t="s">
        <v>827</v>
      </c>
      <c r="M1130" s="654">
        <v>44197</v>
      </c>
      <c r="N1130" s="539"/>
      <c r="O1130" s="653">
        <v>1</v>
      </c>
      <c r="P1130" s="652" t="s">
        <v>828</v>
      </c>
      <c r="Q1130" s="652" t="s">
        <v>829</v>
      </c>
      <c r="R1130" s="652" t="s">
        <v>830</v>
      </c>
      <c r="S1130" s="539" t="s">
        <v>831</v>
      </c>
      <c r="T1130" s="652" t="s">
        <v>1975</v>
      </c>
    </row>
    <row r="1131" spans="2:20">
      <c r="B1131" s="652" t="s">
        <v>1489</v>
      </c>
      <c r="C1131" s="652" t="s">
        <v>932</v>
      </c>
      <c r="D1131" s="653">
        <v>123</v>
      </c>
      <c r="E1131" s="653">
        <v>128</v>
      </c>
      <c r="F1131" s="653">
        <v>0</v>
      </c>
      <c r="G1131" s="653">
        <v>0</v>
      </c>
      <c r="H1131" s="652" t="s">
        <v>824</v>
      </c>
      <c r="I1131" s="652" t="s">
        <v>825</v>
      </c>
      <c r="J1131" s="652" t="s">
        <v>1122</v>
      </c>
      <c r="K1131" s="652" t="s">
        <v>896</v>
      </c>
      <c r="L1131" s="539" t="s">
        <v>827</v>
      </c>
      <c r="M1131" s="654">
        <v>44197</v>
      </c>
      <c r="N1131" s="539"/>
      <c r="O1131" s="653">
        <v>1</v>
      </c>
      <c r="P1131" s="652" t="s">
        <v>828</v>
      </c>
      <c r="Q1131" s="652" t="s">
        <v>829</v>
      </c>
      <c r="R1131" s="652" t="s">
        <v>830</v>
      </c>
      <c r="S1131" s="539" t="s">
        <v>831</v>
      </c>
      <c r="T1131" s="652" t="s">
        <v>1975</v>
      </c>
    </row>
    <row r="1132" spans="2:20">
      <c r="B1132" s="652" t="s">
        <v>1349</v>
      </c>
      <c r="C1132" s="652" t="s">
        <v>848</v>
      </c>
      <c r="D1132" s="653">
        <v>225</v>
      </c>
      <c r="E1132" s="653">
        <v>235</v>
      </c>
      <c r="F1132" s="653">
        <v>20</v>
      </c>
      <c r="G1132" s="653">
        <v>22</v>
      </c>
      <c r="H1132" s="652" t="s">
        <v>891</v>
      </c>
      <c r="I1132" s="652" t="s">
        <v>836</v>
      </c>
      <c r="J1132" s="652" t="s">
        <v>2453</v>
      </c>
      <c r="K1132" s="652" t="s">
        <v>857</v>
      </c>
      <c r="L1132" s="539" t="s">
        <v>827</v>
      </c>
      <c r="M1132" s="654">
        <v>44214</v>
      </c>
      <c r="N1132" s="539"/>
      <c r="O1132" s="653">
        <v>2</v>
      </c>
      <c r="P1132" s="652" t="s">
        <v>828</v>
      </c>
      <c r="Q1132" s="652" t="s">
        <v>829</v>
      </c>
      <c r="R1132" s="652" t="s">
        <v>845</v>
      </c>
      <c r="S1132" s="539" t="s">
        <v>831</v>
      </c>
      <c r="T1132" s="652" t="s">
        <v>1959</v>
      </c>
    </row>
    <row r="1133" spans="2:20">
      <c r="B1133" s="652" t="s">
        <v>1350</v>
      </c>
      <c r="C1133" s="652" t="s">
        <v>561</v>
      </c>
      <c r="D1133" s="653">
        <v>279</v>
      </c>
      <c r="E1133" s="653">
        <v>289</v>
      </c>
      <c r="F1133" s="653">
        <v>0</v>
      </c>
      <c r="G1133" s="653">
        <v>0</v>
      </c>
      <c r="H1133" s="652" t="s">
        <v>824</v>
      </c>
      <c r="I1133" s="652" t="s">
        <v>825</v>
      </c>
      <c r="J1133" s="652" t="s">
        <v>2404</v>
      </c>
      <c r="K1133" s="652" t="s">
        <v>844</v>
      </c>
      <c r="L1133" s="539" t="s">
        <v>827</v>
      </c>
      <c r="M1133" s="654">
        <v>44214</v>
      </c>
      <c r="N1133" s="539"/>
      <c r="O1133" s="653">
        <v>1</v>
      </c>
      <c r="P1133" s="652" t="s">
        <v>828</v>
      </c>
      <c r="Q1133" s="652" t="s">
        <v>837</v>
      </c>
      <c r="R1133" s="539"/>
      <c r="S1133" s="539" t="s">
        <v>831</v>
      </c>
      <c r="T1133" s="652" t="s">
        <v>1987</v>
      </c>
    </row>
    <row r="1134" spans="2:20">
      <c r="B1134" s="652" t="s">
        <v>1351</v>
      </c>
      <c r="C1134" s="652" t="s">
        <v>560</v>
      </c>
      <c r="D1134" s="653">
        <v>252</v>
      </c>
      <c r="E1134" s="653">
        <v>262</v>
      </c>
      <c r="F1134" s="653">
        <v>40</v>
      </c>
      <c r="G1134" s="653">
        <v>0</v>
      </c>
      <c r="H1134" s="652" t="s">
        <v>874</v>
      </c>
      <c r="I1134" s="652" t="s">
        <v>866</v>
      </c>
      <c r="J1134" s="652" t="s">
        <v>3238</v>
      </c>
      <c r="K1134" s="652" t="s">
        <v>840</v>
      </c>
      <c r="L1134" s="539" t="s">
        <v>827</v>
      </c>
      <c r="M1134" s="654">
        <v>44214</v>
      </c>
      <c r="N1134" s="539"/>
      <c r="O1134" s="653">
        <v>1</v>
      </c>
      <c r="P1134" s="652" t="s">
        <v>828</v>
      </c>
      <c r="Q1134" s="652" t="s">
        <v>829</v>
      </c>
      <c r="R1134" s="652" t="s">
        <v>845</v>
      </c>
      <c r="S1134" s="539" t="s">
        <v>831</v>
      </c>
      <c r="T1134" s="652" t="s">
        <v>1955</v>
      </c>
    </row>
    <row r="1135" spans="2:20">
      <c r="B1135" s="652" t="s">
        <v>1351</v>
      </c>
      <c r="C1135" s="652" t="s">
        <v>561</v>
      </c>
      <c r="D1135" s="653">
        <v>189</v>
      </c>
      <c r="E1135" s="653">
        <v>199</v>
      </c>
      <c r="F1135" s="653">
        <v>40</v>
      </c>
      <c r="G1135" s="653">
        <v>0</v>
      </c>
      <c r="H1135" s="652" t="s">
        <v>824</v>
      </c>
      <c r="I1135" s="652" t="s">
        <v>825</v>
      </c>
      <c r="J1135" s="652" t="s">
        <v>2404</v>
      </c>
      <c r="K1135" s="652" t="s">
        <v>844</v>
      </c>
      <c r="L1135" s="539" t="s">
        <v>827</v>
      </c>
      <c r="M1135" s="654">
        <v>44214</v>
      </c>
      <c r="N1135" s="539"/>
      <c r="O1135" s="653">
        <v>1</v>
      </c>
      <c r="P1135" s="652" t="s">
        <v>828</v>
      </c>
      <c r="Q1135" s="652" t="s">
        <v>829</v>
      </c>
      <c r="R1135" s="652" t="s">
        <v>845</v>
      </c>
      <c r="S1135" s="539" t="s">
        <v>831</v>
      </c>
      <c r="T1135" s="652" t="s">
        <v>1955</v>
      </c>
    </row>
    <row r="1136" spans="2:20">
      <c r="B1136" s="652" t="s">
        <v>1352</v>
      </c>
      <c r="C1136" s="652" t="s">
        <v>847</v>
      </c>
      <c r="D1136" s="653">
        <v>275</v>
      </c>
      <c r="E1136" s="653">
        <v>285</v>
      </c>
      <c r="F1136" s="653">
        <v>40</v>
      </c>
      <c r="G1136" s="653">
        <v>0</v>
      </c>
      <c r="H1136" s="652" t="s">
        <v>842</v>
      </c>
      <c r="I1136" s="652" t="s">
        <v>843</v>
      </c>
      <c r="J1136" s="652" t="s">
        <v>2351</v>
      </c>
      <c r="K1136" s="652" t="s">
        <v>2352</v>
      </c>
      <c r="L1136" s="539" t="s">
        <v>827</v>
      </c>
      <c r="M1136" s="654">
        <v>44214</v>
      </c>
      <c r="N1136" s="539"/>
      <c r="O1136" s="653">
        <v>1</v>
      </c>
      <c r="P1136" s="652" t="s">
        <v>828</v>
      </c>
      <c r="Q1136" s="652" t="s">
        <v>829</v>
      </c>
      <c r="R1136" s="652" t="s">
        <v>845</v>
      </c>
      <c r="S1136" s="539" t="s">
        <v>831</v>
      </c>
      <c r="T1136" s="652" t="s">
        <v>1955</v>
      </c>
    </row>
    <row r="1137" spans="2:20">
      <c r="B1137" s="652" t="s">
        <v>1352</v>
      </c>
      <c r="C1137" s="652" t="s">
        <v>560</v>
      </c>
      <c r="D1137" s="653">
        <v>276</v>
      </c>
      <c r="E1137" s="653">
        <v>286</v>
      </c>
      <c r="F1137" s="653">
        <v>40</v>
      </c>
      <c r="G1137" s="653">
        <v>0</v>
      </c>
      <c r="H1137" s="652" t="s">
        <v>874</v>
      </c>
      <c r="I1137" s="652" t="s">
        <v>866</v>
      </c>
      <c r="J1137" s="652" t="s">
        <v>3238</v>
      </c>
      <c r="K1137" s="652" t="s">
        <v>1048</v>
      </c>
      <c r="L1137" s="539" t="s">
        <v>827</v>
      </c>
      <c r="M1137" s="654">
        <v>44214</v>
      </c>
      <c r="N1137" s="539"/>
      <c r="O1137" s="653">
        <v>1</v>
      </c>
      <c r="P1137" s="652" t="s">
        <v>828</v>
      </c>
      <c r="Q1137" s="652" t="s">
        <v>829</v>
      </c>
      <c r="R1137" s="652" t="s">
        <v>845</v>
      </c>
      <c r="S1137" s="539" t="s">
        <v>831</v>
      </c>
      <c r="T1137" s="652" t="s">
        <v>1955</v>
      </c>
    </row>
    <row r="1138" spans="2:20">
      <c r="B1138" s="652" t="s">
        <v>1352</v>
      </c>
      <c r="C1138" s="652" t="s">
        <v>561</v>
      </c>
      <c r="D1138" s="653">
        <v>288</v>
      </c>
      <c r="E1138" s="653">
        <v>298</v>
      </c>
      <c r="F1138" s="653">
        <v>40</v>
      </c>
      <c r="G1138" s="653">
        <v>0</v>
      </c>
      <c r="H1138" s="652" t="s">
        <v>824</v>
      </c>
      <c r="I1138" s="652" t="s">
        <v>825</v>
      </c>
      <c r="J1138" s="652" t="s">
        <v>2404</v>
      </c>
      <c r="K1138" s="652" t="s">
        <v>844</v>
      </c>
      <c r="L1138" s="539" t="s">
        <v>827</v>
      </c>
      <c r="M1138" s="654">
        <v>44214</v>
      </c>
      <c r="N1138" s="539"/>
      <c r="O1138" s="653">
        <v>1</v>
      </c>
      <c r="P1138" s="652" t="s">
        <v>828</v>
      </c>
      <c r="Q1138" s="652" t="s">
        <v>829</v>
      </c>
      <c r="R1138" s="652" t="s">
        <v>845</v>
      </c>
      <c r="S1138" s="539" t="s">
        <v>831</v>
      </c>
      <c r="T1138" s="652" t="s">
        <v>1955</v>
      </c>
    </row>
    <row r="1139" spans="2:20">
      <c r="B1139" s="652" t="s">
        <v>1353</v>
      </c>
      <c r="C1139" s="652" t="s">
        <v>560</v>
      </c>
      <c r="D1139" s="653">
        <v>252</v>
      </c>
      <c r="E1139" s="653">
        <v>262</v>
      </c>
      <c r="F1139" s="653">
        <v>40</v>
      </c>
      <c r="G1139" s="653">
        <v>0</v>
      </c>
      <c r="H1139" s="652" t="s">
        <v>874</v>
      </c>
      <c r="I1139" s="652" t="s">
        <v>866</v>
      </c>
      <c r="J1139" s="652" t="s">
        <v>3238</v>
      </c>
      <c r="K1139" s="652" t="s">
        <v>846</v>
      </c>
      <c r="L1139" s="539" t="s">
        <v>827</v>
      </c>
      <c r="M1139" s="654">
        <v>44214</v>
      </c>
      <c r="N1139" s="539"/>
      <c r="O1139" s="653">
        <v>1</v>
      </c>
      <c r="P1139" s="652" t="s">
        <v>828</v>
      </c>
      <c r="Q1139" s="652" t="s">
        <v>829</v>
      </c>
      <c r="R1139" s="652" t="s">
        <v>845</v>
      </c>
      <c r="S1139" s="539" t="s">
        <v>831</v>
      </c>
      <c r="T1139" s="652" t="s">
        <v>1955</v>
      </c>
    </row>
    <row r="1140" spans="2:20">
      <c r="B1140" s="652" t="s">
        <v>1353</v>
      </c>
      <c r="C1140" s="652" t="s">
        <v>561</v>
      </c>
      <c r="D1140" s="653">
        <v>204</v>
      </c>
      <c r="E1140" s="653">
        <v>214</v>
      </c>
      <c r="F1140" s="653">
        <v>40</v>
      </c>
      <c r="G1140" s="653">
        <v>0</v>
      </c>
      <c r="H1140" s="652" t="s">
        <v>824</v>
      </c>
      <c r="I1140" s="652" t="s">
        <v>825</v>
      </c>
      <c r="J1140" s="652" t="s">
        <v>2404</v>
      </c>
      <c r="K1140" s="652" t="s">
        <v>844</v>
      </c>
      <c r="L1140" s="539" t="s">
        <v>827</v>
      </c>
      <c r="M1140" s="654">
        <v>44214</v>
      </c>
      <c r="N1140" s="539"/>
      <c r="O1140" s="653">
        <v>1</v>
      </c>
      <c r="P1140" s="652" t="s">
        <v>828</v>
      </c>
      <c r="Q1140" s="652" t="s">
        <v>829</v>
      </c>
      <c r="R1140" s="652" t="s">
        <v>845</v>
      </c>
      <c r="S1140" s="539" t="s">
        <v>831</v>
      </c>
      <c r="T1140" s="652" t="s">
        <v>1955</v>
      </c>
    </row>
    <row r="1141" spans="2:20">
      <c r="B1141" s="652" t="s">
        <v>1354</v>
      </c>
      <c r="C1141" s="652" t="s">
        <v>847</v>
      </c>
      <c r="D1141" s="653">
        <v>260</v>
      </c>
      <c r="E1141" s="653">
        <v>270</v>
      </c>
      <c r="F1141" s="653">
        <v>40</v>
      </c>
      <c r="G1141" s="653">
        <v>0</v>
      </c>
      <c r="H1141" s="652" t="s">
        <v>842</v>
      </c>
      <c r="I1141" s="652" t="s">
        <v>843</v>
      </c>
      <c r="J1141" s="652" t="s">
        <v>2351</v>
      </c>
      <c r="K1141" s="652" t="s">
        <v>2352</v>
      </c>
      <c r="L1141" s="539" t="s">
        <v>827</v>
      </c>
      <c r="M1141" s="654">
        <v>44214</v>
      </c>
      <c r="N1141" s="539"/>
      <c r="O1141" s="653">
        <v>1</v>
      </c>
      <c r="P1141" s="652" t="s">
        <v>828</v>
      </c>
      <c r="Q1141" s="652" t="s">
        <v>829</v>
      </c>
      <c r="R1141" s="652" t="s">
        <v>845</v>
      </c>
      <c r="S1141" s="539" t="s">
        <v>831</v>
      </c>
      <c r="T1141" s="652" t="s">
        <v>1955</v>
      </c>
    </row>
    <row r="1142" spans="2:20">
      <c r="B1142" s="652" t="s">
        <v>1354</v>
      </c>
      <c r="C1142" s="652" t="s">
        <v>560</v>
      </c>
      <c r="D1142" s="653">
        <v>266</v>
      </c>
      <c r="E1142" s="653">
        <v>276</v>
      </c>
      <c r="F1142" s="653">
        <v>40</v>
      </c>
      <c r="G1142" s="653">
        <v>0</v>
      </c>
      <c r="H1142" s="652" t="s">
        <v>874</v>
      </c>
      <c r="I1142" s="652" t="s">
        <v>866</v>
      </c>
      <c r="J1142" s="652" t="s">
        <v>3238</v>
      </c>
      <c r="K1142" s="652" t="s">
        <v>846</v>
      </c>
      <c r="L1142" s="539" t="s">
        <v>827</v>
      </c>
      <c r="M1142" s="654">
        <v>44214</v>
      </c>
      <c r="N1142" s="539"/>
      <c r="O1142" s="653">
        <v>1</v>
      </c>
      <c r="P1142" s="652" t="s">
        <v>828</v>
      </c>
      <c r="Q1142" s="652" t="s">
        <v>829</v>
      </c>
      <c r="R1142" s="652" t="s">
        <v>845</v>
      </c>
      <c r="S1142" s="539" t="s">
        <v>831</v>
      </c>
      <c r="T1142" s="652" t="s">
        <v>1955</v>
      </c>
    </row>
    <row r="1143" spans="2:20">
      <c r="B1143" s="652" t="s">
        <v>1354</v>
      </c>
      <c r="C1143" s="652" t="s">
        <v>561</v>
      </c>
      <c r="D1143" s="653">
        <v>241</v>
      </c>
      <c r="E1143" s="653">
        <v>251</v>
      </c>
      <c r="F1143" s="653">
        <v>40</v>
      </c>
      <c r="G1143" s="653">
        <v>0</v>
      </c>
      <c r="H1143" s="652" t="s">
        <v>824</v>
      </c>
      <c r="I1143" s="652" t="s">
        <v>825</v>
      </c>
      <c r="J1143" s="652" t="s">
        <v>2404</v>
      </c>
      <c r="K1143" s="652" t="s">
        <v>844</v>
      </c>
      <c r="L1143" s="539" t="s">
        <v>827</v>
      </c>
      <c r="M1143" s="654">
        <v>44214</v>
      </c>
      <c r="N1143" s="539"/>
      <c r="O1143" s="653">
        <v>1</v>
      </c>
      <c r="P1143" s="652" t="s">
        <v>828</v>
      </c>
      <c r="Q1143" s="652" t="s">
        <v>829</v>
      </c>
      <c r="R1143" s="652" t="s">
        <v>845</v>
      </c>
      <c r="S1143" s="539" t="s">
        <v>831</v>
      </c>
      <c r="T1143" s="652" t="s">
        <v>1955</v>
      </c>
    </row>
    <row r="1144" spans="2:20">
      <c r="B1144" s="652" t="s">
        <v>1355</v>
      </c>
      <c r="C1144" s="652" t="s">
        <v>890</v>
      </c>
      <c r="D1144" s="653">
        <v>401</v>
      </c>
      <c r="E1144" s="653">
        <v>406</v>
      </c>
      <c r="F1144" s="653">
        <v>30</v>
      </c>
      <c r="G1144" s="653">
        <v>0</v>
      </c>
      <c r="H1144" s="652" t="s">
        <v>860</v>
      </c>
      <c r="I1144" s="652" t="s">
        <v>1229</v>
      </c>
      <c r="J1144" s="652" t="s">
        <v>2866</v>
      </c>
      <c r="K1144" s="652" t="s">
        <v>844</v>
      </c>
      <c r="L1144" s="539" t="s">
        <v>827</v>
      </c>
      <c r="M1144" s="654">
        <v>44214</v>
      </c>
      <c r="N1144" s="539"/>
      <c r="O1144" s="653">
        <v>2</v>
      </c>
      <c r="P1144" s="652" t="s">
        <v>828</v>
      </c>
      <c r="Q1144" s="652" t="s">
        <v>829</v>
      </c>
      <c r="R1144" s="652" t="s">
        <v>845</v>
      </c>
      <c r="S1144" s="539" t="s">
        <v>831</v>
      </c>
      <c r="T1144" s="652" t="s">
        <v>1968</v>
      </c>
    </row>
    <row r="1145" spans="2:20">
      <c r="B1145" s="652" t="s">
        <v>1356</v>
      </c>
      <c r="C1145" s="652" t="s">
        <v>859</v>
      </c>
      <c r="D1145" s="653">
        <v>325</v>
      </c>
      <c r="E1145" s="653">
        <v>975</v>
      </c>
      <c r="F1145" s="653">
        <v>0</v>
      </c>
      <c r="G1145" s="653">
        <v>0</v>
      </c>
      <c r="H1145" s="652" t="s">
        <v>866</v>
      </c>
      <c r="I1145" s="652" t="s">
        <v>867</v>
      </c>
      <c r="J1145" s="652" t="s">
        <v>875</v>
      </c>
      <c r="K1145" s="652" t="s">
        <v>849</v>
      </c>
      <c r="L1145" s="539" t="s">
        <v>827</v>
      </c>
      <c r="M1145" s="654">
        <v>44197</v>
      </c>
      <c r="N1145" s="539"/>
      <c r="O1145" s="653">
        <v>1</v>
      </c>
      <c r="P1145" s="652" t="s">
        <v>828</v>
      </c>
      <c r="Q1145" s="652" t="s">
        <v>837</v>
      </c>
      <c r="R1145" s="539"/>
      <c r="S1145" s="539" t="s">
        <v>831</v>
      </c>
      <c r="T1145" s="539"/>
    </row>
    <row r="1146" spans="2:20">
      <c r="B1146" s="652" t="s">
        <v>1357</v>
      </c>
      <c r="C1146" s="652" t="s">
        <v>848</v>
      </c>
      <c r="D1146" s="653">
        <v>207</v>
      </c>
      <c r="E1146" s="653">
        <v>212</v>
      </c>
      <c r="F1146" s="653">
        <v>20</v>
      </c>
      <c r="G1146" s="653">
        <v>22</v>
      </c>
      <c r="H1146" s="652" t="s">
        <v>891</v>
      </c>
      <c r="I1146" s="652" t="s">
        <v>836</v>
      </c>
      <c r="J1146" s="652" t="s">
        <v>2453</v>
      </c>
      <c r="K1146" s="652" t="s">
        <v>857</v>
      </c>
      <c r="L1146" s="539" t="s">
        <v>827</v>
      </c>
      <c r="M1146" s="654">
        <v>44214</v>
      </c>
      <c r="N1146" s="539"/>
      <c r="O1146" s="653">
        <v>2</v>
      </c>
      <c r="P1146" s="652" t="s">
        <v>828</v>
      </c>
      <c r="Q1146" s="652" t="s">
        <v>829</v>
      </c>
      <c r="R1146" s="652" t="s">
        <v>845</v>
      </c>
      <c r="S1146" s="539" t="s">
        <v>831</v>
      </c>
      <c r="T1146" s="652" t="s">
        <v>1959</v>
      </c>
    </row>
    <row r="1147" spans="2:20">
      <c r="B1147" s="652" t="s">
        <v>1358</v>
      </c>
      <c r="C1147" s="652" t="s">
        <v>1095</v>
      </c>
      <c r="D1147" s="653">
        <v>322</v>
      </c>
      <c r="E1147" s="653">
        <v>332</v>
      </c>
      <c r="F1147" s="653">
        <v>40</v>
      </c>
      <c r="G1147" s="653">
        <v>40</v>
      </c>
      <c r="H1147" s="652" t="s">
        <v>874</v>
      </c>
      <c r="I1147" s="652" t="s">
        <v>866</v>
      </c>
      <c r="J1147" s="652" t="s">
        <v>2402</v>
      </c>
      <c r="K1147" s="652" t="s">
        <v>937</v>
      </c>
      <c r="L1147" s="539" t="s">
        <v>827</v>
      </c>
      <c r="M1147" s="654">
        <v>44214</v>
      </c>
      <c r="N1147" s="539"/>
      <c r="O1147" s="653">
        <v>2</v>
      </c>
      <c r="P1147" s="652" t="s">
        <v>828</v>
      </c>
      <c r="Q1147" s="652" t="s">
        <v>829</v>
      </c>
      <c r="R1147" s="652" t="s">
        <v>845</v>
      </c>
      <c r="S1147" s="539" t="s">
        <v>831</v>
      </c>
      <c r="T1147" s="652" t="s">
        <v>2155</v>
      </c>
    </row>
    <row r="1148" spans="2:20">
      <c r="B1148" s="652" t="s">
        <v>1359</v>
      </c>
      <c r="C1148" s="652" t="s">
        <v>577</v>
      </c>
      <c r="D1148" s="653">
        <v>240</v>
      </c>
      <c r="E1148" s="653">
        <v>245</v>
      </c>
      <c r="F1148" s="653">
        <v>0</v>
      </c>
      <c r="G1148" s="653">
        <v>0</v>
      </c>
      <c r="H1148" s="652" t="s">
        <v>825</v>
      </c>
      <c r="I1148" s="652" t="s">
        <v>874</v>
      </c>
      <c r="J1148" s="652" t="s">
        <v>875</v>
      </c>
      <c r="K1148" s="652" t="s">
        <v>886</v>
      </c>
      <c r="L1148" s="539" t="s">
        <v>827</v>
      </c>
      <c r="M1148" s="654">
        <v>44197</v>
      </c>
      <c r="N1148" s="539"/>
      <c r="O1148" s="653">
        <v>1</v>
      </c>
      <c r="P1148" s="652" t="s">
        <v>828</v>
      </c>
      <c r="Q1148" s="652" t="s">
        <v>837</v>
      </c>
      <c r="R1148" s="539"/>
      <c r="S1148" s="539" t="s">
        <v>831</v>
      </c>
      <c r="T1148" s="652" t="s">
        <v>2837</v>
      </c>
    </row>
    <row r="1149" spans="2:20">
      <c r="B1149" s="652" t="s">
        <v>1360</v>
      </c>
      <c r="C1149" s="652" t="s">
        <v>859</v>
      </c>
      <c r="D1149" s="653">
        <v>385</v>
      </c>
      <c r="E1149" s="653">
        <v>390</v>
      </c>
      <c r="F1149" s="653">
        <v>0</v>
      </c>
      <c r="G1149" s="653">
        <v>0</v>
      </c>
      <c r="H1149" s="652" t="s">
        <v>866</v>
      </c>
      <c r="I1149" s="652" t="s">
        <v>867</v>
      </c>
      <c r="J1149" s="652" t="s">
        <v>875</v>
      </c>
      <c r="K1149" s="652" t="s">
        <v>849</v>
      </c>
      <c r="L1149" s="539" t="s">
        <v>827</v>
      </c>
      <c r="M1149" s="654">
        <v>44197</v>
      </c>
      <c r="N1149" s="539"/>
      <c r="O1149" s="653">
        <v>1</v>
      </c>
      <c r="P1149" s="652" t="s">
        <v>828</v>
      </c>
      <c r="Q1149" s="652" t="s">
        <v>837</v>
      </c>
      <c r="R1149" s="539"/>
      <c r="S1149" s="539" t="s">
        <v>831</v>
      </c>
      <c r="T1149" s="539"/>
    </row>
    <row r="1150" spans="2:20">
      <c r="B1150" s="652" t="s">
        <v>2867</v>
      </c>
      <c r="C1150" s="652" t="s">
        <v>573</v>
      </c>
      <c r="D1150" s="653">
        <v>114</v>
      </c>
      <c r="E1150" s="653">
        <v>119</v>
      </c>
      <c r="F1150" s="653">
        <v>0</v>
      </c>
      <c r="G1150" s="653">
        <v>0</v>
      </c>
      <c r="H1150" s="652" t="s">
        <v>866</v>
      </c>
      <c r="I1150" s="652" t="s">
        <v>867</v>
      </c>
      <c r="J1150" s="652" t="s">
        <v>3760</v>
      </c>
      <c r="K1150" s="652" t="s">
        <v>2814</v>
      </c>
      <c r="L1150" s="539" t="s">
        <v>827</v>
      </c>
      <c r="M1150" s="654">
        <v>44270</v>
      </c>
      <c r="N1150" s="539"/>
      <c r="O1150" s="653">
        <v>1</v>
      </c>
      <c r="P1150" s="652" t="s">
        <v>828</v>
      </c>
      <c r="Q1150" s="652" t="s">
        <v>829</v>
      </c>
      <c r="R1150" s="652" t="s">
        <v>830</v>
      </c>
      <c r="S1150" s="539" t="s">
        <v>831</v>
      </c>
      <c r="T1150" s="539"/>
    </row>
    <row r="1151" spans="2:20">
      <c r="B1151" s="652" t="s">
        <v>2867</v>
      </c>
      <c r="C1151" s="652" t="s">
        <v>573</v>
      </c>
      <c r="D1151" s="653">
        <v>129</v>
      </c>
      <c r="E1151" s="653">
        <v>134</v>
      </c>
      <c r="F1151" s="653">
        <v>0</v>
      </c>
      <c r="G1151" s="653">
        <v>0</v>
      </c>
      <c r="H1151" s="652" t="s">
        <v>866</v>
      </c>
      <c r="I1151" s="652" t="s">
        <v>867</v>
      </c>
      <c r="J1151" s="652" t="s">
        <v>3760</v>
      </c>
      <c r="K1151" s="652" t="s">
        <v>2814</v>
      </c>
      <c r="L1151" s="539" t="s">
        <v>827</v>
      </c>
      <c r="M1151" s="654">
        <v>44261</v>
      </c>
      <c r="N1151" s="654">
        <v>44269</v>
      </c>
      <c r="O1151" s="653">
        <v>1</v>
      </c>
      <c r="P1151" s="652" t="s">
        <v>828</v>
      </c>
      <c r="Q1151" s="652" t="s">
        <v>829</v>
      </c>
      <c r="R1151" s="652" t="s">
        <v>830</v>
      </c>
      <c r="S1151" s="539" t="s">
        <v>831</v>
      </c>
      <c r="T1151" s="539"/>
    </row>
    <row r="1152" spans="2:20">
      <c r="B1152" s="652" t="s">
        <v>1361</v>
      </c>
      <c r="C1152" s="652" t="s">
        <v>562</v>
      </c>
      <c r="D1152" s="653">
        <v>-6</v>
      </c>
      <c r="E1152" s="653">
        <v>-1</v>
      </c>
      <c r="F1152" s="653">
        <v>0</v>
      </c>
      <c r="G1152" s="653">
        <v>0</v>
      </c>
      <c r="H1152" s="652" t="s">
        <v>884</v>
      </c>
      <c r="I1152" s="652" t="s">
        <v>885</v>
      </c>
      <c r="J1152" s="652" t="s">
        <v>3005</v>
      </c>
      <c r="K1152" s="652" t="s">
        <v>886</v>
      </c>
      <c r="L1152" s="539" t="s">
        <v>827</v>
      </c>
      <c r="M1152" s="654">
        <v>44197</v>
      </c>
      <c r="N1152" s="539"/>
      <c r="O1152" s="653">
        <v>1</v>
      </c>
      <c r="P1152" s="652" t="s">
        <v>828</v>
      </c>
      <c r="Q1152" s="652" t="s">
        <v>829</v>
      </c>
      <c r="R1152" s="652" t="s">
        <v>830</v>
      </c>
      <c r="S1152" s="539" t="s">
        <v>831</v>
      </c>
      <c r="T1152" s="539"/>
    </row>
    <row r="1153" spans="2:20">
      <c r="B1153" s="652" t="s">
        <v>1362</v>
      </c>
      <c r="C1153" s="652" t="s">
        <v>562</v>
      </c>
      <c r="D1153" s="653">
        <v>44</v>
      </c>
      <c r="E1153" s="653">
        <v>49</v>
      </c>
      <c r="F1153" s="653">
        <v>0</v>
      </c>
      <c r="G1153" s="653">
        <v>0</v>
      </c>
      <c r="H1153" s="652" t="s">
        <v>884</v>
      </c>
      <c r="I1153" s="652" t="s">
        <v>885</v>
      </c>
      <c r="J1153" s="652" t="s">
        <v>3005</v>
      </c>
      <c r="K1153" s="652" t="s">
        <v>857</v>
      </c>
      <c r="L1153" s="539" t="s">
        <v>827</v>
      </c>
      <c r="M1153" s="654">
        <v>44197</v>
      </c>
      <c r="N1153" s="539"/>
      <c r="O1153" s="653">
        <v>1</v>
      </c>
      <c r="P1153" s="652" t="s">
        <v>828</v>
      </c>
      <c r="Q1153" s="652" t="s">
        <v>829</v>
      </c>
      <c r="R1153" s="652" t="s">
        <v>830</v>
      </c>
      <c r="S1153" s="539" t="s">
        <v>831</v>
      </c>
      <c r="T1153" s="539"/>
    </row>
    <row r="1154" spans="2:20">
      <c r="B1154" s="652" t="s">
        <v>1363</v>
      </c>
      <c r="C1154" s="652" t="s">
        <v>562</v>
      </c>
      <c r="D1154" s="653">
        <v>-26</v>
      </c>
      <c r="E1154" s="653">
        <v>-21</v>
      </c>
      <c r="F1154" s="653">
        <v>0</v>
      </c>
      <c r="G1154" s="653">
        <v>0</v>
      </c>
      <c r="H1154" s="652" t="s">
        <v>884</v>
      </c>
      <c r="I1154" s="652" t="s">
        <v>885</v>
      </c>
      <c r="J1154" s="652" t="s">
        <v>3005</v>
      </c>
      <c r="K1154" s="652" t="s">
        <v>857</v>
      </c>
      <c r="L1154" s="539" t="s">
        <v>827</v>
      </c>
      <c r="M1154" s="654">
        <v>44197</v>
      </c>
      <c r="N1154" s="539"/>
      <c r="O1154" s="653">
        <v>1</v>
      </c>
      <c r="P1154" s="652" t="s">
        <v>828</v>
      </c>
      <c r="Q1154" s="652" t="s">
        <v>829</v>
      </c>
      <c r="R1154" s="652" t="s">
        <v>830</v>
      </c>
      <c r="S1154" s="539" t="s">
        <v>831</v>
      </c>
      <c r="T1154" s="539"/>
    </row>
    <row r="1155" spans="2:20">
      <c r="B1155" s="652" t="s">
        <v>3790</v>
      </c>
      <c r="C1155" s="652" t="s">
        <v>878</v>
      </c>
      <c r="D1155" s="653">
        <v>82</v>
      </c>
      <c r="E1155" s="653">
        <v>87</v>
      </c>
      <c r="F1155" s="653">
        <v>0</v>
      </c>
      <c r="G1155" s="653">
        <v>0</v>
      </c>
      <c r="H1155" s="652" t="s">
        <v>866</v>
      </c>
      <c r="I1155" s="652" t="s">
        <v>867</v>
      </c>
      <c r="J1155" s="652" t="s">
        <v>1122</v>
      </c>
      <c r="K1155" s="652" t="s">
        <v>937</v>
      </c>
      <c r="L1155" s="539" t="s">
        <v>827</v>
      </c>
      <c r="M1155" s="654">
        <v>44270</v>
      </c>
      <c r="N1155" s="539"/>
      <c r="O1155" s="653">
        <v>1</v>
      </c>
      <c r="P1155" s="652" t="s">
        <v>828</v>
      </c>
      <c r="Q1155" s="652" t="s">
        <v>829</v>
      </c>
      <c r="R1155" s="652" t="s">
        <v>830</v>
      </c>
      <c r="S1155" s="539" t="s">
        <v>831</v>
      </c>
      <c r="T1155" s="539"/>
    </row>
    <row r="1156" spans="2:20">
      <c r="B1156" s="652" t="s">
        <v>3790</v>
      </c>
      <c r="C1156" s="652" t="s">
        <v>878</v>
      </c>
      <c r="D1156" s="653">
        <v>102</v>
      </c>
      <c r="E1156" s="653">
        <v>107</v>
      </c>
      <c r="F1156" s="653">
        <v>0</v>
      </c>
      <c r="G1156" s="653">
        <v>0</v>
      </c>
      <c r="H1156" s="652" t="s">
        <v>866</v>
      </c>
      <c r="I1156" s="652" t="s">
        <v>867</v>
      </c>
      <c r="J1156" s="652" t="s">
        <v>1122</v>
      </c>
      <c r="K1156" s="652" t="s">
        <v>937</v>
      </c>
      <c r="L1156" s="539" t="s">
        <v>827</v>
      </c>
      <c r="M1156" s="654">
        <v>44261</v>
      </c>
      <c r="N1156" s="654">
        <v>44269</v>
      </c>
      <c r="O1156" s="653">
        <v>1</v>
      </c>
      <c r="P1156" s="652" t="s">
        <v>828</v>
      </c>
      <c r="Q1156" s="652" t="s">
        <v>829</v>
      </c>
      <c r="R1156" s="652" t="s">
        <v>830</v>
      </c>
      <c r="S1156" s="539" t="s">
        <v>831</v>
      </c>
      <c r="T1156" s="539"/>
    </row>
    <row r="1157" spans="2:20">
      <c r="B1157" s="652" t="s">
        <v>1364</v>
      </c>
      <c r="C1157" s="652" t="s">
        <v>878</v>
      </c>
      <c r="D1157" s="653">
        <v>98</v>
      </c>
      <c r="E1157" s="653">
        <v>103</v>
      </c>
      <c r="F1157" s="653">
        <v>0</v>
      </c>
      <c r="G1157" s="653">
        <v>0</v>
      </c>
      <c r="H1157" s="652" t="s">
        <v>866</v>
      </c>
      <c r="I1157" s="652" t="s">
        <v>867</v>
      </c>
      <c r="J1157" s="652" t="s">
        <v>1122</v>
      </c>
      <c r="K1157" s="652" t="s">
        <v>937</v>
      </c>
      <c r="L1157" s="539" t="s">
        <v>827</v>
      </c>
      <c r="M1157" s="654">
        <v>44270</v>
      </c>
      <c r="N1157" s="539"/>
      <c r="O1157" s="653">
        <v>1</v>
      </c>
      <c r="P1157" s="652" t="s">
        <v>828</v>
      </c>
      <c r="Q1157" s="652" t="s">
        <v>829</v>
      </c>
      <c r="R1157" s="652" t="s">
        <v>830</v>
      </c>
      <c r="S1157" s="539" t="s">
        <v>831</v>
      </c>
      <c r="T1157" s="539"/>
    </row>
    <row r="1158" spans="2:20">
      <c r="B1158" s="652" t="s">
        <v>1364</v>
      </c>
      <c r="C1158" s="652" t="s">
        <v>878</v>
      </c>
      <c r="D1158" s="653">
        <v>118</v>
      </c>
      <c r="E1158" s="653">
        <v>123</v>
      </c>
      <c r="F1158" s="653">
        <v>0</v>
      </c>
      <c r="G1158" s="653">
        <v>0</v>
      </c>
      <c r="H1158" s="652" t="s">
        <v>866</v>
      </c>
      <c r="I1158" s="652" t="s">
        <v>867</v>
      </c>
      <c r="J1158" s="652" t="s">
        <v>1122</v>
      </c>
      <c r="K1158" s="652" t="s">
        <v>937</v>
      </c>
      <c r="L1158" s="539" t="s">
        <v>827</v>
      </c>
      <c r="M1158" s="654">
        <v>44261</v>
      </c>
      <c r="N1158" s="654">
        <v>44269</v>
      </c>
      <c r="O1158" s="653">
        <v>1</v>
      </c>
      <c r="P1158" s="652" t="s">
        <v>828</v>
      </c>
      <c r="Q1158" s="652" t="s">
        <v>829</v>
      </c>
      <c r="R1158" s="652" t="s">
        <v>830</v>
      </c>
      <c r="S1158" s="539" t="s">
        <v>831</v>
      </c>
      <c r="T1158" s="539"/>
    </row>
    <row r="1159" spans="2:20">
      <c r="B1159" s="652" t="s">
        <v>1365</v>
      </c>
      <c r="C1159" s="652" t="s">
        <v>1330</v>
      </c>
      <c r="D1159" s="653">
        <v>225</v>
      </c>
      <c r="E1159" s="653">
        <v>230</v>
      </c>
      <c r="F1159" s="653">
        <v>0</v>
      </c>
      <c r="G1159" s="653">
        <v>0</v>
      </c>
      <c r="H1159" s="652" t="s">
        <v>866</v>
      </c>
      <c r="I1159" s="652" t="s">
        <v>867</v>
      </c>
      <c r="J1159" s="652" t="s">
        <v>875</v>
      </c>
      <c r="K1159" s="652" t="s">
        <v>849</v>
      </c>
      <c r="L1159" s="539" t="s">
        <v>827</v>
      </c>
      <c r="M1159" s="654">
        <v>44197</v>
      </c>
      <c r="N1159" s="539"/>
      <c r="O1159" s="653">
        <v>1</v>
      </c>
      <c r="P1159" s="652" t="s">
        <v>828</v>
      </c>
      <c r="Q1159" s="652" t="s">
        <v>837</v>
      </c>
      <c r="R1159" s="539"/>
      <c r="S1159" s="539" t="s">
        <v>831</v>
      </c>
      <c r="T1159" s="652" t="s">
        <v>2192</v>
      </c>
    </row>
    <row r="1160" spans="2:20">
      <c r="B1160" s="652" t="s">
        <v>1366</v>
      </c>
      <c r="C1160" s="652" t="s">
        <v>882</v>
      </c>
      <c r="D1160" s="653">
        <v>317</v>
      </c>
      <c r="E1160" s="653">
        <v>322</v>
      </c>
      <c r="F1160" s="653">
        <v>0</v>
      </c>
      <c r="G1160" s="653">
        <v>0</v>
      </c>
      <c r="H1160" s="652" t="s">
        <v>2985</v>
      </c>
      <c r="I1160" s="652" t="s">
        <v>2410</v>
      </c>
      <c r="J1160" s="652" t="s">
        <v>2986</v>
      </c>
      <c r="K1160" s="652" t="s">
        <v>857</v>
      </c>
      <c r="L1160" s="539" t="s">
        <v>827</v>
      </c>
      <c r="M1160" s="654">
        <v>44270</v>
      </c>
      <c r="N1160" s="539"/>
      <c r="O1160" s="653">
        <v>1</v>
      </c>
      <c r="P1160" s="652" t="s">
        <v>828</v>
      </c>
      <c r="Q1160" s="652" t="s">
        <v>837</v>
      </c>
      <c r="R1160" s="539"/>
      <c r="S1160" s="539" t="s">
        <v>831</v>
      </c>
      <c r="T1160" s="652" t="s">
        <v>3670</v>
      </c>
    </row>
    <row r="1161" spans="2:20">
      <c r="B1161" s="652" t="s">
        <v>1366</v>
      </c>
      <c r="C1161" s="652" t="s">
        <v>882</v>
      </c>
      <c r="D1161" s="653">
        <v>337</v>
      </c>
      <c r="E1161" s="653">
        <v>342</v>
      </c>
      <c r="F1161" s="653">
        <v>0</v>
      </c>
      <c r="G1161" s="653">
        <v>0</v>
      </c>
      <c r="H1161" s="652" t="s">
        <v>2985</v>
      </c>
      <c r="I1161" s="652" t="s">
        <v>2410</v>
      </c>
      <c r="J1161" s="652" t="s">
        <v>2986</v>
      </c>
      <c r="K1161" s="652" t="s">
        <v>857</v>
      </c>
      <c r="L1161" s="539" t="s">
        <v>827</v>
      </c>
      <c r="M1161" s="654">
        <v>44261</v>
      </c>
      <c r="N1161" s="654">
        <v>44269</v>
      </c>
      <c r="O1161" s="653">
        <v>1</v>
      </c>
      <c r="P1161" s="652" t="s">
        <v>828</v>
      </c>
      <c r="Q1161" s="652" t="s">
        <v>837</v>
      </c>
      <c r="R1161" s="539"/>
      <c r="S1161" s="539" t="s">
        <v>831</v>
      </c>
      <c r="T1161" s="652" t="s">
        <v>3670</v>
      </c>
    </row>
    <row r="1162" spans="2:20">
      <c r="B1162" s="652" t="s">
        <v>1367</v>
      </c>
      <c r="C1162" s="652" t="s">
        <v>562</v>
      </c>
      <c r="D1162" s="653">
        <v>14</v>
      </c>
      <c r="E1162" s="653">
        <v>19</v>
      </c>
      <c r="F1162" s="653">
        <v>0</v>
      </c>
      <c r="G1162" s="653">
        <v>0</v>
      </c>
      <c r="H1162" s="652" t="s">
        <v>884</v>
      </c>
      <c r="I1162" s="652" t="s">
        <v>885</v>
      </c>
      <c r="J1162" s="652" t="s">
        <v>3005</v>
      </c>
      <c r="K1162" s="652" t="s">
        <v>886</v>
      </c>
      <c r="L1162" s="539" t="s">
        <v>827</v>
      </c>
      <c r="M1162" s="654">
        <v>44197</v>
      </c>
      <c r="N1162" s="539"/>
      <c r="O1162" s="653">
        <v>1</v>
      </c>
      <c r="P1162" s="652" t="s">
        <v>828</v>
      </c>
      <c r="Q1162" s="652" t="s">
        <v>829</v>
      </c>
      <c r="R1162" s="652" t="s">
        <v>830</v>
      </c>
      <c r="S1162" s="539" t="s">
        <v>831</v>
      </c>
      <c r="T1162" s="539"/>
    </row>
    <row r="1163" spans="2:20">
      <c r="B1163" s="652" t="s">
        <v>1368</v>
      </c>
      <c r="C1163" s="652" t="s">
        <v>574</v>
      </c>
      <c r="D1163" s="653">
        <v>60</v>
      </c>
      <c r="E1163" s="653">
        <v>65</v>
      </c>
      <c r="F1163" s="653">
        <v>0</v>
      </c>
      <c r="G1163" s="653">
        <v>0</v>
      </c>
      <c r="H1163" s="652" t="s">
        <v>867</v>
      </c>
      <c r="I1163" s="652" t="s">
        <v>874</v>
      </c>
      <c r="J1163" s="652" t="s">
        <v>2928</v>
      </c>
      <c r="K1163" s="652" t="s">
        <v>857</v>
      </c>
      <c r="L1163" s="539" t="s">
        <v>827</v>
      </c>
      <c r="M1163" s="654">
        <v>44197</v>
      </c>
      <c r="N1163" s="539"/>
      <c r="O1163" s="653">
        <v>1</v>
      </c>
      <c r="P1163" s="652" t="s">
        <v>965</v>
      </c>
      <c r="Q1163" s="652" t="s">
        <v>829</v>
      </c>
      <c r="R1163" s="652" t="s">
        <v>830</v>
      </c>
      <c r="S1163" s="539" t="s">
        <v>831</v>
      </c>
      <c r="T1163" s="539"/>
    </row>
    <row r="1164" spans="2:20">
      <c r="B1164" s="652" t="s">
        <v>1368</v>
      </c>
      <c r="C1164" s="652" t="s">
        <v>574</v>
      </c>
      <c r="D1164" s="653">
        <v>50</v>
      </c>
      <c r="E1164" s="653">
        <v>55</v>
      </c>
      <c r="F1164" s="653">
        <v>0</v>
      </c>
      <c r="G1164" s="653">
        <v>0</v>
      </c>
      <c r="H1164" s="652" t="s">
        <v>867</v>
      </c>
      <c r="I1164" s="652" t="s">
        <v>874</v>
      </c>
      <c r="J1164" s="652" t="s">
        <v>2928</v>
      </c>
      <c r="K1164" s="652" t="s">
        <v>857</v>
      </c>
      <c r="L1164" s="539" t="s">
        <v>827</v>
      </c>
      <c r="M1164" s="654">
        <v>44197</v>
      </c>
      <c r="N1164" s="539"/>
      <c r="O1164" s="653">
        <v>1</v>
      </c>
      <c r="P1164" s="652" t="s">
        <v>919</v>
      </c>
      <c r="Q1164" s="652" t="s">
        <v>829</v>
      </c>
      <c r="R1164" s="652" t="s">
        <v>830</v>
      </c>
      <c r="S1164" s="539" t="s">
        <v>831</v>
      </c>
      <c r="T1164" s="539"/>
    </row>
    <row r="1165" spans="2:20">
      <c r="B1165" s="652" t="s">
        <v>1369</v>
      </c>
      <c r="C1165" s="652" t="s">
        <v>873</v>
      </c>
      <c r="D1165" s="653">
        <v>-34</v>
      </c>
      <c r="E1165" s="653">
        <v>-29</v>
      </c>
      <c r="F1165" s="653">
        <v>45</v>
      </c>
      <c r="G1165" s="653">
        <v>0</v>
      </c>
      <c r="H1165" s="652" t="s">
        <v>825</v>
      </c>
      <c r="I1165" s="652" t="s">
        <v>874</v>
      </c>
      <c r="J1165" s="652" t="s">
        <v>3057</v>
      </c>
      <c r="K1165" s="652" t="s">
        <v>976</v>
      </c>
      <c r="L1165" s="539" t="s">
        <v>827</v>
      </c>
      <c r="M1165" s="654">
        <v>44197</v>
      </c>
      <c r="N1165" s="539"/>
      <c r="O1165" s="653">
        <v>1</v>
      </c>
      <c r="P1165" s="652" t="s">
        <v>828</v>
      </c>
      <c r="Q1165" s="652" t="s">
        <v>829</v>
      </c>
      <c r="R1165" s="652" t="s">
        <v>830</v>
      </c>
      <c r="S1165" s="539" t="s">
        <v>832</v>
      </c>
      <c r="T1165" s="652" t="s">
        <v>1975</v>
      </c>
    </row>
    <row r="1166" spans="2:20">
      <c r="B1166" s="652" t="s">
        <v>1370</v>
      </c>
      <c r="C1166" s="652" t="s">
        <v>572</v>
      </c>
      <c r="D1166" s="653">
        <v>158</v>
      </c>
      <c r="E1166" s="653">
        <v>168</v>
      </c>
      <c r="F1166" s="653">
        <v>20</v>
      </c>
      <c r="G1166" s="653">
        <v>45</v>
      </c>
      <c r="H1166" s="652" t="s">
        <v>842</v>
      </c>
      <c r="I1166" s="652" t="s">
        <v>885</v>
      </c>
      <c r="J1166" s="652" t="s">
        <v>2892</v>
      </c>
      <c r="K1166" s="652" t="s">
        <v>849</v>
      </c>
      <c r="L1166" s="539" t="s">
        <v>827</v>
      </c>
      <c r="M1166" s="654">
        <v>44214</v>
      </c>
      <c r="N1166" s="539"/>
      <c r="O1166" s="653">
        <v>1</v>
      </c>
      <c r="P1166" s="652" t="s">
        <v>828</v>
      </c>
      <c r="Q1166" s="652" t="s">
        <v>829</v>
      </c>
      <c r="R1166" s="652" t="s">
        <v>845</v>
      </c>
      <c r="S1166" s="539" t="s">
        <v>831</v>
      </c>
      <c r="T1166" s="652" t="s">
        <v>1955</v>
      </c>
    </row>
    <row r="1167" spans="2:20">
      <c r="B1167" s="652" t="s">
        <v>1371</v>
      </c>
      <c r="C1167" s="652" t="s">
        <v>572</v>
      </c>
      <c r="D1167" s="653">
        <v>110</v>
      </c>
      <c r="E1167" s="653">
        <v>120</v>
      </c>
      <c r="F1167" s="653">
        <v>20</v>
      </c>
      <c r="G1167" s="653">
        <v>45</v>
      </c>
      <c r="H1167" s="652" t="s">
        <v>842</v>
      </c>
      <c r="I1167" s="652" t="s">
        <v>885</v>
      </c>
      <c r="J1167" s="652" t="s">
        <v>2892</v>
      </c>
      <c r="K1167" s="652" t="s">
        <v>844</v>
      </c>
      <c r="L1167" s="539" t="s">
        <v>827</v>
      </c>
      <c r="M1167" s="654">
        <v>44214</v>
      </c>
      <c r="N1167" s="539"/>
      <c r="O1167" s="653">
        <v>1</v>
      </c>
      <c r="P1167" s="652" t="s">
        <v>828</v>
      </c>
      <c r="Q1167" s="652" t="s">
        <v>829</v>
      </c>
      <c r="R1167" s="652" t="s">
        <v>845</v>
      </c>
      <c r="S1167" s="539" t="s">
        <v>831</v>
      </c>
      <c r="T1167" s="652" t="s">
        <v>1955</v>
      </c>
    </row>
    <row r="1168" spans="2:20">
      <c r="B1168" s="652" t="s">
        <v>1372</v>
      </c>
      <c r="C1168" s="652" t="s">
        <v>561</v>
      </c>
      <c r="D1168" s="653">
        <v>229</v>
      </c>
      <c r="E1168" s="653">
        <v>239</v>
      </c>
      <c r="F1168" s="653">
        <v>40</v>
      </c>
      <c r="G1168" s="653">
        <v>0</v>
      </c>
      <c r="H1168" s="652" t="s">
        <v>824</v>
      </c>
      <c r="I1168" s="652" t="s">
        <v>825</v>
      </c>
      <c r="J1168" s="652" t="s">
        <v>2404</v>
      </c>
      <c r="K1168" s="652" t="s">
        <v>844</v>
      </c>
      <c r="L1168" s="539" t="s">
        <v>827</v>
      </c>
      <c r="M1168" s="654">
        <v>44214</v>
      </c>
      <c r="N1168" s="539"/>
      <c r="O1168" s="653">
        <v>1</v>
      </c>
      <c r="P1168" s="652" t="s">
        <v>828</v>
      </c>
      <c r="Q1168" s="652" t="s">
        <v>829</v>
      </c>
      <c r="R1168" s="652" t="s">
        <v>845</v>
      </c>
      <c r="S1168" s="539" t="s">
        <v>831</v>
      </c>
      <c r="T1168" s="652" t="s">
        <v>1955</v>
      </c>
    </row>
    <row r="1169" spans="2:20">
      <c r="B1169" s="652" t="s">
        <v>1373</v>
      </c>
      <c r="C1169" s="652" t="s">
        <v>178</v>
      </c>
      <c r="D1169" s="653">
        <v>45</v>
      </c>
      <c r="E1169" s="653">
        <v>50</v>
      </c>
      <c r="F1169" s="653">
        <v>0</v>
      </c>
      <c r="G1169" s="653">
        <v>0</v>
      </c>
      <c r="H1169" s="652" t="s">
        <v>839</v>
      </c>
      <c r="I1169" s="652" t="s">
        <v>1337</v>
      </c>
      <c r="J1169" s="652" t="s">
        <v>2983</v>
      </c>
      <c r="K1169" s="652" t="s">
        <v>840</v>
      </c>
      <c r="L1169" s="539" t="s">
        <v>827</v>
      </c>
      <c r="M1169" s="654">
        <v>44268</v>
      </c>
      <c r="N1169" s="539"/>
      <c r="O1169" s="653">
        <v>1</v>
      </c>
      <c r="P1169" s="652" t="s">
        <v>828</v>
      </c>
      <c r="Q1169" s="652" t="s">
        <v>829</v>
      </c>
      <c r="R1169" s="652" t="s">
        <v>830</v>
      </c>
      <c r="S1169" s="539" t="s">
        <v>831</v>
      </c>
      <c r="T1169" s="652" t="s">
        <v>1954</v>
      </c>
    </row>
    <row r="1170" spans="2:20">
      <c r="B1170" s="652" t="s">
        <v>1373</v>
      </c>
      <c r="C1170" s="652" t="s">
        <v>178</v>
      </c>
      <c r="D1170" s="653">
        <v>55</v>
      </c>
      <c r="E1170" s="653">
        <v>60</v>
      </c>
      <c r="F1170" s="653">
        <v>0</v>
      </c>
      <c r="G1170" s="653">
        <v>0</v>
      </c>
      <c r="H1170" s="652" t="s">
        <v>839</v>
      </c>
      <c r="I1170" s="652" t="s">
        <v>1337</v>
      </c>
      <c r="J1170" s="652" t="s">
        <v>2983</v>
      </c>
      <c r="K1170" s="652" t="s">
        <v>840</v>
      </c>
      <c r="L1170" s="539" t="s">
        <v>827</v>
      </c>
      <c r="M1170" s="654">
        <v>44221</v>
      </c>
      <c r="N1170" s="654">
        <v>44267</v>
      </c>
      <c r="O1170" s="653">
        <v>1</v>
      </c>
      <c r="P1170" s="652" t="s">
        <v>828</v>
      </c>
      <c r="Q1170" s="652" t="s">
        <v>829</v>
      </c>
      <c r="R1170" s="652" t="s">
        <v>830</v>
      </c>
      <c r="S1170" s="539" t="s">
        <v>831</v>
      </c>
      <c r="T1170" s="652" t="s">
        <v>1954</v>
      </c>
    </row>
    <row r="1171" spans="2:20">
      <c r="B1171" s="652" t="s">
        <v>1373</v>
      </c>
      <c r="C1171" s="652" t="s">
        <v>1373</v>
      </c>
      <c r="D1171" s="653">
        <v>5</v>
      </c>
      <c r="E1171" s="653">
        <v>10</v>
      </c>
      <c r="F1171" s="653">
        <v>0</v>
      </c>
      <c r="G1171" s="653">
        <v>0</v>
      </c>
      <c r="H1171" s="652" t="s">
        <v>866</v>
      </c>
      <c r="I1171" s="652" t="s">
        <v>867</v>
      </c>
      <c r="J1171" s="652" t="s">
        <v>1038</v>
      </c>
      <c r="K1171" s="652" t="s">
        <v>2568</v>
      </c>
      <c r="L1171" s="539" t="s">
        <v>827</v>
      </c>
      <c r="M1171" s="654">
        <v>44268</v>
      </c>
      <c r="N1171" s="539"/>
      <c r="O1171" s="653">
        <v>1</v>
      </c>
      <c r="P1171" s="652" t="s">
        <v>828</v>
      </c>
      <c r="Q1171" s="652" t="s">
        <v>829</v>
      </c>
      <c r="R1171" s="652" t="s">
        <v>830</v>
      </c>
      <c r="S1171" s="539" t="s">
        <v>831</v>
      </c>
      <c r="T1171" s="652" t="s">
        <v>2046</v>
      </c>
    </row>
    <row r="1172" spans="2:20">
      <c r="B1172" s="652" t="s">
        <v>1373</v>
      </c>
      <c r="C1172" s="652" t="s">
        <v>1373</v>
      </c>
      <c r="D1172" s="653">
        <v>15</v>
      </c>
      <c r="E1172" s="653">
        <v>20</v>
      </c>
      <c r="F1172" s="653">
        <v>0</v>
      </c>
      <c r="G1172" s="653">
        <v>0</v>
      </c>
      <c r="H1172" s="652" t="s">
        <v>866</v>
      </c>
      <c r="I1172" s="652" t="s">
        <v>867</v>
      </c>
      <c r="J1172" s="652" t="s">
        <v>1038</v>
      </c>
      <c r="K1172" s="652" t="s">
        <v>2568</v>
      </c>
      <c r="L1172" s="539" t="s">
        <v>827</v>
      </c>
      <c r="M1172" s="654">
        <v>44221</v>
      </c>
      <c r="N1172" s="654">
        <v>44267</v>
      </c>
      <c r="O1172" s="653">
        <v>1</v>
      </c>
      <c r="P1172" s="652" t="s">
        <v>828</v>
      </c>
      <c r="Q1172" s="652" t="s">
        <v>829</v>
      </c>
      <c r="R1172" s="652" t="s">
        <v>830</v>
      </c>
      <c r="S1172" s="539" t="s">
        <v>831</v>
      </c>
      <c r="T1172" s="652" t="s">
        <v>2046</v>
      </c>
    </row>
    <row r="1173" spans="2:20">
      <c r="B1173" s="652" t="s">
        <v>1374</v>
      </c>
      <c r="C1173" s="652" t="s">
        <v>294</v>
      </c>
      <c r="D1173" s="653">
        <v>349</v>
      </c>
      <c r="E1173" s="653">
        <v>349</v>
      </c>
      <c r="F1173" s="653">
        <v>0</v>
      </c>
      <c r="G1173" s="653">
        <v>0</v>
      </c>
      <c r="H1173" s="652" t="s">
        <v>874</v>
      </c>
      <c r="I1173" s="652" t="s">
        <v>866</v>
      </c>
      <c r="J1173" s="652" t="s">
        <v>2229</v>
      </c>
      <c r="K1173" s="652" t="s">
        <v>844</v>
      </c>
      <c r="L1173" s="539" t="s">
        <v>827</v>
      </c>
      <c r="M1173" s="654">
        <v>44261</v>
      </c>
      <c r="N1173" s="539"/>
      <c r="O1173" s="653">
        <v>2</v>
      </c>
      <c r="P1173" s="652" t="s">
        <v>828</v>
      </c>
      <c r="Q1173" s="652" t="s">
        <v>837</v>
      </c>
      <c r="R1173" s="539"/>
      <c r="S1173" s="539" t="s">
        <v>831</v>
      </c>
      <c r="T1173" s="652" t="s">
        <v>1967</v>
      </c>
    </row>
    <row r="1174" spans="2:20">
      <c r="B1174" s="652" t="s">
        <v>1375</v>
      </c>
      <c r="C1174" s="652" t="s">
        <v>562</v>
      </c>
      <c r="D1174" s="653">
        <v>-6</v>
      </c>
      <c r="E1174" s="653">
        <v>-1</v>
      </c>
      <c r="F1174" s="653">
        <v>0</v>
      </c>
      <c r="G1174" s="653">
        <v>0</v>
      </c>
      <c r="H1174" s="652" t="s">
        <v>884</v>
      </c>
      <c r="I1174" s="652" t="s">
        <v>885</v>
      </c>
      <c r="J1174" s="652" t="s">
        <v>3005</v>
      </c>
      <c r="K1174" s="652" t="s">
        <v>886</v>
      </c>
      <c r="L1174" s="539" t="s">
        <v>827</v>
      </c>
      <c r="M1174" s="654">
        <v>44197</v>
      </c>
      <c r="N1174" s="539"/>
      <c r="O1174" s="653">
        <v>1</v>
      </c>
      <c r="P1174" s="652" t="s">
        <v>828</v>
      </c>
      <c r="Q1174" s="652" t="s">
        <v>829</v>
      </c>
      <c r="R1174" s="652" t="s">
        <v>830</v>
      </c>
      <c r="S1174" s="539" t="s">
        <v>831</v>
      </c>
      <c r="T1174" s="539"/>
    </row>
    <row r="1175" spans="2:20">
      <c r="B1175" s="652" t="s">
        <v>1376</v>
      </c>
      <c r="C1175" s="652" t="s">
        <v>564</v>
      </c>
      <c r="D1175" s="653">
        <v>263</v>
      </c>
      <c r="E1175" s="653">
        <v>273</v>
      </c>
      <c r="F1175" s="653">
        <v>40</v>
      </c>
      <c r="G1175" s="653">
        <v>20</v>
      </c>
      <c r="H1175" s="652" t="s">
        <v>842</v>
      </c>
      <c r="I1175" s="652" t="s">
        <v>885</v>
      </c>
      <c r="J1175" s="652" t="s">
        <v>2892</v>
      </c>
      <c r="K1175" s="652" t="s">
        <v>849</v>
      </c>
      <c r="L1175" s="539" t="s">
        <v>827</v>
      </c>
      <c r="M1175" s="654">
        <v>44214</v>
      </c>
      <c r="N1175" s="539"/>
      <c r="O1175" s="653">
        <v>1</v>
      </c>
      <c r="P1175" s="652" t="s">
        <v>828</v>
      </c>
      <c r="Q1175" s="652" t="s">
        <v>829</v>
      </c>
      <c r="R1175" s="652" t="s">
        <v>845</v>
      </c>
      <c r="S1175" s="539" t="s">
        <v>831</v>
      </c>
      <c r="T1175" s="652" t="s">
        <v>1955</v>
      </c>
    </row>
    <row r="1176" spans="2:20">
      <c r="B1176" s="652" t="s">
        <v>1377</v>
      </c>
      <c r="C1176" s="652" t="s">
        <v>561</v>
      </c>
      <c r="D1176" s="653">
        <v>360</v>
      </c>
      <c r="E1176" s="653">
        <v>370</v>
      </c>
      <c r="F1176" s="653">
        <v>0</v>
      </c>
      <c r="G1176" s="653">
        <v>0</v>
      </c>
      <c r="H1176" s="652" t="s">
        <v>824</v>
      </c>
      <c r="I1176" s="652" t="s">
        <v>825</v>
      </c>
      <c r="J1176" s="652" t="s">
        <v>2404</v>
      </c>
      <c r="K1176" s="652" t="s">
        <v>1002</v>
      </c>
      <c r="L1176" s="539" t="s">
        <v>827</v>
      </c>
      <c r="M1176" s="654">
        <v>44214</v>
      </c>
      <c r="N1176" s="539"/>
      <c r="O1176" s="653">
        <v>2</v>
      </c>
      <c r="P1176" s="652" t="s">
        <v>828</v>
      </c>
      <c r="Q1176" s="652" t="s">
        <v>837</v>
      </c>
      <c r="R1176" s="539"/>
      <c r="S1176" s="539" t="s">
        <v>831</v>
      </c>
      <c r="T1176" s="652" t="s">
        <v>1993</v>
      </c>
    </row>
    <row r="1177" spans="2:20">
      <c r="B1177" s="652" t="s">
        <v>1378</v>
      </c>
      <c r="C1177" s="652" t="s">
        <v>567</v>
      </c>
      <c r="D1177" s="653">
        <v>59</v>
      </c>
      <c r="E1177" s="653">
        <v>64</v>
      </c>
      <c r="F1177" s="653">
        <v>90</v>
      </c>
      <c r="G1177" s="653">
        <v>0</v>
      </c>
      <c r="H1177" s="652" t="s">
        <v>3747</v>
      </c>
      <c r="I1177" s="652" t="s">
        <v>2822</v>
      </c>
      <c r="J1177" s="652" t="s">
        <v>3758</v>
      </c>
      <c r="K1177" s="652" t="s">
        <v>896</v>
      </c>
      <c r="L1177" s="539" t="s">
        <v>827</v>
      </c>
      <c r="M1177" s="654">
        <v>44270</v>
      </c>
      <c r="N1177" s="539"/>
      <c r="O1177" s="653">
        <v>1</v>
      </c>
      <c r="P1177" s="652" t="s">
        <v>828</v>
      </c>
      <c r="Q1177" s="652" t="s">
        <v>829</v>
      </c>
      <c r="R1177" s="652" t="s">
        <v>830</v>
      </c>
      <c r="S1177" s="539" t="s">
        <v>831</v>
      </c>
      <c r="T1177" s="652" t="s">
        <v>1980</v>
      </c>
    </row>
    <row r="1178" spans="2:20">
      <c r="B1178" s="652" t="s">
        <v>1378</v>
      </c>
      <c r="C1178" s="652" t="s">
        <v>567</v>
      </c>
      <c r="D1178" s="653">
        <v>79</v>
      </c>
      <c r="E1178" s="653">
        <v>84</v>
      </c>
      <c r="F1178" s="653">
        <v>90</v>
      </c>
      <c r="G1178" s="653">
        <v>0</v>
      </c>
      <c r="H1178" s="652" t="s">
        <v>3747</v>
      </c>
      <c r="I1178" s="652" t="s">
        <v>2822</v>
      </c>
      <c r="J1178" s="652" t="s">
        <v>3758</v>
      </c>
      <c r="K1178" s="652" t="s">
        <v>896</v>
      </c>
      <c r="L1178" s="539" t="s">
        <v>827</v>
      </c>
      <c r="M1178" s="654">
        <v>44261</v>
      </c>
      <c r="N1178" s="654">
        <v>44269</v>
      </c>
      <c r="O1178" s="653">
        <v>1</v>
      </c>
      <c r="P1178" s="652" t="s">
        <v>828</v>
      </c>
      <c r="Q1178" s="652" t="s">
        <v>829</v>
      </c>
      <c r="R1178" s="652" t="s">
        <v>830</v>
      </c>
      <c r="S1178" s="539" t="s">
        <v>831</v>
      </c>
      <c r="T1178" s="652" t="s">
        <v>1980</v>
      </c>
    </row>
    <row r="1179" spans="2:20">
      <c r="B1179" s="652" t="s">
        <v>1379</v>
      </c>
      <c r="C1179" s="652" t="s">
        <v>859</v>
      </c>
      <c r="D1179" s="653">
        <v>195</v>
      </c>
      <c r="E1179" s="653">
        <v>585</v>
      </c>
      <c r="F1179" s="653">
        <v>0</v>
      </c>
      <c r="G1179" s="653">
        <v>0</v>
      </c>
      <c r="H1179" s="652" t="s">
        <v>866</v>
      </c>
      <c r="I1179" s="652" t="s">
        <v>867</v>
      </c>
      <c r="J1179" s="652" t="s">
        <v>875</v>
      </c>
      <c r="K1179" s="652" t="s">
        <v>849</v>
      </c>
      <c r="L1179" s="539" t="s">
        <v>827</v>
      </c>
      <c r="M1179" s="654">
        <v>44197</v>
      </c>
      <c r="N1179" s="539"/>
      <c r="O1179" s="653">
        <v>1</v>
      </c>
      <c r="P1179" s="652" t="s">
        <v>828</v>
      </c>
      <c r="Q1179" s="652" t="s">
        <v>837</v>
      </c>
      <c r="R1179" s="539"/>
      <c r="S1179" s="539" t="s">
        <v>831</v>
      </c>
      <c r="T1179" s="539"/>
    </row>
    <row r="1180" spans="2:20">
      <c r="B1180" s="652" t="s">
        <v>882</v>
      </c>
      <c r="C1180" s="652" t="s">
        <v>882</v>
      </c>
      <c r="D1180" s="653">
        <v>18</v>
      </c>
      <c r="E1180" s="653">
        <v>23</v>
      </c>
      <c r="F1180" s="653">
        <v>0</v>
      </c>
      <c r="G1180" s="653">
        <v>0</v>
      </c>
      <c r="H1180" s="652" t="s">
        <v>2985</v>
      </c>
      <c r="I1180" s="652" t="s">
        <v>2410</v>
      </c>
      <c r="J1180" s="652" t="s">
        <v>2986</v>
      </c>
      <c r="K1180" s="652" t="s">
        <v>2993</v>
      </c>
      <c r="L1180" s="539" t="s">
        <v>827</v>
      </c>
      <c r="M1180" s="654">
        <v>44270</v>
      </c>
      <c r="N1180" s="539"/>
      <c r="O1180" s="653">
        <v>1</v>
      </c>
      <c r="P1180" s="652" t="s">
        <v>920</v>
      </c>
      <c r="Q1180" s="652" t="s">
        <v>829</v>
      </c>
      <c r="R1180" s="652" t="s">
        <v>830</v>
      </c>
      <c r="S1180" s="539" t="s">
        <v>831</v>
      </c>
      <c r="T1180" s="652" t="s">
        <v>1971</v>
      </c>
    </row>
    <row r="1181" spans="2:20">
      <c r="B1181" s="652" t="s">
        <v>882</v>
      </c>
      <c r="C1181" s="652" t="s">
        <v>882</v>
      </c>
      <c r="D1181" s="653">
        <v>38</v>
      </c>
      <c r="E1181" s="653">
        <v>43</v>
      </c>
      <c r="F1181" s="653">
        <v>0</v>
      </c>
      <c r="G1181" s="653">
        <v>0</v>
      </c>
      <c r="H1181" s="652" t="s">
        <v>2985</v>
      </c>
      <c r="I1181" s="652" t="s">
        <v>2410</v>
      </c>
      <c r="J1181" s="652" t="s">
        <v>2986</v>
      </c>
      <c r="K1181" s="652" t="s">
        <v>2993</v>
      </c>
      <c r="L1181" s="539" t="s">
        <v>827</v>
      </c>
      <c r="M1181" s="654">
        <v>44261</v>
      </c>
      <c r="N1181" s="654">
        <v>44269</v>
      </c>
      <c r="O1181" s="653">
        <v>1</v>
      </c>
      <c r="P1181" s="652" t="s">
        <v>920</v>
      </c>
      <c r="Q1181" s="652" t="s">
        <v>829</v>
      </c>
      <c r="R1181" s="652" t="s">
        <v>830</v>
      </c>
      <c r="S1181" s="539" t="s">
        <v>831</v>
      </c>
      <c r="T1181" s="652" t="s">
        <v>1971</v>
      </c>
    </row>
    <row r="1182" spans="2:20">
      <c r="B1182" s="652" t="s">
        <v>882</v>
      </c>
      <c r="C1182" s="652" t="s">
        <v>882</v>
      </c>
      <c r="D1182" s="653">
        <v>8</v>
      </c>
      <c r="E1182" s="653">
        <v>13</v>
      </c>
      <c r="F1182" s="653">
        <v>0</v>
      </c>
      <c r="G1182" s="653">
        <v>0</v>
      </c>
      <c r="H1182" s="652" t="s">
        <v>2985</v>
      </c>
      <c r="I1182" s="652" t="s">
        <v>2410</v>
      </c>
      <c r="J1182" s="652" t="s">
        <v>2986</v>
      </c>
      <c r="K1182" s="652" t="s">
        <v>2993</v>
      </c>
      <c r="L1182" s="539" t="s">
        <v>827</v>
      </c>
      <c r="M1182" s="654">
        <v>44270</v>
      </c>
      <c r="N1182" s="539"/>
      <c r="O1182" s="653">
        <v>1</v>
      </c>
      <c r="P1182" s="652" t="s">
        <v>919</v>
      </c>
      <c r="Q1182" s="652" t="s">
        <v>829</v>
      </c>
      <c r="R1182" s="652" t="s">
        <v>830</v>
      </c>
      <c r="S1182" s="539" t="s">
        <v>831</v>
      </c>
      <c r="T1182" s="652" t="s">
        <v>2373</v>
      </c>
    </row>
    <row r="1183" spans="2:20">
      <c r="B1183" s="652" t="s">
        <v>882</v>
      </c>
      <c r="C1183" s="652" t="s">
        <v>882</v>
      </c>
      <c r="D1183" s="653">
        <v>28</v>
      </c>
      <c r="E1183" s="653">
        <v>33</v>
      </c>
      <c r="F1183" s="653">
        <v>0</v>
      </c>
      <c r="G1183" s="653">
        <v>0</v>
      </c>
      <c r="H1183" s="652" t="s">
        <v>2985</v>
      </c>
      <c r="I1183" s="652" t="s">
        <v>2410</v>
      </c>
      <c r="J1183" s="652" t="s">
        <v>2986</v>
      </c>
      <c r="K1183" s="652" t="s">
        <v>2993</v>
      </c>
      <c r="L1183" s="539" t="s">
        <v>827</v>
      </c>
      <c r="M1183" s="654">
        <v>44261</v>
      </c>
      <c r="N1183" s="654">
        <v>44269</v>
      </c>
      <c r="O1183" s="653">
        <v>1</v>
      </c>
      <c r="P1183" s="652" t="s">
        <v>919</v>
      </c>
      <c r="Q1183" s="652" t="s">
        <v>829</v>
      </c>
      <c r="R1183" s="652" t="s">
        <v>830</v>
      </c>
      <c r="S1183" s="539" t="s">
        <v>831</v>
      </c>
      <c r="T1183" s="652" t="s">
        <v>2373</v>
      </c>
    </row>
    <row r="1184" spans="2:20">
      <c r="B1184" s="652" t="s">
        <v>882</v>
      </c>
      <c r="C1184" s="652" t="s">
        <v>882</v>
      </c>
      <c r="D1184" s="653">
        <v>30</v>
      </c>
      <c r="E1184" s="653">
        <v>35</v>
      </c>
      <c r="F1184" s="653">
        <v>0</v>
      </c>
      <c r="G1184" s="653">
        <v>0</v>
      </c>
      <c r="H1184" s="652" t="s">
        <v>2985</v>
      </c>
      <c r="I1184" s="652" t="s">
        <v>2410</v>
      </c>
      <c r="J1184" s="652" t="s">
        <v>2986</v>
      </c>
      <c r="K1184" s="652" t="s">
        <v>2993</v>
      </c>
      <c r="L1184" s="539" t="s">
        <v>827</v>
      </c>
      <c r="M1184" s="654">
        <v>44270</v>
      </c>
      <c r="N1184" s="539"/>
      <c r="O1184" s="653">
        <v>1</v>
      </c>
      <c r="P1184" s="652" t="s">
        <v>2130</v>
      </c>
      <c r="Q1184" s="652" t="s">
        <v>829</v>
      </c>
      <c r="R1184" s="652" t="s">
        <v>830</v>
      </c>
      <c r="S1184" s="539" t="s">
        <v>831</v>
      </c>
      <c r="T1184" s="652" t="s">
        <v>2372</v>
      </c>
    </row>
    <row r="1185" spans="2:20">
      <c r="B1185" s="652" t="s">
        <v>882</v>
      </c>
      <c r="C1185" s="652" t="s">
        <v>882</v>
      </c>
      <c r="D1185" s="653">
        <v>50</v>
      </c>
      <c r="E1185" s="653">
        <v>55</v>
      </c>
      <c r="F1185" s="653">
        <v>0</v>
      </c>
      <c r="G1185" s="653">
        <v>0</v>
      </c>
      <c r="H1185" s="652" t="s">
        <v>2985</v>
      </c>
      <c r="I1185" s="652" t="s">
        <v>2410</v>
      </c>
      <c r="J1185" s="652" t="s">
        <v>2986</v>
      </c>
      <c r="K1185" s="652" t="s">
        <v>2993</v>
      </c>
      <c r="L1185" s="539" t="s">
        <v>827</v>
      </c>
      <c r="M1185" s="654">
        <v>44261</v>
      </c>
      <c r="N1185" s="654">
        <v>44269</v>
      </c>
      <c r="O1185" s="653">
        <v>1</v>
      </c>
      <c r="P1185" s="652" t="s">
        <v>2130</v>
      </c>
      <c r="Q1185" s="652" t="s">
        <v>829</v>
      </c>
      <c r="R1185" s="652" t="s">
        <v>830</v>
      </c>
      <c r="S1185" s="539" t="s">
        <v>831</v>
      </c>
      <c r="T1185" s="652" t="s">
        <v>2372</v>
      </c>
    </row>
    <row r="1186" spans="2:20">
      <c r="B1186" s="652" t="s">
        <v>882</v>
      </c>
      <c r="C1186" s="652" t="s">
        <v>882</v>
      </c>
      <c r="D1186" s="653">
        <v>33</v>
      </c>
      <c r="E1186" s="653">
        <v>38</v>
      </c>
      <c r="F1186" s="653">
        <v>0</v>
      </c>
      <c r="G1186" s="653">
        <v>0</v>
      </c>
      <c r="H1186" s="652" t="s">
        <v>2985</v>
      </c>
      <c r="I1186" s="652" t="s">
        <v>2410</v>
      </c>
      <c r="J1186" s="652" t="s">
        <v>2986</v>
      </c>
      <c r="K1186" s="652" t="s">
        <v>2993</v>
      </c>
      <c r="L1186" s="539" t="s">
        <v>827</v>
      </c>
      <c r="M1186" s="654">
        <v>44270</v>
      </c>
      <c r="N1186" s="539"/>
      <c r="O1186" s="653">
        <v>1</v>
      </c>
      <c r="P1186" s="652" t="s">
        <v>2129</v>
      </c>
      <c r="Q1186" s="652" t="s">
        <v>829</v>
      </c>
      <c r="R1186" s="652" t="s">
        <v>830</v>
      </c>
      <c r="S1186" s="539" t="s">
        <v>831</v>
      </c>
      <c r="T1186" s="652" t="s">
        <v>1970</v>
      </c>
    </row>
    <row r="1187" spans="2:20">
      <c r="B1187" s="652" t="s">
        <v>882</v>
      </c>
      <c r="C1187" s="652" t="s">
        <v>882</v>
      </c>
      <c r="D1187" s="653">
        <v>53</v>
      </c>
      <c r="E1187" s="653">
        <v>58</v>
      </c>
      <c r="F1187" s="653">
        <v>0</v>
      </c>
      <c r="G1187" s="653">
        <v>0</v>
      </c>
      <c r="H1187" s="652" t="s">
        <v>2985</v>
      </c>
      <c r="I1187" s="652" t="s">
        <v>2410</v>
      </c>
      <c r="J1187" s="652" t="s">
        <v>2986</v>
      </c>
      <c r="K1187" s="652" t="s">
        <v>2993</v>
      </c>
      <c r="L1187" s="539" t="s">
        <v>827</v>
      </c>
      <c r="M1187" s="654">
        <v>44261</v>
      </c>
      <c r="N1187" s="654">
        <v>44269</v>
      </c>
      <c r="O1187" s="653">
        <v>1</v>
      </c>
      <c r="P1187" s="652" t="s">
        <v>2129</v>
      </c>
      <c r="Q1187" s="652" t="s">
        <v>829</v>
      </c>
      <c r="R1187" s="652" t="s">
        <v>830</v>
      </c>
      <c r="S1187" s="539" t="s">
        <v>831</v>
      </c>
      <c r="T1187" s="652" t="s">
        <v>1970</v>
      </c>
    </row>
    <row r="1188" spans="2:20">
      <c r="B1188" s="652" t="s">
        <v>882</v>
      </c>
      <c r="C1188" s="652" t="s">
        <v>882</v>
      </c>
      <c r="D1188" s="653">
        <v>36</v>
      </c>
      <c r="E1188" s="653">
        <v>41</v>
      </c>
      <c r="F1188" s="653">
        <v>0</v>
      </c>
      <c r="G1188" s="653">
        <v>0</v>
      </c>
      <c r="H1188" s="652" t="s">
        <v>2985</v>
      </c>
      <c r="I1188" s="652" t="s">
        <v>2410</v>
      </c>
      <c r="J1188" s="652" t="s">
        <v>2986</v>
      </c>
      <c r="K1188" s="652" t="s">
        <v>2993</v>
      </c>
      <c r="L1188" s="539" t="s">
        <v>827</v>
      </c>
      <c r="M1188" s="654">
        <v>44270</v>
      </c>
      <c r="N1188" s="539"/>
      <c r="O1188" s="653">
        <v>1</v>
      </c>
      <c r="P1188" s="652" t="s">
        <v>2132</v>
      </c>
      <c r="Q1188" s="652" t="s">
        <v>829</v>
      </c>
      <c r="R1188" s="652" t="s">
        <v>830</v>
      </c>
      <c r="S1188" s="539" t="s">
        <v>831</v>
      </c>
      <c r="T1188" s="652" t="s">
        <v>1970</v>
      </c>
    </row>
    <row r="1189" spans="2:20">
      <c r="B1189" s="652" t="s">
        <v>882</v>
      </c>
      <c r="C1189" s="652" t="s">
        <v>882</v>
      </c>
      <c r="D1189" s="653">
        <v>56</v>
      </c>
      <c r="E1189" s="653">
        <v>61</v>
      </c>
      <c r="F1189" s="653">
        <v>0</v>
      </c>
      <c r="G1189" s="653">
        <v>0</v>
      </c>
      <c r="H1189" s="652" t="s">
        <v>2985</v>
      </c>
      <c r="I1189" s="652" t="s">
        <v>2410</v>
      </c>
      <c r="J1189" s="652" t="s">
        <v>2986</v>
      </c>
      <c r="K1189" s="652" t="s">
        <v>2993</v>
      </c>
      <c r="L1189" s="539" t="s">
        <v>827</v>
      </c>
      <c r="M1189" s="654">
        <v>44261</v>
      </c>
      <c r="N1189" s="654">
        <v>44269</v>
      </c>
      <c r="O1189" s="653">
        <v>1</v>
      </c>
      <c r="P1189" s="652" t="s">
        <v>2132</v>
      </c>
      <c r="Q1189" s="652" t="s">
        <v>829</v>
      </c>
      <c r="R1189" s="652" t="s">
        <v>830</v>
      </c>
      <c r="S1189" s="539" t="s">
        <v>831</v>
      </c>
      <c r="T1189" s="652" t="s">
        <v>1970</v>
      </c>
    </row>
    <row r="1190" spans="2:20">
      <c r="B1190" s="652" t="s">
        <v>882</v>
      </c>
      <c r="C1190" s="652" t="s">
        <v>882</v>
      </c>
      <c r="D1190" s="653">
        <v>39</v>
      </c>
      <c r="E1190" s="653">
        <v>44</v>
      </c>
      <c r="F1190" s="653">
        <v>0</v>
      </c>
      <c r="G1190" s="653">
        <v>0</v>
      </c>
      <c r="H1190" s="652" t="s">
        <v>2985</v>
      </c>
      <c r="I1190" s="652" t="s">
        <v>2410</v>
      </c>
      <c r="J1190" s="652" t="s">
        <v>2986</v>
      </c>
      <c r="K1190" s="652" t="s">
        <v>2993</v>
      </c>
      <c r="L1190" s="539" t="s">
        <v>827</v>
      </c>
      <c r="M1190" s="654">
        <v>44270</v>
      </c>
      <c r="N1190" s="539"/>
      <c r="O1190" s="653">
        <v>1</v>
      </c>
      <c r="P1190" s="652" t="s">
        <v>2131</v>
      </c>
      <c r="Q1190" s="652" t="s">
        <v>829</v>
      </c>
      <c r="R1190" s="652" t="s">
        <v>830</v>
      </c>
      <c r="S1190" s="539" t="s">
        <v>831</v>
      </c>
      <c r="T1190" s="652" t="s">
        <v>2372</v>
      </c>
    </row>
    <row r="1191" spans="2:20">
      <c r="B1191" s="652" t="s">
        <v>882</v>
      </c>
      <c r="C1191" s="652" t="s">
        <v>882</v>
      </c>
      <c r="D1191" s="653">
        <v>59</v>
      </c>
      <c r="E1191" s="653">
        <v>64</v>
      </c>
      <c r="F1191" s="653">
        <v>0</v>
      </c>
      <c r="G1191" s="653">
        <v>0</v>
      </c>
      <c r="H1191" s="652" t="s">
        <v>2985</v>
      </c>
      <c r="I1191" s="652" t="s">
        <v>2410</v>
      </c>
      <c r="J1191" s="652" t="s">
        <v>2986</v>
      </c>
      <c r="K1191" s="652" t="s">
        <v>2993</v>
      </c>
      <c r="L1191" s="539" t="s">
        <v>827</v>
      </c>
      <c r="M1191" s="654">
        <v>44261</v>
      </c>
      <c r="N1191" s="654">
        <v>44269</v>
      </c>
      <c r="O1191" s="653">
        <v>1</v>
      </c>
      <c r="P1191" s="652" t="s">
        <v>2131</v>
      </c>
      <c r="Q1191" s="652" t="s">
        <v>829</v>
      </c>
      <c r="R1191" s="652" t="s">
        <v>830</v>
      </c>
      <c r="S1191" s="539" t="s">
        <v>831</v>
      </c>
      <c r="T1191" s="652" t="s">
        <v>2372</v>
      </c>
    </row>
    <row r="1192" spans="2:20">
      <c r="B1192" s="652" t="s">
        <v>3791</v>
      </c>
      <c r="C1192" s="652" t="s">
        <v>878</v>
      </c>
      <c r="D1192" s="653">
        <v>94</v>
      </c>
      <c r="E1192" s="653">
        <v>99</v>
      </c>
      <c r="F1192" s="653">
        <v>0</v>
      </c>
      <c r="G1192" s="653">
        <v>0</v>
      </c>
      <c r="H1192" s="652" t="s">
        <v>866</v>
      </c>
      <c r="I1192" s="652" t="s">
        <v>867</v>
      </c>
      <c r="J1192" s="652" t="s">
        <v>1122</v>
      </c>
      <c r="K1192" s="652" t="s">
        <v>937</v>
      </c>
      <c r="L1192" s="539" t="s">
        <v>827</v>
      </c>
      <c r="M1192" s="654">
        <v>44270</v>
      </c>
      <c r="N1192" s="539"/>
      <c r="O1192" s="653">
        <v>1</v>
      </c>
      <c r="P1192" s="652" t="s">
        <v>828</v>
      </c>
      <c r="Q1192" s="652" t="s">
        <v>829</v>
      </c>
      <c r="R1192" s="652" t="s">
        <v>830</v>
      </c>
      <c r="S1192" s="539" t="s">
        <v>831</v>
      </c>
      <c r="T1192" s="539"/>
    </row>
    <row r="1193" spans="2:20">
      <c r="B1193" s="652" t="s">
        <v>3791</v>
      </c>
      <c r="C1193" s="652" t="s">
        <v>878</v>
      </c>
      <c r="D1193" s="653">
        <v>114</v>
      </c>
      <c r="E1193" s="653">
        <v>119</v>
      </c>
      <c r="F1193" s="653">
        <v>0</v>
      </c>
      <c r="G1193" s="653">
        <v>0</v>
      </c>
      <c r="H1193" s="652" t="s">
        <v>866</v>
      </c>
      <c r="I1193" s="652" t="s">
        <v>867</v>
      </c>
      <c r="J1193" s="652" t="s">
        <v>1122</v>
      </c>
      <c r="K1193" s="652" t="s">
        <v>937</v>
      </c>
      <c r="L1193" s="539" t="s">
        <v>827</v>
      </c>
      <c r="M1193" s="654">
        <v>44261</v>
      </c>
      <c r="N1193" s="654">
        <v>44269</v>
      </c>
      <c r="O1193" s="653">
        <v>1</v>
      </c>
      <c r="P1193" s="652" t="s">
        <v>828</v>
      </c>
      <c r="Q1193" s="652" t="s">
        <v>829</v>
      </c>
      <c r="R1193" s="652" t="s">
        <v>830</v>
      </c>
      <c r="S1193" s="539" t="s">
        <v>831</v>
      </c>
      <c r="T1193" s="539"/>
    </row>
    <row r="1194" spans="2:20">
      <c r="B1194" s="652" t="s">
        <v>1380</v>
      </c>
      <c r="C1194" s="652" t="s">
        <v>878</v>
      </c>
      <c r="D1194" s="653">
        <v>65</v>
      </c>
      <c r="E1194" s="653">
        <v>70</v>
      </c>
      <c r="F1194" s="653">
        <v>0</v>
      </c>
      <c r="G1194" s="653">
        <v>0</v>
      </c>
      <c r="H1194" s="652" t="s">
        <v>866</v>
      </c>
      <c r="I1194" s="652" t="s">
        <v>867</v>
      </c>
      <c r="J1194" s="652" t="s">
        <v>1122</v>
      </c>
      <c r="K1194" s="652" t="s">
        <v>937</v>
      </c>
      <c r="L1194" s="539" t="s">
        <v>827</v>
      </c>
      <c r="M1194" s="654">
        <v>44270</v>
      </c>
      <c r="N1194" s="539"/>
      <c r="O1194" s="653">
        <v>1</v>
      </c>
      <c r="P1194" s="652" t="s">
        <v>828</v>
      </c>
      <c r="Q1194" s="652" t="s">
        <v>829</v>
      </c>
      <c r="R1194" s="652" t="s">
        <v>830</v>
      </c>
      <c r="S1194" s="539" t="s">
        <v>831</v>
      </c>
      <c r="T1194" s="539"/>
    </row>
    <row r="1195" spans="2:20">
      <c r="B1195" s="652" t="s">
        <v>1380</v>
      </c>
      <c r="C1195" s="652" t="s">
        <v>878</v>
      </c>
      <c r="D1195" s="653">
        <v>85</v>
      </c>
      <c r="E1195" s="653">
        <v>90</v>
      </c>
      <c r="F1195" s="653">
        <v>0</v>
      </c>
      <c r="G1195" s="653">
        <v>0</v>
      </c>
      <c r="H1195" s="652" t="s">
        <v>866</v>
      </c>
      <c r="I1195" s="652" t="s">
        <v>867</v>
      </c>
      <c r="J1195" s="652" t="s">
        <v>1122</v>
      </c>
      <c r="K1195" s="652" t="s">
        <v>937</v>
      </c>
      <c r="L1195" s="539" t="s">
        <v>827</v>
      </c>
      <c r="M1195" s="654">
        <v>44261</v>
      </c>
      <c r="N1195" s="654">
        <v>44269</v>
      </c>
      <c r="O1195" s="653">
        <v>1</v>
      </c>
      <c r="P1195" s="652" t="s">
        <v>828</v>
      </c>
      <c r="Q1195" s="652" t="s">
        <v>829</v>
      </c>
      <c r="R1195" s="652" t="s">
        <v>830</v>
      </c>
      <c r="S1195" s="539" t="s">
        <v>831</v>
      </c>
      <c r="T1195" s="539"/>
    </row>
    <row r="1196" spans="2:20">
      <c r="B1196" s="652" t="s">
        <v>1381</v>
      </c>
      <c r="C1196" s="652" t="s">
        <v>562</v>
      </c>
      <c r="D1196" s="653">
        <v>14</v>
      </c>
      <c r="E1196" s="653">
        <v>19</v>
      </c>
      <c r="F1196" s="653">
        <v>0</v>
      </c>
      <c r="G1196" s="653">
        <v>0</v>
      </c>
      <c r="H1196" s="652" t="s">
        <v>884</v>
      </c>
      <c r="I1196" s="652" t="s">
        <v>885</v>
      </c>
      <c r="J1196" s="652" t="s">
        <v>3005</v>
      </c>
      <c r="K1196" s="652" t="s">
        <v>886</v>
      </c>
      <c r="L1196" s="539" t="s">
        <v>827</v>
      </c>
      <c r="M1196" s="654">
        <v>44197</v>
      </c>
      <c r="N1196" s="539"/>
      <c r="O1196" s="653">
        <v>1</v>
      </c>
      <c r="P1196" s="652" t="s">
        <v>828</v>
      </c>
      <c r="Q1196" s="652" t="s">
        <v>829</v>
      </c>
      <c r="R1196" s="652" t="s">
        <v>830</v>
      </c>
      <c r="S1196" s="539" t="s">
        <v>831</v>
      </c>
      <c r="T1196" s="539"/>
    </row>
    <row r="1197" spans="2:20">
      <c r="B1197" s="652" t="s">
        <v>1382</v>
      </c>
      <c r="C1197" s="652" t="s">
        <v>980</v>
      </c>
      <c r="D1197" s="653">
        <v>29</v>
      </c>
      <c r="E1197" s="653">
        <v>34</v>
      </c>
      <c r="F1197" s="653">
        <v>0</v>
      </c>
      <c r="G1197" s="653">
        <v>0</v>
      </c>
      <c r="H1197" s="652" t="s">
        <v>911</v>
      </c>
      <c r="I1197" s="652" t="s">
        <v>879</v>
      </c>
      <c r="J1197" s="652" t="s">
        <v>1122</v>
      </c>
      <c r="K1197" s="652" t="s">
        <v>935</v>
      </c>
      <c r="L1197" s="539" t="s">
        <v>827</v>
      </c>
      <c r="M1197" s="654">
        <v>44270</v>
      </c>
      <c r="N1197" s="539"/>
      <c r="O1197" s="653">
        <v>1</v>
      </c>
      <c r="P1197" s="652" t="s">
        <v>828</v>
      </c>
      <c r="Q1197" s="652" t="s">
        <v>829</v>
      </c>
      <c r="R1197" s="652" t="s">
        <v>830</v>
      </c>
      <c r="S1197" s="539" t="s">
        <v>831</v>
      </c>
      <c r="T1197" s="539"/>
    </row>
    <row r="1198" spans="2:20">
      <c r="B1198" s="652" t="s">
        <v>1382</v>
      </c>
      <c r="C1198" s="652" t="s">
        <v>980</v>
      </c>
      <c r="D1198" s="653">
        <v>34</v>
      </c>
      <c r="E1198" s="653">
        <v>39</v>
      </c>
      <c r="F1198" s="653">
        <v>0</v>
      </c>
      <c r="G1198" s="653">
        <v>0</v>
      </c>
      <c r="H1198" s="652" t="s">
        <v>911</v>
      </c>
      <c r="I1198" s="652" t="s">
        <v>879</v>
      </c>
      <c r="J1198" s="652" t="s">
        <v>1122</v>
      </c>
      <c r="K1198" s="652" t="s">
        <v>935</v>
      </c>
      <c r="L1198" s="539" t="s">
        <v>827</v>
      </c>
      <c r="M1198" s="654">
        <v>44197</v>
      </c>
      <c r="N1198" s="654">
        <v>44269</v>
      </c>
      <c r="O1198" s="653">
        <v>1</v>
      </c>
      <c r="P1198" s="652" t="s">
        <v>828</v>
      </c>
      <c r="Q1198" s="652" t="s">
        <v>829</v>
      </c>
      <c r="R1198" s="652" t="s">
        <v>830</v>
      </c>
      <c r="S1198" s="539" t="s">
        <v>831</v>
      </c>
      <c r="T1198" s="539"/>
    </row>
    <row r="1199" spans="2:20">
      <c r="B1199" s="652" t="s">
        <v>1383</v>
      </c>
      <c r="C1199" s="652" t="s">
        <v>998</v>
      </c>
      <c r="D1199" s="653">
        <v>248</v>
      </c>
      <c r="E1199" s="653">
        <v>253</v>
      </c>
      <c r="F1199" s="653">
        <v>0</v>
      </c>
      <c r="G1199" s="653">
        <v>0</v>
      </c>
      <c r="H1199" s="652" t="s">
        <v>1129</v>
      </c>
      <c r="I1199" s="652" t="s">
        <v>3658</v>
      </c>
      <c r="J1199" s="652" t="s">
        <v>3659</v>
      </c>
      <c r="K1199" s="652" t="s">
        <v>852</v>
      </c>
      <c r="L1199" s="539" t="s">
        <v>827</v>
      </c>
      <c r="M1199" s="654">
        <v>44219</v>
      </c>
      <c r="N1199" s="539"/>
      <c r="O1199" s="653">
        <v>2</v>
      </c>
      <c r="P1199" s="652" t="s">
        <v>828</v>
      </c>
      <c r="Q1199" s="652" t="s">
        <v>837</v>
      </c>
      <c r="R1199" s="539"/>
      <c r="S1199" s="539" t="s">
        <v>831</v>
      </c>
      <c r="T1199" s="652" t="s">
        <v>3660</v>
      </c>
    </row>
    <row r="1200" spans="2:20">
      <c r="B1200" s="652" t="s">
        <v>1384</v>
      </c>
      <c r="C1200" s="652" t="s">
        <v>863</v>
      </c>
      <c r="D1200" s="653">
        <v>65</v>
      </c>
      <c r="E1200" s="653">
        <v>70</v>
      </c>
      <c r="F1200" s="653">
        <v>0</v>
      </c>
      <c r="G1200" s="653">
        <v>0</v>
      </c>
      <c r="H1200" s="652" t="s">
        <v>864</v>
      </c>
      <c r="I1200" s="652" t="s">
        <v>2818</v>
      </c>
      <c r="J1200" s="652" t="s">
        <v>2223</v>
      </c>
      <c r="K1200" s="652" t="s">
        <v>1121</v>
      </c>
      <c r="L1200" s="539" t="s">
        <v>827</v>
      </c>
      <c r="M1200" s="654">
        <v>44210</v>
      </c>
      <c r="N1200" s="539"/>
      <c r="O1200" s="653">
        <v>2</v>
      </c>
      <c r="P1200" s="652" t="s">
        <v>828</v>
      </c>
      <c r="Q1200" s="652" t="s">
        <v>829</v>
      </c>
      <c r="R1200" s="652" t="s">
        <v>830</v>
      </c>
      <c r="S1200" s="539" t="s">
        <v>831</v>
      </c>
      <c r="T1200" s="652" t="s">
        <v>2018</v>
      </c>
    </row>
    <row r="1201" spans="2:20">
      <c r="B1201" s="652" t="s">
        <v>1385</v>
      </c>
      <c r="C1201" s="652" t="s">
        <v>863</v>
      </c>
      <c r="D1201" s="653">
        <v>35</v>
      </c>
      <c r="E1201" s="653">
        <v>40</v>
      </c>
      <c r="F1201" s="653">
        <v>0</v>
      </c>
      <c r="G1201" s="653">
        <v>0</v>
      </c>
      <c r="H1201" s="652" t="s">
        <v>864</v>
      </c>
      <c r="I1201" s="652" t="s">
        <v>2818</v>
      </c>
      <c r="J1201" s="652" t="s">
        <v>2223</v>
      </c>
      <c r="K1201" s="652" t="s">
        <v>1121</v>
      </c>
      <c r="L1201" s="539" t="s">
        <v>827</v>
      </c>
      <c r="M1201" s="654">
        <v>44210</v>
      </c>
      <c r="N1201" s="539"/>
      <c r="O1201" s="653">
        <v>1</v>
      </c>
      <c r="P1201" s="652" t="s">
        <v>828</v>
      </c>
      <c r="Q1201" s="652" t="s">
        <v>829</v>
      </c>
      <c r="R1201" s="652" t="s">
        <v>830</v>
      </c>
      <c r="S1201" s="539" t="s">
        <v>831</v>
      </c>
      <c r="T1201" s="652" t="s">
        <v>1961</v>
      </c>
    </row>
    <row r="1202" spans="2:20">
      <c r="B1202" s="652" t="s">
        <v>3777</v>
      </c>
      <c r="C1202" s="652" t="s">
        <v>178</v>
      </c>
      <c r="D1202" s="653">
        <v>140</v>
      </c>
      <c r="E1202" s="653">
        <v>145</v>
      </c>
      <c r="F1202" s="653">
        <v>0</v>
      </c>
      <c r="G1202" s="653">
        <v>0</v>
      </c>
      <c r="H1202" s="652" t="s">
        <v>839</v>
      </c>
      <c r="I1202" s="652" t="s">
        <v>1337</v>
      </c>
      <c r="J1202" s="652" t="s">
        <v>2983</v>
      </c>
      <c r="K1202" s="652" t="s">
        <v>3778</v>
      </c>
      <c r="L1202" s="539" t="s">
        <v>827</v>
      </c>
      <c r="M1202" s="654">
        <v>44268</v>
      </c>
      <c r="N1202" s="539"/>
      <c r="O1202" s="653">
        <v>1</v>
      </c>
      <c r="P1202" s="652" t="s">
        <v>828</v>
      </c>
      <c r="Q1202" s="652" t="s">
        <v>829</v>
      </c>
      <c r="R1202" s="652" t="s">
        <v>830</v>
      </c>
      <c r="S1202" s="539" t="s">
        <v>831</v>
      </c>
      <c r="T1202" s="539"/>
    </row>
    <row r="1203" spans="2:20">
      <c r="B1203" s="652" t="s">
        <v>3777</v>
      </c>
      <c r="C1203" s="652" t="s">
        <v>178</v>
      </c>
      <c r="D1203" s="653">
        <v>150</v>
      </c>
      <c r="E1203" s="653">
        <v>155</v>
      </c>
      <c r="F1203" s="653">
        <v>0</v>
      </c>
      <c r="G1203" s="653">
        <v>0</v>
      </c>
      <c r="H1203" s="652" t="s">
        <v>839</v>
      </c>
      <c r="I1203" s="652" t="s">
        <v>1337</v>
      </c>
      <c r="J1203" s="652" t="s">
        <v>2983</v>
      </c>
      <c r="K1203" s="652" t="s">
        <v>3778</v>
      </c>
      <c r="L1203" s="539" t="s">
        <v>827</v>
      </c>
      <c r="M1203" s="654">
        <v>44186</v>
      </c>
      <c r="N1203" s="654">
        <v>44267</v>
      </c>
      <c r="O1203" s="653">
        <v>1</v>
      </c>
      <c r="P1203" s="652" t="s">
        <v>828</v>
      </c>
      <c r="Q1203" s="652" t="s">
        <v>829</v>
      </c>
      <c r="R1203" s="652" t="s">
        <v>830</v>
      </c>
      <c r="S1203" s="539" t="s">
        <v>831</v>
      </c>
      <c r="T1203" s="539"/>
    </row>
    <row r="1204" spans="2:20">
      <c r="B1204" s="652" t="s">
        <v>3733</v>
      </c>
      <c r="C1204" s="652" t="s">
        <v>871</v>
      </c>
      <c r="D1204" s="653">
        <v>87</v>
      </c>
      <c r="E1204" s="653">
        <v>92</v>
      </c>
      <c r="F1204" s="653">
        <v>0</v>
      </c>
      <c r="G1204" s="653">
        <v>0</v>
      </c>
      <c r="H1204" s="652" t="s">
        <v>824</v>
      </c>
      <c r="I1204" s="652" t="s">
        <v>825</v>
      </c>
      <c r="J1204" s="652" t="s">
        <v>2928</v>
      </c>
      <c r="K1204" s="652" t="s">
        <v>896</v>
      </c>
      <c r="L1204" s="539" t="s">
        <v>827</v>
      </c>
      <c r="M1204" s="654">
        <v>44197</v>
      </c>
      <c r="N1204" s="539"/>
      <c r="O1204" s="653">
        <v>1</v>
      </c>
      <c r="P1204" s="652" t="s">
        <v>828</v>
      </c>
      <c r="Q1204" s="652" t="s">
        <v>829</v>
      </c>
      <c r="R1204" s="652" t="s">
        <v>830</v>
      </c>
      <c r="S1204" s="539" t="s">
        <v>831</v>
      </c>
      <c r="T1204" s="539"/>
    </row>
    <row r="1205" spans="2:20">
      <c r="B1205" s="652" t="s">
        <v>1386</v>
      </c>
      <c r="C1205" s="652" t="s">
        <v>562</v>
      </c>
      <c r="D1205" s="653">
        <v>24</v>
      </c>
      <c r="E1205" s="653">
        <v>29</v>
      </c>
      <c r="F1205" s="653">
        <v>0</v>
      </c>
      <c r="G1205" s="653">
        <v>0</v>
      </c>
      <c r="H1205" s="652" t="s">
        <v>884</v>
      </c>
      <c r="I1205" s="652" t="s">
        <v>885</v>
      </c>
      <c r="J1205" s="652" t="s">
        <v>3005</v>
      </c>
      <c r="K1205" s="652" t="s">
        <v>886</v>
      </c>
      <c r="L1205" s="539" t="s">
        <v>827</v>
      </c>
      <c r="M1205" s="654">
        <v>44197</v>
      </c>
      <c r="N1205" s="539"/>
      <c r="O1205" s="653">
        <v>1</v>
      </c>
      <c r="P1205" s="652" t="s">
        <v>828</v>
      </c>
      <c r="Q1205" s="652" t="s">
        <v>829</v>
      </c>
      <c r="R1205" s="652" t="s">
        <v>830</v>
      </c>
      <c r="S1205" s="539" t="s">
        <v>831</v>
      </c>
      <c r="T1205" s="539"/>
    </row>
    <row r="1206" spans="2:20">
      <c r="B1206" s="652" t="s">
        <v>1387</v>
      </c>
      <c r="C1206" s="652" t="s">
        <v>873</v>
      </c>
      <c r="D1206" s="653">
        <v>13</v>
      </c>
      <c r="E1206" s="653">
        <v>18</v>
      </c>
      <c r="F1206" s="653">
        <v>45</v>
      </c>
      <c r="G1206" s="653">
        <v>0</v>
      </c>
      <c r="H1206" s="652" t="s">
        <v>825</v>
      </c>
      <c r="I1206" s="652" t="s">
        <v>874</v>
      </c>
      <c r="J1206" s="652" t="s">
        <v>3057</v>
      </c>
      <c r="K1206" s="652" t="s">
        <v>976</v>
      </c>
      <c r="L1206" s="539" t="s">
        <v>827</v>
      </c>
      <c r="M1206" s="654">
        <v>44197</v>
      </c>
      <c r="N1206" s="539"/>
      <c r="O1206" s="653">
        <v>1</v>
      </c>
      <c r="P1206" s="652" t="s">
        <v>828</v>
      </c>
      <c r="Q1206" s="652" t="s">
        <v>829</v>
      </c>
      <c r="R1206" s="652" t="s">
        <v>830</v>
      </c>
      <c r="S1206" s="539" t="s">
        <v>832</v>
      </c>
      <c r="T1206" s="652" t="s">
        <v>1975</v>
      </c>
    </row>
    <row r="1207" spans="2:20">
      <c r="B1207" s="652" t="s">
        <v>3823</v>
      </c>
      <c r="C1207" s="652" t="s">
        <v>570</v>
      </c>
      <c r="D1207" s="653">
        <v>38</v>
      </c>
      <c r="E1207" s="653">
        <v>43</v>
      </c>
      <c r="F1207" s="653">
        <v>0</v>
      </c>
      <c r="G1207" s="653">
        <v>0</v>
      </c>
      <c r="H1207" s="652" t="s">
        <v>3613</v>
      </c>
      <c r="I1207" s="652" t="s">
        <v>1925</v>
      </c>
      <c r="J1207" s="652" t="s">
        <v>3248</v>
      </c>
      <c r="K1207" s="652" t="s">
        <v>1256</v>
      </c>
      <c r="L1207" s="539" t="s">
        <v>854</v>
      </c>
      <c r="M1207" s="654">
        <v>44197</v>
      </c>
      <c r="N1207" s="539"/>
      <c r="O1207" s="653">
        <v>1</v>
      </c>
      <c r="P1207" s="652" t="s">
        <v>919</v>
      </c>
      <c r="Q1207" s="652" t="s">
        <v>829</v>
      </c>
      <c r="R1207" s="652" t="s">
        <v>830</v>
      </c>
      <c r="S1207" s="539" t="s">
        <v>831</v>
      </c>
      <c r="T1207" s="539"/>
    </row>
    <row r="1208" spans="2:20">
      <c r="B1208" s="652" t="s">
        <v>3823</v>
      </c>
      <c r="C1208" s="652" t="s">
        <v>570</v>
      </c>
      <c r="D1208" s="653">
        <v>63</v>
      </c>
      <c r="E1208" s="653">
        <v>68</v>
      </c>
      <c r="F1208" s="653">
        <v>0</v>
      </c>
      <c r="G1208" s="653">
        <v>0</v>
      </c>
      <c r="H1208" s="652" t="s">
        <v>3613</v>
      </c>
      <c r="I1208" s="652" t="s">
        <v>1925</v>
      </c>
      <c r="J1208" s="652" t="s">
        <v>3248</v>
      </c>
      <c r="K1208" s="652" t="s">
        <v>1256</v>
      </c>
      <c r="L1208" s="539" t="s">
        <v>854</v>
      </c>
      <c r="M1208" s="654">
        <v>44197</v>
      </c>
      <c r="N1208" s="539"/>
      <c r="O1208" s="653">
        <v>1</v>
      </c>
      <c r="P1208" s="652" t="s">
        <v>965</v>
      </c>
      <c r="Q1208" s="652" t="s">
        <v>829</v>
      </c>
      <c r="R1208" s="652" t="s">
        <v>830</v>
      </c>
      <c r="S1208" s="539" t="s">
        <v>831</v>
      </c>
      <c r="T1208" s="539"/>
    </row>
    <row r="1209" spans="2:20">
      <c r="B1209" s="652" t="s">
        <v>3823</v>
      </c>
      <c r="C1209" s="652" t="s">
        <v>570</v>
      </c>
      <c r="D1209" s="653">
        <v>78</v>
      </c>
      <c r="E1209" s="653">
        <v>83</v>
      </c>
      <c r="F1209" s="653">
        <v>0</v>
      </c>
      <c r="G1209" s="653">
        <v>0</v>
      </c>
      <c r="H1209" s="652" t="s">
        <v>3613</v>
      </c>
      <c r="I1209" s="652" t="s">
        <v>1925</v>
      </c>
      <c r="J1209" s="652" t="s">
        <v>3248</v>
      </c>
      <c r="K1209" s="652" t="s">
        <v>1256</v>
      </c>
      <c r="L1209" s="539" t="s">
        <v>853</v>
      </c>
      <c r="M1209" s="654">
        <v>44197</v>
      </c>
      <c r="N1209" s="539"/>
      <c r="O1209" s="653">
        <v>1</v>
      </c>
      <c r="P1209" s="652" t="s">
        <v>919</v>
      </c>
      <c r="Q1209" s="652" t="s">
        <v>829</v>
      </c>
      <c r="R1209" s="652" t="s">
        <v>830</v>
      </c>
      <c r="S1209" s="539" t="s">
        <v>831</v>
      </c>
      <c r="T1209" s="652" t="s">
        <v>2004</v>
      </c>
    </row>
    <row r="1210" spans="2:20">
      <c r="B1210" s="652" t="s">
        <v>3823</v>
      </c>
      <c r="C1210" s="652" t="s">
        <v>570</v>
      </c>
      <c r="D1210" s="653">
        <v>103</v>
      </c>
      <c r="E1210" s="653">
        <v>108</v>
      </c>
      <c r="F1210" s="653">
        <v>0</v>
      </c>
      <c r="G1210" s="653">
        <v>0</v>
      </c>
      <c r="H1210" s="652" t="s">
        <v>3613</v>
      </c>
      <c r="I1210" s="652" t="s">
        <v>1925</v>
      </c>
      <c r="J1210" s="652" t="s">
        <v>3248</v>
      </c>
      <c r="K1210" s="652" t="s">
        <v>1256</v>
      </c>
      <c r="L1210" s="539" t="s">
        <v>853</v>
      </c>
      <c r="M1210" s="654">
        <v>44197</v>
      </c>
      <c r="N1210" s="539"/>
      <c r="O1210" s="653">
        <v>1</v>
      </c>
      <c r="P1210" s="652" t="s">
        <v>965</v>
      </c>
      <c r="Q1210" s="652" t="s">
        <v>829</v>
      </c>
      <c r="R1210" s="652" t="s">
        <v>830</v>
      </c>
      <c r="S1210" s="539" t="s">
        <v>831</v>
      </c>
      <c r="T1210" s="539"/>
    </row>
    <row r="1211" spans="2:20">
      <c r="B1211" s="652" t="s">
        <v>1388</v>
      </c>
      <c r="C1211" s="652" t="s">
        <v>890</v>
      </c>
      <c r="D1211" s="653">
        <v>96</v>
      </c>
      <c r="E1211" s="653">
        <v>106</v>
      </c>
      <c r="F1211" s="653">
        <v>30</v>
      </c>
      <c r="G1211" s="653">
        <v>0</v>
      </c>
      <c r="H1211" s="652" t="s">
        <v>860</v>
      </c>
      <c r="I1211" s="652" t="s">
        <v>1229</v>
      </c>
      <c r="J1211" s="652" t="s">
        <v>2866</v>
      </c>
      <c r="K1211" s="652" t="s">
        <v>937</v>
      </c>
      <c r="L1211" s="539" t="s">
        <v>827</v>
      </c>
      <c r="M1211" s="654">
        <v>44214</v>
      </c>
      <c r="N1211" s="539"/>
      <c r="O1211" s="653">
        <v>1</v>
      </c>
      <c r="P1211" s="652" t="s">
        <v>828</v>
      </c>
      <c r="Q1211" s="652" t="s">
        <v>829</v>
      </c>
      <c r="R1211" s="652" t="s">
        <v>845</v>
      </c>
      <c r="S1211" s="539" t="s">
        <v>831</v>
      </c>
      <c r="T1211" s="652" t="s">
        <v>3101</v>
      </c>
    </row>
    <row r="1212" spans="2:20">
      <c r="B1212" s="652" t="s">
        <v>303</v>
      </c>
      <c r="C1212" s="652" t="s">
        <v>300</v>
      </c>
      <c r="D1212" s="653">
        <v>118</v>
      </c>
      <c r="E1212" s="653">
        <v>123</v>
      </c>
      <c r="F1212" s="653">
        <v>0</v>
      </c>
      <c r="G1212" s="653">
        <v>0</v>
      </c>
      <c r="H1212" s="652" t="s">
        <v>874</v>
      </c>
      <c r="I1212" s="652" t="s">
        <v>866</v>
      </c>
      <c r="J1212" s="652" t="s">
        <v>1011</v>
      </c>
      <c r="K1212" s="652" t="s">
        <v>1121</v>
      </c>
      <c r="L1212" s="539" t="s">
        <v>853</v>
      </c>
      <c r="M1212" s="654">
        <v>44261</v>
      </c>
      <c r="N1212" s="539"/>
      <c r="O1212" s="653">
        <v>1</v>
      </c>
      <c r="P1212" s="652" t="s">
        <v>828</v>
      </c>
      <c r="Q1212" s="652" t="s">
        <v>829</v>
      </c>
      <c r="R1212" s="652" t="s">
        <v>830</v>
      </c>
      <c r="S1212" s="539" t="s">
        <v>831</v>
      </c>
      <c r="T1212" s="652" t="s">
        <v>1967</v>
      </c>
    </row>
    <row r="1213" spans="2:20">
      <c r="B1213" s="652" t="s">
        <v>303</v>
      </c>
      <c r="C1213" s="652" t="s">
        <v>300</v>
      </c>
      <c r="D1213" s="653">
        <v>113</v>
      </c>
      <c r="E1213" s="653">
        <v>118</v>
      </c>
      <c r="F1213" s="653">
        <v>0</v>
      </c>
      <c r="G1213" s="653">
        <v>0</v>
      </c>
      <c r="H1213" s="652" t="s">
        <v>874</v>
      </c>
      <c r="I1213" s="652" t="s">
        <v>866</v>
      </c>
      <c r="J1213" s="652" t="s">
        <v>1011</v>
      </c>
      <c r="K1213" s="652" t="s">
        <v>1121</v>
      </c>
      <c r="L1213" s="539" t="s">
        <v>854</v>
      </c>
      <c r="M1213" s="654">
        <v>44261</v>
      </c>
      <c r="N1213" s="539"/>
      <c r="O1213" s="653">
        <v>1</v>
      </c>
      <c r="P1213" s="652" t="s">
        <v>828</v>
      </c>
      <c r="Q1213" s="652" t="s">
        <v>829</v>
      </c>
      <c r="R1213" s="652" t="s">
        <v>830</v>
      </c>
      <c r="S1213" s="539" t="s">
        <v>831</v>
      </c>
      <c r="T1213" s="652" t="s">
        <v>1967</v>
      </c>
    </row>
    <row r="1214" spans="2:20">
      <c r="B1214" s="652" t="s">
        <v>560</v>
      </c>
      <c r="C1214" s="652" t="s">
        <v>560</v>
      </c>
      <c r="D1214" s="653">
        <v>242</v>
      </c>
      <c r="E1214" s="653">
        <v>252</v>
      </c>
      <c r="F1214" s="653">
        <v>40</v>
      </c>
      <c r="G1214" s="653">
        <v>0</v>
      </c>
      <c r="H1214" s="652" t="s">
        <v>874</v>
      </c>
      <c r="I1214" s="652" t="s">
        <v>866</v>
      </c>
      <c r="J1214" s="652" t="s">
        <v>3238</v>
      </c>
      <c r="K1214" s="652" t="s">
        <v>857</v>
      </c>
      <c r="L1214" s="539" t="s">
        <v>827</v>
      </c>
      <c r="M1214" s="654">
        <v>44214</v>
      </c>
      <c r="N1214" s="539"/>
      <c r="O1214" s="653">
        <v>1</v>
      </c>
      <c r="P1214" s="652" t="s">
        <v>828</v>
      </c>
      <c r="Q1214" s="652" t="s">
        <v>829</v>
      </c>
      <c r="R1214" s="652" t="s">
        <v>845</v>
      </c>
      <c r="S1214" s="539" t="s">
        <v>831</v>
      </c>
      <c r="T1214" s="652" t="s">
        <v>1955</v>
      </c>
    </row>
    <row r="1215" spans="2:20">
      <c r="B1215" s="652" t="s">
        <v>560</v>
      </c>
      <c r="C1215" s="652" t="s">
        <v>561</v>
      </c>
      <c r="D1215" s="653">
        <v>249</v>
      </c>
      <c r="E1215" s="653">
        <v>259</v>
      </c>
      <c r="F1215" s="653">
        <v>40</v>
      </c>
      <c r="G1215" s="653">
        <v>0</v>
      </c>
      <c r="H1215" s="652" t="s">
        <v>824</v>
      </c>
      <c r="I1215" s="652" t="s">
        <v>825</v>
      </c>
      <c r="J1215" s="652" t="s">
        <v>2404</v>
      </c>
      <c r="K1215" s="652" t="s">
        <v>844</v>
      </c>
      <c r="L1215" s="539" t="s">
        <v>827</v>
      </c>
      <c r="M1215" s="654">
        <v>44214</v>
      </c>
      <c r="N1215" s="539"/>
      <c r="O1215" s="653">
        <v>1</v>
      </c>
      <c r="P1215" s="652" t="s">
        <v>828</v>
      </c>
      <c r="Q1215" s="652" t="s">
        <v>829</v>
      </c>
      <c r="R1215" s="652" t="s">
        <v>845</v>
      </c>
      <c r="S1215" s="539" t="s">
        <v>831</v>
      </c>
      <c r="T1215" s="652" t="s">
        <v>1955</v>
      </c>
    </row>
    <row r="1216" spans="2:20">
      <c r="B1216" s="652" t="s">
        <v>1389</v>
      </c>
      <c r="C1216" s="652" t="s">
        <v>561</v>
      </c>
      <c r="D1216" s="653">
        <v>219</v>
      </c>
      <c r="E1216" s="653">
        <v>229</v>
      </c>
      <c r="F1216" s="653">
        <v>40</v>
      </c>
      <c r="G1216" s="653">
        <v>0</v>
      </c>
      <c r="H1216" s="652" t="s">
        <v>824</v>
      </c>
      <c r="I1216" s="652" t="s">
        <v>825</v>
      </c>
      <c r="J1216" s="652" t="s">
        <v>2404</v>
      </c>
      <c r="K1216" s="652" t="s">
        <v>844</v>
      </c>
      <c r="L1216" s="539" t="s">
        <v>827</v>
      </c>
      <c r="M1216" s="654">
        <v>44214</v>
      </c>
      <c r="N1216" s="539"/>
      <c r="O1216" s="653">
        <v>1</v>
      </c>
      <c r="P1216" s="652" t="s">
        <v>828</v>
      </c>
      <c r="Q1216" s="652" t="s">
        <v>829</v>
      </c>
      <c r="R1216" s="652" t="s">
        <v>845</v>
      </c>
      <c r="S1216" s="539" t="s">
        <v>831</v>
      </c>
      <c r="T1216" s="652" t="s">
        <v>1955</v>
      </c>
    </row>
    <row r="1217" spans="2:20">
      <c r="B1217" s="652" t="s">
        <v>1390</v>
      </c>
      <c r="C1217" s="652" t="s">
        <v>847</v>
      </c>
      <c r="D1217" s="653">
        <v>275</v>
      </c>
      <c r="E1217" s="653">
        <v>285</v>
      </c>
      <c r="F1217" s="653">
        <v>40</v>
      </c>
      <c r="G1217" s="653">
        <v>0</v>
      </c>
      <c r="H1217" s="652" t="s">
        <v>842</v>
      </c>
      <c r="I1217" s="652" t="s">
        <v>843</v>
      </c>
      <c r="J1217" s="652" t="s">
        <v>2351</v>
      </c>
      <c r="K1217" s="652" t="s">
        <v>2352</v>
      </c>
      <c r="L1217" s="539" t="s">
        <v>827</v>
      </c>
      <c r="M1217" s="654">
        <v>44214</v>
      </c>
      <c r="N1217" s="539"/>
      <c r="O1217" s="653">
        <v>1</v>
      </c>
      <c r="P1217" s="652" t="s">
        <v>828</v>
      </c>
      <c r="Q1217" s="652" t="s">
        <v>829</v>
      </c>
      <c r="R1217" s="652" t="s">
        <v>845</v>
      </c>
      <c r="S1217" s="539" t="s">
        <v>831</v>
      </c>
      <c r="T1217" s="652" t="s">
        <v>1955</v>
      </c>
    </row>
    <row r="1218" spans="2:20">
      <c r="B1218" s="652" t="s">
        <v>1390</v>
      </c>
      <c r="C1218" s="652" t="s">
        <v>560</v>
      </c>
      <c r="D1218" s="653">
        <v>276</v>
      </c>
      <c r="E1218" s="653">
        <v>286</v>
      </c>
      <c r="F1218" s="653">
        <v>40</v>
      </c>
      <c r="G1218" s="653">
        <v>0</v>
      </c>
      <c r="H1218" s="652" t="s">
        <v>874</v>
      </c>
      <c r="I1218" s="652" t="s">
        <v>866</v>
      </c>
      <c r="J1218" s="652" t="s">
        <v>3238</v>
      </c>
      <c r="K1218" s="652" t="s">
        <v>846</v>
      </c>
      <c r="L1218" s="539" t="s">
        <v>827</v>
      </c>
      <c r="M1218" s="654">
        <v>44214</v>
      </c>
      <c r="N1218" s="539"/>
      <c r="O1218" s="653">
        <v>1</v>
      </c>
      <c r="P1218" s="652" t="s">
        <v>828</v>
      </c>
      <c r="Q1218" s="652" t="s">
        <v>829</v>
      </c>
      <c r="R1218" s="652" t="s">
        <v>845</v>
      </c>
      <c r="S1218" s="539" t="s">
        <v>831</v>
      </c>
      <c r="T1218" s="652" t="s">
        <v>1955</v>
      </c>
    </row>
    <row r="1219" spans="2:20">
      <c r="B1219" s="652" t="s">
        <v>1390</v>
      </c>
      <c r="C1219" s="652" t="s">
        <v>561</v>
      </c>
      <c r="D1219" s="653">
        <v>266</v>
      </c>
      <c r="E1219" s="653">
        <v>276</v>
      </c>
      <c r="F1219" s="653">
        <v>40</v>
      </c>
      <c r="G1219" s="653">
        <v>0</v>
      </c>
      <c r="H1219" s="652" t="s">
        <v>824</v>
      </c>
      <c r="I1219" s="652" t="s">
        <v>825</v>
      </c>
      <c r="J1219" s="652" t="s">
        <v>2404</v>
      </c>
      <c r="K1219" s="652" t="s">
        <v>849</v>
      </c>
      <c r="L1219" s="539" t="s">
        <v>827</v>
      </c>
      <c r="M1219" s="654">
        <v>44214</v>
      </c>
      <c r="N1219" s="539"/>
      <c r="O1219" s="653">
        <v>1</v>
      </c>
      <c r="P1219" s="652" t="s">
        <v>828</v>
      </c>
      <c r="Q1219" s="652" t="s">
        <v>829</v>
      </c>
      <c r="R1219" s="652" t="s">
        <v>845</v>
      </c>
      <c r="S1219" s="539" t="s">
        <v>831</v>
      </c>
      <c r="T1219" s="652" t="s">
        <v>1955</v>
      </c>
    </row>
    <row r="1220" spans="2:20">
      <c r="B1220" s="652" t="s">
        <v>1391</v>
      </c>
      <c r="C1220" s="652" t="s">
        <v>847</v>
      </c>
      <c r="D1220" s="653">
        <v>275</v>
      </c>
      <c r="E1220" s="653">
        <v>285</v>
      </c>
      <c r="F1220" s="653">
        <v>40</v>
      </c>
      <c r="G1220" s="653">
        <v>0</v>
      </c>
      <c r="H1220" s="652" t="s">
        <v>842</v>
      </c>
      <c r="I1220" s="652" t="s">
        <v>843</v>
      </c>
      <c r="J1220" s="652" t="s">
        <v>2351</v>
      </c>
      <c r="K1220" s="652" t="s">
        <v>2352</v>
      </c>
      <c r="L1220" s="539" t="s">
        <v>827</v>
      </c>
      <c r="M1220" s="654">
        <v>44214</v>
      </c>
      <c r="N1220" s="539"/>
      <c r="O1220" s="653">
        <v>1</v>
      </c>
      <c r="P1220" s="652" t="s">
        <v>828</v>
      </c>
      <c r="Q1220" s="652" t="s">
        <v>829</v>
      </c>
      <c r="R1220" s="652" t="s">
        <v>845</v>
      </c>
      <c r="S1220" s="539" t="s">
        <v>831</v>
      </c>
      <c r="T1220" s="652" t="s">
        <v>1955</v>
      </c>
    </row>
    <row r="1221" spans="2:20">
      <c r="B1221" s="652" t="s">
        <v>1391</v>
      </c>
      <c r="C1221" s="652" t="s">
        <v>560</v>
      </c>
      <c r="D1221" s="653">
        <v>281</v>
      </c>
      <c r="E1221" s="653">
        <v>291</v>
      </c>
      <c r="F1221" s="653">
        <v>40</v>
      </c>
      <c r="G1221" s="653">
        <v>0</v>
      </c>
      <c r="H1221" s="652" t="s">
        <v>874</v>
      </c>
      <c r="I1221" s="652" t="s">
        <v>866</v>
      </c>
      <c r="J1221" s="652" t="s">
        <v>3238</v>
      </c>
      <c r="K1221" s="652" t="s">
        <v>846</v>
      </c>
      <c r="L1221" s="539" t="s">
        <v>827</v>
      </c>
      <c r="M1221" s="654">
        <v>44214</v>
      </c>
      <c r="N1221" s="539"/>
      <c r="O1221" s="653">
        <v>1</v>
      </c>
      <c r="P1221" s="652" t="s">
        <v>828</v>
      </c>
      <c r="Q1221" s="652" t="s">
        <v>829</v>
      </c>
      <c r="R1221" s="652" t="s">
        <v>845</v>
      </c>
      <c r="S1221" s="539" t="s">
        <v>831</v>
      </c>
      <c r="T1221" s="652" t="s">
        <v>1955</v>
      </c>
    </row>
    <row r="1222" spans="2:20">
      <c r="B1222" s="652" t="s">
        <v>1391</v>
      </c>
      <c r="C1222" s="652" t="s">
        <v>561</v>
      </c>
      <c r="D1222" s="653">
        <v>246</v>
      </c>
      <c r="E1222" s="653">
        <v>256</v>
      </c>
      <c r="F1222" s="653">
        <v>40</v>
      </c>
      <c r="G1222" s="653">
        <v>0</v>
      </c>
      <c r="H1222" s="652" t="s">
        <v>824</v>
      </c>
      <c r="I1222" s="652" t="s">
        <v>825</v>
      </c>
      <c r="J1222" s="652" t="s">
        <v>2404</v>
      </c>
      <c r="K1222" s="652" t="s">
        <v>844</v>
      </c>
      <c r="L1222" s="539" t="s">
        <v>827</v>
      </c>
      <c r="M1222" s="654">
        <v>44214</v>
      </c>
      <c r="N1222" s="539"/>
      <c r="O1222" s="653">
        <v>1</v>
      </c>
      <c r="P1222" s="652" t="s">
        <v>828</v>
      </c>
      <c r="Q1222" s="652" t="s">
        <v>829</v>
      </c>
      <c r="R1222" s="652" t="s">
        <v>845</v>
      </c>
      <c r="S1222" s="539" t="s">
        <v>831</v>
      </c>
      <c r="T1222" s="652" t="s">
        <v>1955</v>
      </c>
    </row>
    <row r="1223" spans="2:20">
      <c r="B1223" s="652" t="s">
        <v>3734</v>
      </c>
      <c r="C1223" s="652" t="s">
        <v>871</v>
      </c>
      <c r="D1223" s="653">
        <v>87</v>
      </c>
      <c r="E1223" s="653">
        <v>92</v>
      </c>
      <c r="F1223" s="653">
        <v>0</v>
      </c>
      <c r="G1223" s="653">
        <v>0</v>
      </c>
      <c r="H1223" s="652" t="s">
        <v>824</v>
      </c>
      <c r="I1223" s="652" t="s">
        <v>825</v>
      </c>
      <c r="J1223" s="652" t="s">
        <v>2928</v>
      </c>
      <c r="K1223" s="652" t="s">
        <v>896</v>
      </c>
      <c r="L1223" s="539" t="s">
        <v>827</v>
      </c>
      <c r="M1223" s="654">
        <v>44197</v>
      </c>
      <c r="N1223" s="539"/>
      <c r="O1223" s="653">
        <v>1</v>
      </c>
      <c r="P1223" s="652" t="s">
        <v>828</v>
      </c>
      <c r="Q1223" s="652" t="s">
        <v>829</v>
      </c>
      <c r="R1223" s="652" t="s">
        <v>830</v>
      </c>
      <c r="S1223" s="539" t="s">
        <v>831</v>
      </c>
      <c r="T1223" s="539"/>
    </row>
    <row r="1224" spans="2:20">
      <c r="B1224" s="652" t="s">
        <v>1392</v>
      </c>
      <c r="C1224" s="652" t="s">
        <v>508</v>
      </c>
      <c r="D1224" s="653">
        <v>235</v>
      </c>
      <c r="E1224" s="653">
        <v>290</v>
      </c>
      <c r="F1224" s="653">
        <v>0</v>
      </c>
      <c r="G1224" s="653">
        <v>0</v>
      </c>
      <c r="H1224" s="652" t="s">
        <v>2235</v>
      </c>
      <c r="I1224" s="652" t="s">
        <v>2874</v>
      </c>
      <c r="J1224" s="652" t="s">
        <v>3671</v>
      </c>
      <c r="K1224" s="652" t="s">
        <v>852</v>
      </c>
      <c r="L1224" s="539" t="s">
        <v>827</v>
      </c>
      <c r="M1224" s="654">
        <v>44205</v>
      </c>
      <c r="N1224" s="539"/>
      <c r="O1224" s="653">
        <v>2</v>
      </c>
      <c r="P1224" s="652" t="s">
        <v>828</v>
      </c>
      <c r="Q1224" s="652" t="s">
        <v>837</v>
      </c>
      <c r="R1224" s="539"/>
      <c r="S1224" s="539" t="s">
        <v>831</v>
      </c>
      <c r="T1224" s="652" t="s">
        <v>1996</v>
      </c>
    </row>
    <row r="1225" spans="2:20">
      <c r="B1225" s="652" t="s">
        <v>2592</v>
      </c>
      <c r="C1225" s="652" t="s">
        <v>566</v>
      </c>
      <c r="D1225" s="653">
        <v>147</v>
      </c>
      <c r="E1225" s="653">
        <v>152</v>
      </c>
      <c r="F1225" s="653">
        <v>0</v>
      </c>
      <c r="G1225" s="653">
        <v>0</v>
      </c>
      <c r="H1225" s="652" t="s">
        <v>866</v>
      </c>
      <c r="I1225" s="652" t="s">
        <v>867</v>
      </c>
      <c r="J1225" s="652" t="s">
        <v>3759</v>
      </c>
      <c r="K1225" s="652" t="s">
        <v>935</v>
      </c>
      <c r="L1225" s="539" t="s">
        <v>827</v>
      </c>
      <c r="M1225" s="654">
        <v>44270</v>
      </c>
      <c r="N1225" s="539"/>
      <c r="O1225" s="653">
        <v>2</v>
      </c>
      <c r="P1225" s="652" t="s">
        <v>828</v>
      </c>
      <c r="Q1225" s="652" t="s">
        <v>829</v>
      </c>
      <c r="R1225" s="652" t="s">
        <v>830</v>
      </c>
      <c r="S1225" s="539" t="s">
        <v>831</v>
      </c>
      <c r="T1225" s="652" t="s">
        <v>1953</v>
      </c>
    </row>
    <row r="1226" spans="2:20">
      <c r="B1226" s="652" t="s">
        <v>2592</v>
      </c>
      <c r="C1226" s="652" t="s">
        <v>566</v>
      </c>
      <c r="D1226" s="653">
        <v>162</v>
      </c>
      <c r="E1226" s="653">
        <v>167</v>
      </c>
      <c r="F1226" s="653">
        <v>0</v>
      </c>
      <c r="G1226" s="653">
        <v>0</v>
      </c>
      <c r="H1226" s="652" t="s">
        <v>866</v>
      </c>
      <c r="I1226" s="652" t="s">
        <v>867</v>
      </c>
      <c r="J1226" s="652" t="s">
        <v>3759</v>
      </c>
      <c r="K1226" s="652" t="s">
        <v>935</v>
      </c>
      <c r="L1226" s="539" t="s">
        <v>827</v>
      </c>
      <c r="M1226" s="654">
        <v>44261</v>
      </c>
      <c r="N1226" s="654">
        <v>44269</v>
      </c>
      <c r="O1226" s="653">
        <v>2</v>
      </c>
      <c r="P1226" s="652" t="s">
        <v>828</v>
      </c>
      <c r="Q1226" s="652" t="s">
        <v>829</v>
      </c>
      <c r="R1226" s="652" t="s">
        <v>830</v>
      </c>
      <c r="S1226" s="539" t="s">
        <v>831</v>
      </c>
      <c r="T1226" s="652" t="s">
        <v>1953</v>
      </c>
    </row>
    <row r="1227" spans="2:20">
      <c r="B1227" s="652" t="s">
        <v>1393</v>
      </c>
      <c r="C1227" s="652" t="s">
        <v>566</v>
      </c>
      <c r="D1227" s="653">
        <v>165</v>
      </c>
      <c r="E1227" s="653">
        <v>170</v>
      </c>
      <c r="F1227" s="653">
        <v>0</v>
      </c>
      <c r="G1227" s="653">
        <v>0</v>
      </c>
      <c r="H1227" s="652" t="s">
        <v>866</v>
      </c>
      <c r="I1227" s="652" t="s">
        <v>867</v>
      </c>
      <c r="J1227" s="652" t="s">
        <v>3759</v>
      </c>
      <c r="K1227" s="652" t="s">
        <v>857</v>
      </c>
      <c r="L1227" s="539" t="s">
        <v>827</v>
      </c>
      <c r="M1227" s="654">
        <v>44270</v>
      </c>
      <c r="N1227" s="539"/>
      <c r="O1227" s="653">
        <v>2</v>
      </c>
      <c r="P1227" s="652" t="s">
        <v>828</v>
      </c>
      <c r="Q1227" s="652" t="s">
        <v>829</v>
      </c>
      <c r="R1227" s="652" t="s">
        <v>830</v>
      </c>
      <c r="S1227" s="539" t="s">
        <v>831</v>
      </c>
      <c r="T1227" s="539"/>
    </row>
    <row r="1228" spans="2:20">
      <c r="B1228" s="652" t="s">
        <v>1393</v>
      </c>
      <c r="C1228" s="652" t="s">
        <v>566</v>
      </c>
      <c r="D1228" s="653">
        <v>180</v>
      </c>
      <c r="E1228" s="653">
        <v>185</v>
      </c>
      <c r="F1228" s="653">
        <v>0</v>
      </c>
      <c r="G1228" s="653">
        <v>0</v>
      </c>
      <c r="H1228" s="652" t="s">
        <v>866</v>
      </c>
      <c r="I1228" s="652" t="s">
        <v>867</v>
      </c>
      <c r="J1228" s="652" t="s">
        <v>3759</v>
      </c>
      <c r="K1228" s="652" t="s">
        <v>857</v>
      </c>
      <c r="L1228" s="539" t="s">
        <v>827</v>
      </c>
      <c r="M1228" s="654">
        <v>44261</v>
      </c>
      <c r="N1228" s="654">
        <v>44269</v>
      </c>
      <c r="O1228" s="653">
        <v>2</v>
      </c>
      <c r="P1228" s="652" t="s">
        <v>828</v>
      </c>
      <c r="Q1228" s="652" t="s">
        <v>829</v>
      </c>
      <c r="R1228" s="652" t="s">
        <v>830</v>
      </c>
      <c r="S1228" s="539" t="s">
        <v>831</v>
      </c>
      <c r="T1228" s="539"/>
    </row>
    <row r="1229" spans="2:20">
      <c r="B1229" s="652" t="s">
        <v>2593</v>
      </c>
      <c r="C1229" s="652" t="s">
        <v>566</v>
      </c>
      <c r="D1229" s="653">
        <v>146</v>
      </c>
      <c r="E1229" s="653">
        <v>151</v>
      </c>
      <c r="F1229" s="653">
        <v>0</v>
      </c>
      <c r="G1229" s="653">
        <v>0</v>
      </c>
      <c r="H1229" s="652" t="s">
        <v>866</v>
      </c>
      <c r="I1229" s="652" t="s">
        <v>867</v>
      </c>
      <c r="J1229" s="652" t="s">
        <v>3759</v>
      </c>
      <c r="K1229" s="652" t="s">
        <v>935</v>
      </c>
      <c r="L1229" s="539" t="s">
        <v>827</v>
      </c>
      <c r="M1229" s="654">
        <v>44270</v>
      </c>
      <c r="N1229" s="539"/>
      <c r="O1229" s="653">
        <v>2</v>
      </c>
      <c r="P1229" s="652" t="s">
        <v>828</v>
      </c>
      <c r="Q1229" s="652" t="s">
        <v>829</v>
      </c>
      <c r="R1229" s="652" t="s">
        <v>830</v>
      </c>
      <c r="S1229" s="539" t="s">
        <v>831</v>
      </c>
      <c r="T1229" s="652" t="s">
        <v>1953</v>
      </c>
    </row>
    <row r="1230" spans="2:20">
      <c r="B1230" s="652" t="s">
        <v>2593</v>
      </c>
      <c r="C1230" s="652" t="s">
        <v>566</v>
      </c>
      <c r="D1230" s="653">
        <v>161</v>
      </c>
      <c r="E1230" s="653">
        <v>166</v>
      </c>
      <c r="F1230" s="653">
        <v>0</v>
      </c>
      <c r="G1230" s="653">
        <v>0</v>
      </c>
      <c r="H1230" s="652" t="s">
        <v>866</v>
      </c>
      <c r="I1230" s="652" t="s">
        <v>867</v>
      </c>
      <c r="J1230" s="652" t="s">
        <v>3759</v>
      </c>
      <c r="K1230" s="652" t="s">
        <v>935</v>
      </c>
      <c r="L1230" s="539" t="s">
        <v>827</v>
      </c>
      <c r="M1230" s="654">
        <v>44261</v>
      </c>
      <c r="N1230" s="654">
        <v>44269</v>
      </c>
      <c r="O1230" s="653">
        <v>2</v>
      </c>
      <c r="P1230" s="652" t="s">
        <v>828</v>
      </c>
      <c r="Q1230" s="652" t="s">
        <v>829</v>
      </c>
      <c r="R1230" s="652" t="s">
        <v>830</v>
      </c>
      <c r="S1230" s="539" t="s">
        <v>831</v>
      </c>
      <c r="T1230" s="652" t="s">
        <v>1953</v>
      </c>
    </row>
    <row r="1231" spans="2:20">
      <c r="B1231" s="652" t="s">
        <v>1394</v>
      </c>
      <c r="C1231" s="652" t="s">
        <v>900</v>
      </c>
      <c r="D1231" s="653">
        <v>361</v>
      </c>
      <c r="E1231" s="653">
        <v>366</v>
      </c>
      <c r="F1231" s="653">
        <v>30</v>
      </c>
      <c r="G1231" s="653">
        <v>25</v>
      </c>
      <c r="H1231" s="652" t="s">
        <v>891</v>
      </c>
      <c r="I1231" s="652" t="s">
        <v>836</v>
      </c>
      <c r="J1231" s="652" t="s">
        <v>2408</v>
      </c>
      <c r="K1231" s="652" t="s">
        <v>844</v>
      </c>
      <c r="L1231" s="539" t="s">
        <v>827</v>
      </c>
      <c r="M1231" s="654">
        <v>44214</v>
      </c>
      <c r="N1231" s="539"/>
      <c r="O1231" s="653">
        <v>1</v>
      </c>
      <c r="P1231" s="652" t="s">
        <v>828</v>
      </c>
      <c r="Q1231" s="652" t="s">
        <v>829</v>
      </c>
      <c r="R1231" s="652" t="s">
        <v>845</v>
      </c>
      <c r="S1231" s="539" t="s">
        <v>831</v>
      </c>
      <c r="T1231" s="652" t="s">
        <v>1955</v>
      </c>
    </row>
    <row r="1232" spans="2:20">
      <c r="B1232" s="652" t="s">
        <v>1395</v>
      </c>
      <c r="C1232" s="652" t="s">
        <v>871</v>
      </c>
      <c r="D1232" s="653">
        <v>98</v>
      </c>
      <c r="E1232" s="653">
        <v>103</v>
      </c>
      <c r="F1232" s="653">
        <v>0</v>
      </c>
      <c r="G1232" s="653">
        <v>0</v>
      </c>
      <c r="H1232" s="652" t="s">
        <v>824</v>
      </c>
      <c r="I1232" s="652" t="s">
        <v>825</v>
      </c>
      <c r="J1232" s="652" t="s">
        <v>2928</v>
      </c>
      <c r="K1232" s="652" t="s">
        <v>896</v>
      </c>
      <c r="L1232" s="539" t="s">
        <v>827</v>
      </c>
      <c r="M1232" s="654">
        <v>44197</v>
      </c>
      <c r="N1232" s="539"/>
      <c r="O1232" s="653">
        <v>1</v>
      </c>
      <c r="P1232" s="652" t="s">
        <v>828</v>
      </c>
      <c r="Q1232" s="652" t="s">
        <v>829</v>
      </c>
      <c r="R1232" s="652" t="s">
        <v>830</v>
      </c>
      <c r="S1232" s="539" t="s">
        <v>831</v>
      </c>
      <c r="T1232" s="539"/>
    </row>
    <row r="1233" spans="2:20">
      <c r="B1233" s="652" t="s">
        <v>1396</v>
      </c>
      <c r="C1233" s="652" t="s">
        <v>890</v>
      </c>
      <c r="D1233" s="653">
        <v>139</v>
      </c>
      <c r="E1233" s="653">
        <v>149</v>
      </c>
      <c r="F1233" s="653">
        <v>30</v>
      </c>
      <c r="G1233" s="653">
        <v>0</v>
      </c>
      <c r="H1233" s="652" t="s">
        <v>860</v>
      </c>
      <c r="I1233" s="652" t="s">
        <v>1229</v>
      </c>
      <c r="J1233" s="652" t="s">
        <v>2866</v>
      </c>
      <c r="K1233" s="652" t="s">
        <v>2976</v>
      </c>
      <c r="L1233" s="539" t="s">
        <v>827</v>
      </c>
      <c r="M1233" s="654">
        <v>44214</v>
      </c>
      <c r="N1233" s="539"/>
      <c r="O1233" s="653">
        <v>1</v>
      </c>
      <c r="P1233" s="652" t="s">
        <v>828</v>
      </c>
      <c r="Q1233" s="652" t="s">
        <v>829</v>
      </c>
      <c r="R1233" s="652" t="s">
        <v>845</v>
      </c>
      <c r="S1233" s="539" t="s">
        <v>831</v>
      </c>
      <c r="T1233" s="652" t="s">
        <v>1955</v>
      </c>
    </row>
    <row r="1234" spans="2:20">
      <c r="B1234" s="652" t="s">
        <v>1397</v>
      </c>
      <c r="C1234" s="652" t="s">
        <v>859</v>
      </c>
      <c r="D1234" s="653">
        <v>405</v>
      </c>
      <c r="E1234" s="653">
        <v>410</v>
      </c>
      <c r="F1234" s="653">
        <v>0</v>
      </c>
      <c r="G1234" s="653">
        <v>0</v>
      </c>
      <c r="H1234" s="652" t="s">
        <v>866</v>
      </c>
      <c r="I1234" s="652" t="s">
        <v>867</v>
      </c>
      <c r="J1234" s="652" t="s">
        <v>875</v>
      </c>
      <c r="K1234" s="652" t="s">
        <v>849</v>
      </c>
      <c r="L1234" s="539" t="s">
        <v>827</v>
      </c>
      <c r="M1234" s="654">
        <v>44197</v>
      </c>
      <c r="N1234" s="539"/>
      <c r="O1234" s="653">
        <v>1</v>
      </c>
      <c r="P1234" s="652" t="s">
        <v>828</v>
      </c>
      <c r="Q1234" s="652" t="s">
        <v>837</v>
      </c>
      <c r="R1234" s="539"/>
      <c r="S1234" s="539" t="s">
        <v>831</v>
      </c>
      <c r="T1234" s="539"/>
    </row>
    <row r="1235" spans="2:20">
      <c r="B1235" s="652" t="s">
        <v>1398</v>
      </c>
      <c r="C1235" s="652" t="s">
        <v>561</v>
      </c>
      <c r="D1235" s="653">
        <v>229</v>
      </c>
      <c r="E1235" s="653">
        <v>239</v>
      </c>
      <c r="F1235" s="653">
        <v>40</v>
      </c>
      <c r="G1235" s="653">
        <v>0</v>
      </c>
      <c r="H1235" s="652" t="s">
        <v>824</v>
      </c>
      <c r="I1235" s="652" t="s">
        <v>825</v>
      </c>
      <c r="J1235" s="652" t="s">
        <v>2404</v>
      </c>
      <c r="K1235" s="652" t="s">
        <v>844</v>
      </c>
      <c r="L1235" s="539" t="s">
        <v>827</v>
      </c>
      <c r="M1235" s="654">
        <v>44214</v>
      </c>
      <c r="N1235" s="539"/>
      <c r="O1235" s="653">
        <v>1</v>
      </c>
      <c r="P1235" s="652" t="s">
        <v>828</v>
      </c>
      <c r="Q1235" s="652" t="s">
        <v>829</v>
      </c>
      <c r="R1235" s="652" t="s">
        <v>845</v>
      </c>
      <c r="S1235" s="539" t="s">
        <v>831</v>
      </c>
      <c r="T1235" s="652" t="s">
        <v>1955</v>
      </c>
    </row>
    <row r="1236" spans="2:20">
      <c r="B1236" s="652" t="s">
        <v>1399</v>
      </c>
      <c r="C1236" s="652" t="s">
        <v>847</v>
      </c>
      <c r="D1236" s="653">
        <v>255</v>
      </c>
      <c r="E1236" s="653">
        <v>265</v>
      </c>
      <c r="F1236" s="653">
        <v>40</v>
      </c>
      <c r="G1236" s="653">
        <v>0</v>
      </c>
      <c r="H1236" s="652" t="s">
        <v>842</v>
      </c>
      <c r="I1236" s="652" t="s">
        <v>843</v>
      </c>
      <c r="J1236" s="652" t="s">
        <v>2351</v>
      </c>
      <c r="K1236" s="652" t="s">
        <v>2352</v>
      </c>
      <c r="L1236" s="539" t="s">
        <v>827</v>
      </c>
      <c r="M1236" s="654">
        <v>44214</v>
      </c>
      <c r="N1236" s="539"/>
      <c r="O1236" s="653">
        <v>1</v>
      </c>
      <c r="P1236" s="652" t="s">
        <v>828</v>
      </c>
      <c r="Q1236" s="652" t="s">
        <v>829</v>
      </c>
      <c r="R1236" s="652" t="s">
        <v>845</v>
      </c>
      <c r="S1236" s="539" t="s">
        <v>831</v>
      </c>
      <c r="T1236" s="652" t="s">
        <v>1955</v>
      </c>
    </row>
    <row r="1237" spans="2:20">
      <c r="B1237" s="652" t="s">
        <v>1399</v>
      </c>
      <c r="C1237" s="652" t="s">
        <v>561</v>
      </c>
      <c r="D1237" s="653">
        <v>279</v>
      </c>
      <c r="E1237" s="653">
        <v>289</v>
      </c>
      <c r="F1237" s="653">
        <v>40</v>
      </c>
      <c r="G1237" s="653">
        <v>0</v>
      </c>
      <c r="H1237" s="652" t="s">
        <v>824</v>
      </c>
      <c r="I1237" s="652" t="s">
        <v>825</v>
      </c>
      <c r="J1237" s="652" t="s">
        <v>2404</v>
      </c>
      <c r="K1237" s="652" t="s">
        <v>844</v>
      </c>
      <c r="L1237" s="539" t="s">
        <v>827</v>
      </c>
      <c r="M1237" s="654">
        <v>44214</v>
      </c>
      <c r="N1237" s="539"/>
      <c r="O1237" s="653">
        <v>1</v>
      </c>
      <c r="P1237" s="652" t="s">
        <v>828</v>
      </c>
      <c r="Q1237" s="652" t="s">
        <v>829</v>
      </c>
      <c r="R1237" s="652" t="s">
        <v>845</v>
      </c>
      <c r="S1237" s="539" t="s">
        <v>831</v>
      </c>
      <c r="T1237" s="652" t="s">
        <v>1955</v>
      </c>
    </row>
    <row r="1238" spans="2:20">
      <c r="B1238" s="652" t="s">
        <v>572</v>
      </c>
      <c r="C1238" s="652" t="s">
        <v>572</v>
      </c>
      <c r="D1238" s="653">
        <v>45</v>
      </c>
      <c r="E1238" s="653">
        <v>55</v>
      </c>
      <c r="F1238" s="653">
        <v>20</v>
      </c>
      <c r="G1238" s="653">
        <v>45</v>
      </c>
      <c r="H1238" s="652" t="s">
        <v>842</v>
      </c>
      <c r="I1238" s="652" t="s">
        <v>885</v>
      </c>
      <c r="J1238" s="652" t="s">
        <v>2892</v>
      </c>
      <c r="K1238" s="652" t="s">
        <v>925</v>
      </c>
      <c r="L1238" s="539" t="s">
        <v>827</v>
      </c>
      <c r="M1238" s="654">
        <v>44214</v>
      </c>
      <c r="N1238" s="539"/>
      <c r="O1238" s="653">
        <v>1</v>
      </c>
      <c r="P1238" s="652" t="s">
        <v>828</v>
      </c>
      <c r="Q1238" s="652" t="s">
        <v>829</v>
      </c>
      <c r="R1238" s="652" t="s">
        <v>845</v>
      </c>
      <c r="S1238" s="539" t="s">
        <v>831</v>
      </c>
      <c r="T1238" s="652" t="s">
        <v>1955</v>
      </c>
    </row>
    <row r="1239" spans="2:20">
      <c r="B1239" s="652" t="s">
        <v>1488</v>
      </c>
      <c r="C1239" s="652" t="s">
        <v>873</v>
      </c>
      <c r="D1239" s="653">
        <v>108</v>
      </c>
      <c r="E1239" s="653">
        <v>113</v>
      </c>
      <c r="F1239" s="653">
        <v>0</v>
      </c>
      <c r="G1239" s="653">
        <v>0</v>
      </c>
      <c r="H1239" s="652" t="s">
        <v>825</v>
      </c>
      <c r="I1239" s="652" t="s">
        <v>874</v>
      </c>
      <c r="J1239" s="652" t="s">
        <v>3057</v>
      </c>
      <c r="K1239" s="652" t="s">
        <v>1108</v>
      </c>
      <c r="L1239" s="539" t="s">
        <v>827</v>
      </c>
      <c r="M1239" s="654">
        <v>44197</v>
      </c>
      <c r="N1239" s="539"/>
      <c r="O1239" s="653">
        <v>1</v>
      </c>
      <c r="P1239" s="652" t="s">
        <v>828</v>
      </c>
      <c r="Q1239" s="652" t="s">
        <v>829</v>
      </c>
      <c r="R1239" s="652" t="s">
        <v>830</v>
      </c>
      <c r="S1239" s="539" t="s">
        <v>831</v>
      </c>
      <c r="T1239" s="652" t="s">
        <v>1988</v>
      </c>
    </row>
    <row r="1240" spans="2:20">
      <c r="B1240" s="652" t="s">
        <v>1488</v>
      </c>
      <c r="C1240" s="652" t="s">
        <v>932</v>
      </c>
      <c r="D1240" s="653">
        <v>103</v>
      </c>
      <c r="E1240" s="653">
        <v>108</v>
      </c>
      <c r="F1240" s="653">
        <v>0</v>
      </c>
      <c r="G1240" s="653">
        <v>0</v>
      </c>
      <c r="H1240" s="652" t="s">
        <v>824</v>
      </c>
      <c r="I1240" s="652" t="s">
        <v>825</v>
      </c>
      <c r="J1240" s="652" t="s">
        <v>1122</v>
      </c>
      <c r="K1240" s="652" t="s">
        <v>896</v>
      </c>
      <c r="L1240" s="539" t="s">
        <v>827</v>
      </c>
      <c r="M1240" s="654">
        <v>44197</v>
      </c>
      <c r="N1240" s="539"/>
      <c r="O1240" s="653">
        <v>1</v>
      </c>
      <c r="P1240" s="652" t="s">
        <v>828</v>
      </c>
      <c r="Q1240" s="652" t="s">
        <v>829</v>
      </c>
      <c r="R1240" s="652" t="s">
        <v>830</v>
      </c>
      <c r="S1240" s="539" t="s">
        <v>831</v>
      </c>
      <c r="T1240" s="652" t="s">
        <v>1988</v>
      </c>
    </row>
    <row r="1241" spans="2:20">
      <c r="B1241" s="652" t="s">
        <v>2594</v>
      </c>
      <c r="C1241" s="652" t="s">
        <v>566</v>
      </c>
      <c r="D1241" s="653">
        <v>159</v>
      </c>
      <c r="E1241" s="653">
        <v>164</v>
      </c>
      <c r="F1241" s="653">
        <v>0</v>
      </c>
      <c r="G1241" s="653">
        <v>0</v>
      </c>
      <c r="H1241" s="652" t="s">
        <v>866</v>
      </c>
      <c r="I1241" s="652" t="s">
        <v>867</v>
      </c>
      <c r="J1241" s="652" t="s">
        <v>3759</v>
      </c>
      <c r="K1241" s="652" t="s">
        <v>935</v>
      </c>
      <c r="L1241" s="539" t="s">
        <v>827</v>
      </c>
      <c r="M1241" s="654">
        <v>44270</v>
      </c>
      <c r="N1241" s="539"/>
      <c r="O1241" s="653">
        <v>2</v>
      </c>
      <c r="P1241" s="652" t="s">
        <v>828</v>
      </c>
      <c r="Q1241" s="652" t="s">
        <v>829</v>
      </c>
      <c r="R1241" s="652" t="s">
        <v>830</v>
      </c>
      <c r="S1241" s="539" t="s">
        <v>831</v>
      </c>
      <c r="T1241" s="652" t="s">
        <v>1953</v>
      </c>
    </row>
    <row r="1242" spans="2:20">
      <c r="B1242" s="652" t="s">
        <v>2594</v>
      </c>
      <c r="C1242" s="652" t="s">
        <v>566</v>
      </c>
      <c r="D1242" s="653">
        <v>174</v>
      </c>
      <c r="E1242" s="653">
        <v>179</v>
      </c>
      <c r="F1242" s="653">
        <v>0</v>
      </c>
      <c r="G1242" s="653">
        <v>0</v>
      </c>
      <c r="H1242" s="652" t="s">
        <v>866</v>
      </c>
      <c r="I1242" s="652" t="s">
        <v>867</v>
      </c>
      <c r="J1242" s="652" t="s">
        <v>3759</v>
      </c>
      <c r="K1242" s="652" t="s">
        <v>935</v>
      </c>
      <c r="L1242" s="539" t="s">
        <v>827</v>
      </c>
      <c r="M1242" s="654">
        <v>44261</v>
      </c>
      <c r="N1242" s="654">
        <v>44269</v>
      </c>
      <c r="O1242" s="653">
        <v>2</v>
      </c>
      <c r="P1242" s="652" t="s">
        <v>828</v>
      </c>
      <c r="Q1242" s="652" t="s">
        <v>829</v>
      </c>
      <c r="R1242" s="652" t="s">
        <v>830</v>
      </c>
      <c r="S1242" s="539" t="s">
        <v>831</v>
      </c>
      <c r="T1242" s="652" t="s">
        <v>1953</v>
      </c>
    </row>
    <row r="1243" spans="2:20">
      <c r="B1243" s="652" t="s">
        <v>1400</v>
      </c>
      <c r="C1243" s="652" t="s">
        <v>562</v>
      </c>
      <c r="D1243" s="653">
        <v>74</v>
      </c>
      <c r="E1243" s="653">
        <v>79</v>
      </c>
      <c r="F1243" s="653">
        <v>0</v>
      </c>
      <c r="G1243" s="653">
        <v>0</v>
      </c>
      <c r="H1243" s="652" t="s">
        <v>884</v>
      </c>
      <c r="I1243" s="652" t="s">
        <v>885</v>
      </c>
      <c r="J1243" s="652" t="s">
        <v>3005</v>
      </c>
      <c r="K1243" s="652" t="s">
        <v>857</v>
      </c>
      <c r="L1243" s="539" t="s">
        <v>827</v>
      </c>
      <c r="M1243" s="654">
        <v>44197</v>
      </c>
      <c r="N1243" s="539"/>
      <c r="O1243" s="653">
        <v>1</v>
      </c>
      <c r="P1243" s="652" t="s">
        <v>828</v>
      </c>
      <c r="Q1243" s="652" t="s">
        <v>829</v>
      </c>
      <c r="R1243" s="652" t="s">
        <v>830</v>
      </c>
      <c r="S1243" s="539" t="s">
        <v>831</v>
      </c>
      <c r="T1243" s="539"/>
    </row>
    <row r="1244" spans="2:20">
      <c r="B1244" s="652" t="s">
        <v>1401</v>
      </c>
      <c r="C1244" s="652" t="s">
        <v>562</v>
      </c>
      <c r="D1244" s="653">
        <v>-6</v>
      </c>
      <c r="E1244" s="653">
        <v>-1</v>
      </c>
      <c r="F1244" s="653">
        <v>0</v>
      </c>
      <c r="G1244" s="653">
        <v>0</v>
      </c>
      <c r="H1244" s="652" t="s">
        <v>884</v>
      </c>
      <c r="I1244" s="652" t="s">
        <v>885</v>
      </c>
      <c r="J1244" s="652" t="s">
        <v>3005</v>
      </c>
      <c r="K1244" s="652" t="s">
        <v>886</v>
      </c>
      <c r="L1244" s="539" t="s">
        <v>827</v>
      </c>
      <c r="M1244" s="654">
        <v>44197</v>
      </c>
      <c r="N1244" s="539"/>
      <c r="O1244" s="653">
        <v>1</v>
      </c>
      <c r="P1244" s="652" t="s">
        <v>828</v>
      </c>
      <c r="Q1244" s="652" t="s">
        <v>829</v>
      </c>
      <c r="R1244" s="652" t="s">
        <v>830</v>
      </c>
      <c r="S1244" s="539" t="s">
        <v>831</v>
      </c>
      <c r="T1244" s="539"/>
    </row>
    <row r="1245" spans="2:20">
      <c r="B1245" s="652" t="s">
        <v>302</v>
      </c>
      <c r="C1245" s="652" t="s">
        <v>302</v>
      </c>
      <c r="D1245" s="653">
        <v>108</v>
      </c>
      <c r="E1245" s="653">
        <v>123</v>
      </c>
      <c r="F1245" s="653">
        <v>0</v>
      </c>
      <c r="G1245" s="653">
        <v>0</v>
      </c>
      <c r="H1245" s="652" t="s">
        <v>867</v>
      </c>
      <c r="I1245" s="652" t="s">
        <v>874</v>
      </c>
      <c r="J1245" s="652" t="s">
        <v>880</v>
      </c>
      <c r="K1245" s="652" t="s">
        <v>1402</v>
      </c>
      <c r="L1245" s="539" t="s">
        <v>853</v>
      </c>
      <c r="M1245" s="654">
        <v>44261</v>
      </c>
      <c r="N1245" s="539"/>
      <c r="O1245" s="653">
        <v>1</v>
      </c>
      <c r="P1245" s="652" t="s">
        <v>828</v>
      </c>
      <c r="Q1245" s="652" t="s">
        <v>829</v>
      </c>
      <c r="R1245" s="652" t="s">
        <v>830</v>
      </c>
      <c r="S1245" s="539" t="s">
        <v>831</v>
      </c>
      <c r="T1245" s="652" t="s">
        <v>1967</v>
      </c>
    </row>
    <row r="1246" spans="2:20">
      <c r="B1246" s="652" t="s">
        <v>302</v>
      </c>
      <c r="C1246" s="652" t="s">
        <v>302</v>
      </c>
      <c r="D1246" s="653">
        <v>103</v>
      </c>
      <c r="E1246" s="653">
        <v>118</v>
      </c>
      <c r="F1246" s="653">
        <v>0</v>
      </c>
      <c r="G1246" s="653">
        <v>0</v>
      </c>
      <c r="H1246" s="652" t="s">
        <v>867</v>
      </c>
      <c r="I1246" s="652" t="s">
        <v>874</v>
      </c>
      <c r="J1246" s="652" t="s">
        <v>880</v>
      </c>
      <c r="K1246" s="652" t="s">
        <v>1402</v>
      </c>
      <c r="L1246" s="539" t="s">
        <v>854</v>
      </c>
      <c r="M1246" s="654">
        <v>44261</v>
      </c>
      <c r="N1246" s="539"/>
      <c r="O1246" s="653">
        <v>1</v>
      </c>
      <c r="P1246" s="652" t="s">
        <v>828</v>
      </c>
      <c r="Q1246" s="652" t="s">
        <v>829</v>
      </c>
      <c r="R1246" s="652" t="s">
        <v>830</v>
      </c>
      <c r="S1246" s="539" t="s">
        <v>831</v>
      </c>
      <c r="T1246" s="652" t="s">
        <v>1967</v>
      </c>
    </row>
    <row r="1247" spans="2:20">
      <c r="B1247" s="652" t="s">
        <v>3735</v>
      </c>
      <c r="C1247" s="652" t="s">
        <v>871</v>
      </c>
      <c r="D1247" s="653">
        <v>87</v>
      </c>
      <c r="E1247" s="653">
        <v>92</v>
      </c>
      <c r="F1247" s="653">
        <v>0</v>
      </c>
      <c r="G1247" s="653">
        <v>0</v>
      </c>
      <c r="H1247" s="652" t="s">
        <v>824</v>
      </c>
      <c r="I1247" s="652" t="s">
        <v>825</v>
      </c>
      <c r="J1247" s="652" t="s">
        <v>2928</v>
      </c>
      <c r="K1247" s="652" t="s">
        <v>896</v>
      </c>
      <c r="L1247" s="539" t="s">
        <v>827</v>
      </c>
      <c r="M1247" s="654">
        <v>44197</v>
      </c>
      <c r="N1247" s="539"/>
      <c r="O1247" s="653">
        <v>1</v>
      </c>
      <c r="P1247" s="652" t="s">
        <v>828</v>
      </c>
      <c r="Q1247" s="652" t="s">
        <v>829</v>
      </c>
      <c r="R1247" s="652" t="s">
        <v>830</v>
      </c>
      <c r="S1247" s="539" t="s">
        <v>831</v>
      </c>
      <c r="T1247" s="539"/>
    </row>
    <row r="1248" spans="2:20">
      <c r="B1248" s="652" t="s">
        <v>578</v>
      </c>
      <c r="C1248" s="652" t="s">
        <v>508</v>
      </c>
      <c r="D1248" s="653">
        <v>33</v>
      </c>
      <c r="E1248" s="653">
        <v>38</v>
      </c>
      <c r="F1248" s="653">
        <v>0</v>
      </c>
      <c r="G1248" s="653">
        <v>0</v>
      </c>
      <c r="H1248" s="652" t="s">
        <v>2235</v>
      </c>
      <c r="I1248" s="652" t="s">
        <v>2874</v>
      </c>
      <c r="J1248" s="652" t="s">
        <v>3671</v>
      </c>
      <c r="K1248" s="652" t="s">
        <v>1341</v>
      </c>
      <c r="L1248" s="539" t="s">
        <v>827</v>
      </c>
      <c r="M1248" s="654">
        <v>44205</v>
      </c>
      <c r="N1248" s="539"/>
      <c r="O1248" s="653">
        <v>1</v>
      </c>
      <c r="P1248" s="652" t="s">
        <v>828</v>
      </c>
      <c r="Q1248" s="652" t="s">
        <v>829</v>
      </c>
      <c r="R1248" s="652" t="s">
        <v>830</v>
      </c>
      <c r="S1248" s="539" t="s">
        <v>831</v>
      </c>
      <c r="T1248" s="652" t="s">
        <v>1969</v>
      </c>
    </row>
    <row r="1249" spans="2:20">
      <c r="B1249" s="652" t="s">
        <v>578</v>
      </c>
      <c r="C1249" s="652" t="s">
        <v>578</v>
      </c>
      <c r="D1249" s="653">
        <v>-21</v>
      </c>
      <c r="E1249" s="653">
        <v>-11</v>
      </c>
      <c r="F1249" s="653">
        <v>0</v>
      </c>
      <c r="G1249" s="653">
        <v>0</v>
      </c>
      <c r="H1249" s="652" t="s">
        <v>824</v>
      </c>
      <c r="I1249" s="652" t="s">
        <v>825</v>
      </c>
      <c r="J1249" s="652" t="s">
        <v>1013</v>
      </c>
      <c r="K1249" s="652" t="s">
        <v>1403</v>
      </c>
      <c r="L1249" s="539" t="s">
        <v>827</v>
      </c>
      <c r="M1249" s="654">
        <v>44256</v>
      </c>
      <c r="N1249" s="539"/>
      <c r="O1249" s="653">
        <v>1</v>
      </c>
      <c r="P1249" s="652" t="s">
        <v>828</v>
      </c>
      <c r="Q1249" s="652" t="s">
        <v>829</v>
      </c>
      <c r="R1249" s="652" t="s">
        <v>830</v>
      </c>
      <c r="S1249" s="539" t="s">
        <v>831</v>
      </c>
      <c r="T1249" s="652" t="s">
        <v>1969</v>
      </c>
    </row>
    <row r="1250" spans="2:20">
      <c r="B1250" s="652" t="s">
        <v>1404</v>
      </c>
      <c r="C1250" s="652" t="s">
        <v>863</v>
      </c>
      <c r="D1250" s="653">
        <v>60</v>
      </c>
      <c r="E1250" s="653">
        <v>65</v>
      </c>
      <c r="F1250" s="653">
        <v>0</v>
      </c>
      <c r="G1250" s="653">
        <v>0</v>
      </c>
      <c r="H1250" s="652" t="s">
        <v>864</v>
      </c>
      <c r="I1250" s="652" t="s">
        <v>2818</v>
      </c>
      <c r="J1250" s="652" t="s">
        <v>2223</v>
      </c>
      <c r="K1250" s="652" t="s">
        <v>916</v>
      </c>
      <c r="L1250" s="539" t="s">
        <v>827</v>
      </c>
      <c r="M1250" s="654">
        <v>44210</v>
      </c>
      <c r="N1250" s="539"/>
      <c r="O1250" s="653">
        <v>5</v>
      </c>
      <c r="P1250" s="652" t="s">
        <v>828</v>
      </c>
      <c r="Q1250" s="652" t="s">
        <v>829</v>
      </c>
      <c r="R1250" s="652" t="s">
        <v>830</v>
      </c>
      <c r="S1250" s="539" t="s">
        <v>831</v>
      </c>
      <c r="T1250" s="652" t="s">
        <v>1961</v>
      </c>
    </row>
    <row r="1251" spans="2:20">
      <c r="B1251" s="652" t="s">
        <v>3059</v>
      </c>
      <c r="C1251" s="652" t="s">
        <v>871</v>
      </c>
      <c r="D1251" s="653">
        <v>71</v>
      </c>
      <c r="E1251" s="653">
        <v>76</v>
      </c>
      <c r="F1251" s="653">
        <v>0</v>
      </c>
      <c r="G1251" s="653">
        <v>0</v>
      </c>
      <c r="H1251" s="652" t="s">
        <v>824</v>
      </c>
      <c r="I1251" s="652" t="s">
        <v>825</v>
      </c>
      <c r="J1251" s="652" t="s">
        <v>2928</v>
      </c>
      <c r="K1251" s="652" t="s">
        <v>886</v>
      </c>
      <c r="L1251" s="539" t="s">
        <v>827</v>
      </c>
      <c r="M1251" s="654">
        <v>44197</v>
      </c>
      <c r="N1251" s="539"/>
      <c r="O1251" s="653">
        <v>1</v>
      </c>
      <c r="P1251" s="652" t="s">
        <v>828</v>
      </c>
      <c r="Q1251" s="652" t="s">
        <v>829</v>
      </c>
      <c r="R1251" s="652" t="s">
        <v>830</v>
      </c>
      <c r="S1251" s="539" t="s">
        <v>831</v>
      </c>
      <c r="T1251" s="539"/>
    </row>
    <row r="1252" spans="2:20">
      <c r="B1252" s="652" t="s">
        <v>1405</v>
      </c>
      <c r="C1252" s="652" t="s">
        <v>577</v>
      </c>
      <c r="D1252" s="653">
        <v>301</v>
      </c>
      <c r="E1252" s="653">
        <v>306</v>
      </c>
      <c r="F1252" s="653">
        <v>0</v>
      </c>
      <c r="G1252" s="653">
        <v>0</v>
      </c>
      <c r="H1252" s="652" t="s">
        <v>825</v>
      </c>
      <c r="I1252" s="652" t="s">
        <v>874</v>
      </c>
      <c r="J1252" s="652" t="s">
        <v>875</v>
      </c>
      <c r="K1252" s="652" t="s">
        <v>1044</v>
      </c>
      <c r="L1252" s="539" t="s">
        <v>827</v>
      </c>
      <c r="M1252" s="654">
        <v>44197</v>
      </c>
      <c r="N1252" s="539"/>
      <c r="O1252" s="653">
        <v>1</v>
      </c>
      <c r="P1252" s="652" t="s">
        <v>828</v>
      </c>
      <c r="Q1252" s="652" t="s">
        <v>837</v>
      </c>
      <c r="R1252" s="539"/>
      <c r="S1252" s="539" t="s">
        <v>831</v>
      </c>
      <c r="T1252" s="652" t="s">
        <v>2838</v>
      </c>
    </row>
    <row r="1253" spans="2:20">
      <c r="B1253" s="652" t="s">
        <v>1406</v>
      </c>
      <c r="C1253" s="652" t="s">
        <v>178</v>
      </c>
      <c r="D1253" s="653">
        <v>35</v>
      </c>
      <c r="E1253" s="653">
        <v>40</v>
      </c>
      <c r="F1253" s="653">
        <v>0</v>
      </c>
      <c r="G1253" s="653">
        <v>0</v>
      </c>
      <c r="H1253" s="652" t="s">
        <v>839</v>
      </c>
      <c r="I1253" s="652" t="s">
        <v>1337</v>
      </c>
      <c r="J1253" s="652" t="s">
        <v>2983</v>
      </c>
      <c r="K1253" s="652" t="s">
        <v>852</v>
      </c>
      <c r="L1253" s="539" t="s">
        <v>827</v>
      </c>
      <c r="M1253" s="654">
        <v>44268</v>
      </c>
      <c r="N1253" s="539"/>
      <c r="O1253" s="653">
        <v>1</v>
      </c>
      <c r="P1253" s="652" t="s">
        <v>828</v>
      </c>
      <c r="Q1253" s="652" t="s">
        <v>829</v>
      </c>
      <c r="R1253" s="652" t="s">
        <v>830</v>
      </c>
      <c r="S1253" s="539" t="s">
        <v>831</v>
      </c>
      <c r="T1253" s="652" t="s">
        <v>1954</v>
      </c>
    </row>
    <row r="1254" spans="2:20">
      <c r="B1254" s="652" t="s">
        <v>1406</v>
      </c>
      <c r="C1254" s="652" t="s">
        <v>178</v>
      </c>
      <c r="D1254" s="653">
        <v>45</v>
      </c>
      <c r="E1254" s="653">
        <v>50</v>
      </c>
      <c r="F1254" s="653">
        <v>0</v>
      </c>
      <c r="G1254" s="653">
        <v>0</v>
      </c>
      <c r="H1254" s="652" t="s">
        <v>839</v>
      </c>
      <c r="I1254" s="652" t="s">
        <v>1337</v>
      </c>
      <c r="J1254" s="652" t="s">
        <v>2983</v>
      </c>
      <c r="K1254" s="652" t="s">
        <v>852</v>
      </c>
      <c r="L1254" s="539" t="s">
        <v>827</v>
      </c>
      <c r="M1254" s="654">
        <v>44186</v>
      </c>
      <c r="N1254" s="654">
        <v>44267</v>
      </c>
      <c r="O1254" s="653">
        <v>1</v>
      </c>
      <c r="P1254" s="652" t="s">
        <v>828</v>
      </c>
      <c r="Q1254" s="652" t="s">
        <v>829</v>
      </c>
      <c r="R1254" s="652" t="s">
        <v>830</v>
      </c>
      <c r="S1254" s="539" t="s">
        <v>831</v>
      </c>
      <c r="T1254" s="652" t="s">
        <v>1954</v>
      </c>
    </row>
    <row r="1255" spans="2:20">
      <c r="B1255" s="652" t="s">
        <v>1913</v>
      </c>
      <c r="C1255" s="652" t="s">
        <v>945</v>
      </c>
      <c r="D1255" s="653">
        <v>31</v>
      </c>
      <c r="E1255" s="653">
        <v>36</v>
      </c>
      <c r="F1255" s="653">
        <v>70</v>
      </c>
      <c r="G1255" s="653">
        <v>0</v>
      </c>
      <c r="H1255" s="652" t="s">
        <v>2961</v>
      </c>
      <c r="I1255" s="652" t="s">
        <v>843</v>
      </c>
      <c r="J1255" s="652" t="s">
        <v>2351</v>
      </c>
      <c r="K1255" s="652" t="s">
        <v>925</v>
      </c>
      <c r="L1255" s="539" t="s">
        <v>827</v>
      </c>
      <c r="M1255" s="654">
        <v>44270</v>
      </c>
      <c r="N1255" s="539"/>
      <c r="O1255" s="653">
        <v>1</v>
      </c>
      <c r="P1255" s="652" t="s">
        <v>828</v>
      </c>
      <c r="Q1255" s="652" t="s">
        <v>829</v>
      </c>
      <c r="R1255" s="652" t="s">
        <v>830</v>
      </c>
      <c r="S1255" s="539" t="s">
        <v>832</v>
      </c>
      <c r="T1255" s="652" t="s">
        <v>1952</v>
      </c>
    </row>
    <row r="1256" spans="2:20">
      <c r="B1256" s="652" t="s">
        <v>1913</v>
      </c>
      <c r="C1256" s="652" t="s">
        <v>945</v>
      </c>
      <c r="D1256" s="653">
        <v>61</v>
      </c>
      <c r="E1256" s="653">
        <v>66</v>
      </c>
      <c r="F1256" s="653">
        <v>70</v>
      </c>
      <c r="G1256" s="653">
        <v>0</v>
      </c>
      <c r="H1256" s="652" t="s">
        <v>2961</v>
      </c>
      <c r="I1256" s="652" t="s">
        <v>843</v>
      </c>
      <c r="J1256" s="652" t="s">
        <v>2351</v>
      </c>
      <c r="K1256" s="652" t="s">
        <v>925</v>
      </c>
      <c r="L1256" s="539" t="s">
        <v>827</v>
      </c>
      <c r="M1256" s="654">
        <v>44261</v>
      </c>
      <c r="N1256" s="654">
        <v>44269</v>
      </c>
      <c r="O1256" s="653">
        <v>1</v>
      </c>
      <c r="P1256" s="652" t="s">
        <v>828</v>
      </c>
      <c r="Q1256" s="652" t="s">
        <v>829</v>
      </c>
      <c r="R1256" s="652" t="s">
        <v>830</v>
      </c>
      <c r="S1256" s="539" t="s">
        <v>832</v>
      </c>
      <c r="T1256" s="652" t="s">
        <v>1952</v>
      </c>
    </row>
    <row r="1257" spans="2:20">
      <c r="B1257" s="652" t="s">
        <v>1913</v>
      </c>
      <c r="C1257" s="652" t="s">
        <v>948</v>
      </c>
      <c r="D1257" s="653">
        <v>31</v>
      </c>
      <c r="E1257" s="653">
        <v>36</v>
      </c>
      <c r="F1257" s="653">
        <v>70</v>
      </c>
      <c r="G1257" s="653">
        <v>0</v>
      </c>
      <c r="H1257" s="652" t="s">
        <v>866</v>
      </c>
      <c r="I1257" s="652" t="s">
        <v>867</v>
      </c>
      <c r="J1257" s="652" t="s">
        <v>1122</v>
      </c>
      <c r="K1257" s="652" t="s">
        <v>1086</v>
      </c>
      <c r="L1257" s="539" t="s">
        <v>827</v>
      </c>
      <c r="M1257" s="654">
        <v>44270</v>
      </c>
      <c r="N1257" s="539"/>
      <c r="O1257" s="653">
        <v>1</v>
      </c>
      <c r="P1257" s="652" t="s">
        <v>828</v>
      </c>
      <c r="Q1257" s="652" t="s">
        <v>829</v>
      </c>
      <c r="R1257" s="652" t="s">
        <v>830</v>
      </c>
      <c r="S1257" s="539" t="s">
        <v>832</v>
      </c>
      <c r="T1257" s="652" t="s">
        <v>1952</v>
      </c>
    </row>
    <row r="1258" spans="2:20">
      <c r="B1258" s="652" t="s">
        <v>1913</v>
      </c>
      <c r="C1258" s="652" t="s">
        <v>948</v>
      </c>
      <c r="D1258" s="653">
        <v>61</v>
      </c>
      <c r="E1258" s="653">
        <v>66</v>
      </c>
      <c r="F1258" s="653">
        <v>70</v>
      </c>
      <c r="G1258" s="653">
        <v>0</v>
      </c>
      <c r="H1258" s="652" t="s">
        <v>866</v>
      </c>
      <c r="I1258" s="652" t="s">
        <v>867</v>
      </c>
      <c r="J1258" s="652" t="s">
        <v>1122</v>
      </c>
      <c r="K1258" s="652" t="s">
        <v>1086</v>
      </c>
      <c r="L1258" s="539" t="s">
        <v>827</v>
      </c>
      <c r="M1258" s="654">
        <v>44261</v>
      </c>
      <c r="N1258" s="654">
        <v>44269</v>
      </c>
      <c r="O1258" s="653">
        <v>1</v>
      </c>
      <c r="P1258" s="652" t="s">
        <v>828</v>
      </c>
      <c r="Q1258" s="652" t="s">
        <v>829</v>
      </c>
      <c r="R1258" s="652" t="s">
        <v>830</v>
      </c>
      <c r="S1258" s="539" t="s">
        <v>832</v>
      </c>
      <c r="T1258" s="652" t="s">
        <v>1952</v>
      </c>
    </row>
    <row r="1259" spans="2:20">
      <c r="B1259" s="652" t="s">
        <v>1407</v>
      </c>
      <c r="C1259" s="652" t="s">
        <v>863</v>
      </c>
      <c r="D1259" s="653">
        <v>27</v>
      </c>
      <c r="E1259" s="653">
        <v>32</v>
      </c>
      <c r="F1259" s="653">
        <v>0</v>
      </c>
      <c r="G1259" s="653">
        <v>0</v>
      </c>
      <c r="H1259" s="652" t="s">
        <v>864</v>
      </c>
      <c r="I1259" s="652" t="s">
        <v>2818</v>
      </c>
      <c r="J1259" s="652" t="s">
        <v>2223</v>
      </c>
      <c r="K1259" s="652" t="s">
        <v>2821</v>
      </c>
      <c r="L1259" s="539" t="s">
        <v>827</v>
      </c>
      <c r="M1259" s="654">
        <v>44210</v>
      </c>
      <c r="N1259" s="539"/>
      <c r="O1259" s="653">
        <v>1</v>
      </c>
      <c r="P1259" s="652" t="s">
        <v>828</v>
      </c>
      <c r="Q1259" s="652" t="s">
        <v>829</v>
      </c>
      <c r="R1259" s="652" t="s">
        <v>830</v>
      </c>
      <c r="S1259" s="539" t="s">
        <v>831</v>
      </c>
      <c r="T1259" s="652" t="s">
        <v>1961</v>
      </c>
    </row>
    <row r="1260" spans="2:20">
      <c r="B1260" s="652" t="s">
        <v>1407</v>
      </c>
      <c r="C1260" s="652" t="s">
        <v>1407</v>
      </c>
      <c r="D1260" s="653">
        <v>35</v>
      </c>
      <c r="E1260" s="653">
        <v>40</v>
      </c>
      <c r="F1260" s="653">
        <v>0</v>
      </c>
      <c r="G1260" s="653">
        <v>0</v>
      </c>
      <c r="H1260" s="652" t="s">
        <v>866</v>
      </c>
      <c r="I1260" s="652" t="s">
        <v>867</v>
      </c>
      <c r="J1260" s="652" t="s">
        <v>2868</v>
      </c>
      <c r="K1260" s="652" t="s">
        <v>874</v>
      </c>
      <c r="L1260" s="539" t="s">
        <v>827</v>
      </c>
      <c r="M1260" s="654">
        <v>43435</v>
      </c>
      <c r="N1260" s="539"/>
      <c r="O1260" s="653">
        <v>1</v>
      </c>
      <c r="P1260" s="652" t="s">
        <v>828</v>
      </c>
      <c r="Q1260" s="652" t="s">
        <v>829</v>
      </c>
      <c r="R1260" s="652" t="s">
        <v>830</v>
      </c>
      <c r="S1260" s="539" t="s">
        <v>831</v>
      </c>
      <c r="T1260" s="652" t="s">
        <v>2902</v>
      </c>
    </row>
    <row r="1261" spans="2:20">
      <c r="B1261" s="652" t="s">
        <v>1408</v>
      </c>
      <c r="C1261" s="652" t="s">
        <v>863</v>
      </c>
      <c r="D1261" s="653">
        <v>40</v>
      </c>
      <c r="E1261" s="653">
        <v>45</v>
      </c>
      <c r="F1261" s="653">
        <v>0</v>
      </c>
      <c r="G1261" s="653">
        <v>0</v>
      </c>
      <c r="H1261" s="652" t="s">
        <v>864</v>
      </c>
      <c r="I1261" s="652" t="s">
        <v>2818</v>
      </c>
      <c r="J1261" s="652" t="s">
        <v>2223</v>
      </c>
      <c r="K1261" s="652" t="s">
        <v>1403</v>
      </c>
      <c r="L1261" s="539" t="s">
        <v>827</v>
      </c>
      <c r="M1261" s="654">
        <v>44210</v>
      </c>
      <c r="N1261" s="539"/>
      <c r="O1261" s="653">
        <v>2</v>
      </c>
      <c r="P1261" s="652" t="s">
        <v>828</v>
      </c>
      <c r="Q1261" s="652" t="s">
        <v>829</v>
      </c>
      <c r="R1261" s="652" t="s">
        <v>830</v>
      </c>
      <c r="S1261" s="539" t="s">
        <v>831</v>
      </c>
      <c r="T1261" s="652" t="s">
        <v>2018</v>
      </c>
    </row>
    <row r="1262" spans="2:20">
      <c r="B1262" s="652" t="s">
        <v>1409</v>
      </c>
      <c r="C1262" s="652" t="s">
        <v>508</v>
      </c>
      <c r="D1262" s="653">
        <v>90</v>
      </c>
      <c r="E1262" s="653">
        <v>95</v>
      </c>
      <c r="F1262" s="653">
        <v>0</v>
      </c>
      <c r="G1262" s="653">
        <v>0</v>
      </c>
      <c r="H1262" s="652" t="s">
        <v>2235</v>
      </c>
      <c r="I1262" s="652" t="s">
        <v>2874</v>
      </c>
      <c r="J1262" s="652" t="s">
        <v>3671</v>
      </c>
      <c r="K1262" s="652" t="s">
        <v>852</v>
      </c>
      <c r="L1262" s="539" t="s">
        <v>827</v>
      </c>
      <c r="M1262" s="654">
        <v>44205</v>
      </c>
      <c r="N1262" s="539"/>
      <c r="O1262" s="653">
        <v>1</v>
      </c>
      <c r="P1262" s="652" t="s">
        <v>828</v>
      </c>
      <c r="Q1262" s="652" t="s">
        <v>837</v>
      </c>
      <c r="R1262" s="539"/>
      <c r="S1262" s="539" t="s">
        <v>831</v>
      </c>
      <c r="T1262" s="652" t="s">
        <v>1978</v>
      </c>
    </row>
    <row r="1263" spans="2:20">
      <c r="B1263" s="652" t="s">
        <v>1410</v>
      </c>
      <c r="C1263" s="652" t="s">
        <v>562</v>
      </c>
      <c r="D1263" s="653">
        <v>24</v>
      </c>
      <c r="E1263" s="653">
        <v>29</v>
      </c>
      <c r="F1263" s="653">
        <v>0</v>
      </c>
      <c r="G1263" s="653">
        <v>0</v>
      </c>
      <c r="H1263" s="652" t="s">
        <v>884</v>
      </c>
      <c r="I1263" s="652" t="s">
        <v>885</v>
      </c>
      <c r="J1263" s="652" t="s">
        <v>3005</v>
      </c>
      <c r="K1263" s="652" t="s">
        <v>886</v>
      </c>
      <c r="L1263" s="539" t="s">
        <v>827</v>
      </c>
      <c r="M1263" s="654">
        <v>44197</v>
      </c>
      <c r="N1263" s="539"/>
      <c r="O1263" s="653">
        <v>1</v>
      </c>
      <c r="P1263" s="652" t="s">
        <v>828</v>
      </c>
      <c r="Q1263" s="652" t="s">
        <v>829</v>
      </c>
      <c r="R1263" s="652" t="s">
        <v>830</v>
      </c>
      <c r="S1263" s="539" t="s">
        <v>831</v>
      </c>
      <c r="T1263" s="539"/>
    </row>
    <row r="1264" spans="2:20">
      <c r="B1264" s="652" t="s">
        <v>1321</v>
      </c>
      <c r="C1264" s="652" t="s">
        <v>1321</v>
      </c>
      <c r="D1264" s="653">
        <v>30</v>
      </c>
      <c r="E1264" s="653">
        <v>35</v>
      </c>
      <c r="F1264" s="653">
        <v>0</v>
      </c>
      <c r="G1264" s="653">
        <v>0</v>
      </c>
      <c r="H1264" s="652" t="s">
        <v>1322</v>
      </c>
      <c r="I1264" s="652" t="s">
        <v>885</v>
      </c>
      <c r="J1264" s="652" t="s">
        <v>1323</v>
      </c>
      <c r="K1264" s="652" t="s">
        <v>1324</v>
      </c>
      <c r="L1264" s="539" t="s">
        <v>827</v>
      </c>
      <c r="M1264" s="654">
        <v>44144</v>
      </c>
      <c r="N1264" s="539"/>
      <c r="O1264" s="653">
        <v>1</v>
      </c>
      <c r="P1264" s="652" t="s">
        <v>828</v>
      </c>
      <c r="Q1264" s="652" t="s">
        <v>829</v>
      </c>
      <c r="R1264" s="652" t="s">
        <v>830</v>
      </c>
      <c r="S1264" s="539" t="s">
        <v>831</v>
      </c>
      <c r="T1264" s="652" t="s">
        <v>3776</v>
      </c>
    </row>
    <row r="1265" spans="2:20">
      <c r="B1265" s="652" t="s">
        <v>508</v>
      </c>
      <c r="C1265" s="652" t="s">
        <v>508</v>
      </c>
      <c r="D1265" s="653">
        <v>-115</v>
      </c>
      <c r="E1265" s="653">
        <v>-110</v>
      </c>
      <c r="F1265" s="653">
        <v>0</v>
      </c>
      <c r="G1265" s="653">
        <v>0</v>
      </c>
      <c r="H1265" s="652" t="s">
        <v>2235</v>
      </c>
      <c r="I1265" s="652" t="s">
        <v>2874</v>
      </c>
      <c r="J1265" s="652" t="s">
        <v>3671</v>
      </c>
      <c r="K1265" s="652" t="s">
        <v>2368</v>
      </c>
      <c r="L1265" s="539" t="s">
        <v>827</v>
      </c>
      <c r="M1265" s="654">
        <v>44144</v>
      </c>
      <c r="N1265" s="539"/>
      <c r="O1265" s="653">
        <v>1</v>
      </c>
      <c r="P1265" s="652" t="s">
        <v>919</v>
      </c>
      <c r="Q1265" s="652" t="s">
        <v>829</v>
      </c>
      <c r="R1265" s="652" t="s">
        <v>830</v>
      </c>
      <c r="S1265" s="539" t="s">
        <v>831</v>
      </c>
      <c r="T1265" s="652" t="s">
        <v>1969</v>
      </c>
    </row>
    <row r="1266" spans="2:20">
      <c r="B1266" s="652" t="s">
        <v>508</v>
      </c>
      <c r="C1266" s="652" t="s">
        <v>508</v>
      </c>
      <c r="D1266" s="653">
        <v>-90</v>
      </c>
      <c r="E1266" s="653">
        <v>-85</v>
      </c>
      <c r="F1266" s="653">
        <v>0</v>
      </c>
      <c r="G1266" s="653">
        <v>0</v>
      </c>
      <c r="H1266" s="652" t="s">
        <v>2235</v>
      </c>
      <c r="I1266" s="652" t="s">
        <v>2874</v>
      </c>
      <c r="J1266" s="652" t="s">
        <v>3671</v>
      </c>
      <c r="K1266" s="652" t="s">
        <v>2368</v>
      </c>
      <c r="L1266" s="539" t="s">
        <v>853</v>
      </c>
      <c r="M1266" s="654">
        <v>44144</v>
      </c>
      <c r="N1266" s="539"/>
      <c r="O1266" s="653">
        <v>1</v>
      </c>
      <c r="P1266" s="652" t="s">
        <v>3569</v>
      </c>
      <c r="Q1266" s="652" t="s">
        <v>829</v>
      </c>
      <c r="R1266" s="652" t="s">
        <v>830</v>
      </c>
      <c r="S1266" s="539" t="s">
        <v>831</v>
      </c>
      <c r="T1266" s="652" t="s">
        <v>1969</v>
      </c>
    </row>
    <row r="1267" spans="2:20">
      <c r="B1267" s="652" t="s">
        <v>508</v>
      </c>
      <c r="C1267" s="652" t="s">
        <v>508</v>
      </c>
      <c r="D1267" s="653">
        <v>-75</v>
      </c>
      <c r="E1267" s="653">
        <v>-65</v>
      </c>
      <c r="F1267" s="653">
        <v>0</v>
      </c>
      <c r="G1267" s="653">
        <v>0</v>
      </c>
      <c r="H1267" s="652" t="s">
        <v>2235</v>
      </c>
      <c r="I1267" s="652" t="s">
        <v>2874</v>
      </c>
      <c r="J1267" s="652" t="s">
        <v>3671</v>
      </c>
      <c r="K1267" s="652" t="s">
        <v>2368</v>
      </c>
      <c r="L1267" s="539" t="s">
        <v>853</v>
      </c>
      <c r="M1267" s="654">
        <v>44144</v>
      </c>
      <c r="N1267" s="539"/>
      <c r="O1267" s="653">
        <v>1</v>
      </c>
      <c r="P1267" s="652" t="s">
        <v>1115</v>
      </c>
      <c r="Q1267" s="652" t="s">
        <v>829</v>
      </c>
      <c r="R1267" s="652" t="s">
        <v>830</v>
      </c>
      <c r="S1267" s="539" t="s">
        <v>831</v>
      </c>
      <c r="T1267" s="652" t="s">
        <v>1969</v>
      </c>
    </row>
    <row r="1268" spans="2:20">
      <c r="B1268" s="652" t="s">
        <v>508</v>
      </c>
      <c r="C1268" s="652" t="s">
        <v>508</v>
      </c>
      <c r="D1268" s="653">
        <v>-100</v>
      </c>
      <c r="E1268" s="653">
        <v>-95</v>
      </c>
      <c r="F1268" s="653">
        <v>0</v>
      </c>
      <c r="G1268" s="653">
        <v>0</v>
      </c>
      <c r="H1268" s="652" t="s">
        <v>2235</v>
      </c>
      <c r="I1268" s="652" t="s">
        <v>2874</v>
      </c>
      <c r="J1268" s="652" t="s">
        <v>3671</v>
      </c>
      <c r="K1268" s="652" t="s">
        <v>2368</v>
      </c>
      <c r="L1268" s="539" t="s">
        <v>827</v>
      </c>
      <c r="M1268" s="654">
        <v>44144</v>
      </c>
      <c r="N1268" s="539"/>
      <c r="O1268" s="653">
        <v>1</v>
      </c>
      <c r="P1268" s="652" t="s">
        <v>3570</v>
      </c>
      <c r="Q1268" s="652" t="s">
        <v>829</v>
      </c>
      <c r="R1268" s="652" t="s">
        <v>830</v>
      </c>
      <c r="S1268" s="539" t="s">
        <v>831</v>
      </c>
      <c r="T1268" s="652" t="s">
        <v>1969</v>
      </c>
    </row>
    <row r="1269" spans="2:20">
      <c r="B1269" s="652" t="s">
        <v>508</v>
      </c>
      <c r="C1269" s="652" t="s">
        <v>508</v>
      </c>
      <c r="D1269" s="653">
        <v>-95</v>
      </c>
      <c r="E1269" s="653">
        <v>-90</v>
      </c>
      <c r="F1269" s="653">
        <v>0</v>
      </c>
      <c r="G1269" s="653">
        <v>0</v>
      </c>
      <c r="H1269" s="652" t="s">
        <v>2235</v>
      </c>
      <c r="I1269" s="652" t="s">
        <v>2874</v>
      </c>
      <c r="J1269" s="652" t="s">
        <v>3671</v>
      </c>
      <c r="K1269" s="652" t="s">
        <v>2368</v>
      </c>
      <c r="L1269" s="539" t="s">
        <v>854</v>
      </c>
      <c r="M1269" s="654">
        <v>44144</v>
      </c>
      <c r="N1269" s="539"/>
      <c r="O1269" s="653">
        <v>1</v>
      </c>
      <c r="P1269" s="652" t="s">
        <v>3555</v>
      </c>
      <c r="Q1269" s="652" t="s">
        <v>829</v>
      </c>
      <c r="R1269" s="652" t="s">
        <v>830</v>
      </c>
      <c r="S1269" s="539" t="s">
        <v>831</v>
      </c>
      <c r="T1269" s="652" t="s">
        <v>1969</v>
      </c>
    </row>
    <row r="1270" spans="2:20">
      <c r="B1270" s="652" t="s">
        <v>1411</v>
      </c>
      <c r="C1270" s="652" t="s">
        <v>562</v>
      </c>
      <c r="D1270" s="653">
        <v>44</v>
      </c>
      <c r="E1270" s="653">
        <v>49</v>
      </c>
      <c r="F1270" s="653">
        <v>0</v>
      </c>
      <c r="G1270" s="653">
        <v>0</v>
      </c>
      <c r="H1270" s="652" t="s">
        <v>884</v>
      </c>
      <c r="I1270" s="652" t="s">
        <v>885</v>
      </c>
      <c r="J1270" s="652" t="s">
        <v>3005</v>
      </c>
      <c r="K1270" s="652" t="s">
        <v>857</v>
      </c>
      <c r="L1270" s="539" t="s">
        <v>827</v>
      </c>
      <c r="M1270" s="654">
        <v>44197</v>
      </c>
      <c r="N1270" s="539"/>
      <c r="O1270" s="653">
        <v>1</v>
      </c>
      <c r="P1270" s="652" t="s">
        <v>828</v>
      </c>
      <c r="Q1270" s="652" t="s">
        <v>829</v>
      </c>
      <c r="R1270" s="652" t="s">
        <v>830</v>
      </c>
      <c r="S1270" s="539" t="s">
        <v>831</v>
      </c>
      <c r="T1270" s="539"/>
    </row>
    <row r="1271" spans="2:20">
      <c r="B1271" s="652" t="s">
        <v>2595</v>
      </c>
      <c r="C1271" s="652" t="s">
        <v>566</v>
      </c>
      <c r="D1271" s="653">
        <v>146</v>
      </c>
      <c r="E1271" s="653">
        <v>151</v>
      </c>
      <c r="F1271" s="653">
        <v>0</v>
      </c>
      <c r="G1271" s="653">
        <v>0</v>
      </c>
      <c r="H1271" s="652" t="s">
        <v>866</v>
      </c>
      <c r="I1271" s="652" t="s">
        <v>867</v>
      </c>
      <c r="J1271" s="652" t="s">
        <v>3759</v>
      </c>
      <c r="K1271" s="652" t="s">
        <v>935</v>
      </c>
      <c r="L1271" s="539" t="s">
        <v>827</v>
      </c>
      <c r="M1271" s="654">
        <v>44270</v>
      </c>
      <c r="N1271" s="539"/>
      <c r="O1271" s="653">
        <v>2</v>
      </c>
      <c r="P1271" s="652" t="s">
        <v>828</v>
      </c>
      <c r="Q1271" s="652" t="s">
        <v>829</v>
      </c>
      <c r="R1271" s="652" t="s">
        <v>830</v>
      </c>
      <c r="S1271" s="539" t="s">
        <v>831</v>
      </c>
      <c r="T1271" s="652" t="s">
        <v>1953</v>
      </c>
    </row>
    <row r="1272" spans="2:20">
      <c r="B1272" s="652" t="s">
        <v>2595</v>
      </c>
      <c r="C1272" s="652" t="s">
        <v>566</v>
      </c>
      <c r="D1272" s="653">
        <v>161</v>
      </c>
      <c r="E1272" s="653">
        <v>166</v>
      </c>
      <c r="F1272" s="653">
        <v>0</v>
      </c>
      <c r="G1272" s="653">
        <v>0</v>
      </c>
      <c r="H1272" s="652" t="s">
        <v>866</v>
      </c>
      <c r="I1272" s="652" t="s">
        <v>867</v>
      </c>
      <c r="J1272" s="652" t="s">
        <v>3759</v>
      </c>
      <c r="K1272" s="652" t="s">
        <v>935</v>
      </c>
      <c r="L1272" s="539" t="s">
        <v>827</v>
      </c>
      <c r="M1272" s="654">
        <v>44261</v>
      </c>
      <c r="N1272" s="654">
        <v>44269</v>
      </c>
      <c r="O1272" s="653">
        <v>2</v>
      </c>
      <c r="P1272" s="652" t="s">
        <v>828</v>
      </c>
      <c r="Q1272" s="652" t="s">
        <v>829</v>
      </c>
      <c r="R1272" s="652" t="s">
        <v>830</v>
      </c>
      <c r="S1272" s="539" t="s">
        <v>831</v>
      </c>
      <c r="T1272" s="652" t="s">
        <v>1953</v>
      </c>
    </row>
    <row r="1273" spans="2:20">
      <c r="B1273" s="652" t="s">
        <v>2596</v>
      </c>
      <c r="C1273" s="652" t="s">
        <v>566</v>
      </c>
      <c r="D1273" s="653">
        <v>157</v>
      </c>
      <c r="E1273" s="653">
        <v>162</v>
      </c>
      <c r="F1273" s="653">
        <v>0</v>
      </c>
      <c r="G1273" s="653">
        <v>0</v>
      </c>
      <c r="H1273" s="652" t="s">
        <v>866</v>
      </c>
      <c r="I1273" s="652" t="s">
        <v>867</v>
      </c>
      <c r="J1273" s="652" t="s">
        <v>3759</v>
      </c>
      <c r="K1273" s="652" t="s">
        <v>935</v>
      </c>
      <c r="L1273" s="539" t="s">
        <v>827</v>
      </c>
      <c r="M1273" s="654">
        <v>44270</v>
      </c>
      <c r="N1273" s="539"/>
      <c r="O1273" s="653">
        <v>2</v>
      </c>
      <c r="P1273" s="652" t="s">
        <v>828</v>
      </c>
      <c r="Q1273" s="652" t="s">
        <v>829</v>
      </c>
      <c r="R1273" s="652" t="s">
        <v>830</v>
      </c>
      <c r="S1273" s="539" t="s">
        <v>831</v>
      </c>
      <c r="T1273" s="652" t="s">
        <v>1953</v>
      </c>
    </row>
    <row r="1274" spans="2:20">
      <c r="B1274" s="652" t="s">
        <v>2596</v>
      </c>
      <c r="C1274" s="652" t="s">
        <v>566</v>
      </c>
      <c r="D1274" s="653">
        <v>172</v>
      </c>
      <c r="E1274" s="653">
        <v>177</v>
      </c>
      <c r="F1274" s="653">
        <v>0</v>
      </c>
      <c r="G1274" s="653">
        <v>0</v>
      </c>
      <c r="H1274" s="652" t="s">
        <v>866</v>
      </c>
      <c r="I1274" s="652" t="s">
        <v>867</v>
      </c>
      <c r="J1274" s="652" t="s">
        <v>3759</v>
      </c>
      <c r="K1274" s="652" t="s">
        <v>935</v>
      </c>
      <c r="L1274" s="539" t="s">
        <v>827</v>
      </c>
      <c r="M1274" s="654">
        <v>44261</v>
      </c>
      <c r="N1274" s="654">
        <v>44269</v>
      </c>
      <c r="O1274" s="653">
        <v>2</v>
      </c>
      <c r="P1274" s="652" t="s">
        <v>828</v>
      </c>
      <c r="Q1274" s="652" t="s">
        <v>829</v>
      </c>
      <c r="R1274" s="652" t="s">
        <v>830</v>
      </c>
      <c r="S1274" s="539" t="s">
        <v>831</v>
      </c>
      <c r="T1274" s="652" t="s">
        <v>1953</v>
      </c>
    </row>
    <row r="1275" spans="2:20">
      <c r="B1275" s="652" t="s">
        <v>1933</v>
      </c>
      <c r="C1275" s="652" t="s">
        <v>870</v>
      </c>
      <c r="D1275" s="653">
        <v>362</v>
      </c>
      <c r="E1275" s="653">
        <v>367</v>
      </c>
      <c r="F1275" s="653">
        <v>0</v>
      </c>
      <c r="G1275" s="653">
        <v>0</v>
      </c>
      <c r="H1275" s="652" t="s">
        <v>825</v>
      </c>
      <c r="I1275" s="652" t="s">
        <v>874</v>
      </c>
      <c r="J1275" s="652" t="s">
        <v>989</v>
      </c>
      <c r="K1275" s="652" t="s">
        <v>857</v>
      </c>
      <c r="L1275" s="539" t="s">
        <v>827</v>
      </c>
      <c r="M1275" s="654">
        <v>44197</v>
      </c>
      <c r="N1275" s="539"/>
      <c r="O1275" s="653">
        <v>2</v>
      </c>
      <c r="P1275" s="652" t="s">
        <v>828</v>
      </c>
      <c r="Q1275" s="652" t="s">
        <v>837</v>
      </c>
      <c r="R1275" s="539"/>
      <c r="S1275" s="539" t="s">
        <v>831</v>
      </c>
      <c r="T1275" s="652" t="s">
        <v>3060</v>
      </c>
    </row>
    <row r="1276" spans="2:20">
      <c r="B1276" s="652" t="s">
        <v>1412</v>
      </c>
      <c r="C1276" s="652" t="s">
        <v>873</v>
      </c>
      <c r="D1276" s="653">
        <v>101</v>
      </c>
      <c r="E1276" s="653">
        <v>106</v>
      </c>
      <c r="F1276" s="653">
        <v>0</v>
      </c>
      <c r="G1276" s="653">
        <v>0</v>
      </c>
      <c r="H1276" s="652" t="s">
        <v>825</v>
      </c>
      <c r="I1276" s="652" t="s">
        <v>874</v>
      </c>
      <c r="J1276" s="652" t="s">
        <v>3057</v>
      </c>
      <c r="K1276" s="652" t="s">
        <v>1108</v>
      </c>
      <c r="L1276" s="539" t="s">
        <v>827</v>
      </c>
      <c r="M1276" s="654">
        <v>44197</v>
      </c>
      <c r="N1276" s="539"/>
      <c r="O1276" s="653">
        <v>1</v>
      </c>
      <c r="P1276" s="652" t="s">
        <v>828</v>
      </c>
      <c r="Q1276" s="652" t="s">
        <v>829</v>
      </c>
      <c r="R1276" s="652" t="s">
        <v>830</v>
      </c>
      <c r="S1276" s="539" t="s">
        <v>831</v>
      </c>
      <c r="T1276" s="652" t="s">
        <v>1975</v>
      </c>
    </row>
    <row r="1277" spans="2:20">
      <c r="B1277" s="652" t="s">
        <v>1412</v>
      </c>
      <c r="C1277" s="652" t="s">
        <v>932</v>
      </c>
      <c r="D1277" s="653">
        <v>96</v>
      </c>
      <c r="E1277" s="653">
        <v>101</v>
      </c>
      <c r="F1277" s="653">
        <v>0</v>
      </c>
      <c r="G1277" s="653">
        <v>0</v>
      </c>
      <c r="H1277" s="652" t="s">
        <v>824</v>
      </c>
      <c r="I1277" s="652" t="s">
        <v>825</v>
      </c>
      <c r="J1277" s="652" t="s">
        <v>1122</v>
      </c>
      <c r="K1277" s="652" t="s">
        <v>896</v>
      </c>
      <c r="L1277" s="539" t="s">
        <v>827</v>
      </c>
      <c r="M1277" s="654">
        <v>44197</v>
      </c>
      <c r="N1277" s="539"/>
      <c r="O1277" s="653">
        <v>1</v>
      </c>
      <c r="P1277" s="652" t="s">
        <v>828</v>
      </c>
      <c r="Q1277" s="652" t="s">
        <v>829</v>
      </c>
      <c r="R1277" s="652" t="s">
        <v>830</v>
      </c>
      <c r="S1277" s="539" t="s">
        <v>831</v>
      </c>
      <c r="T1277" s="652" t="s">
        <v>1975</v>
      </c>
    </row>
    <row r="1278" spans="2:20">
      <c r="B1278" s="652" t="s">
        <v>2597</v>
      </c>
      <c r="C1278" s="652" t="s">
        <v>975</v>
      </c>
      <c r="D1278" s="653">
        <v>91</v>
      </c>
      <c r="E1278" s="653">
        <v>96</v>
      </c>
      <c r="F1278" s="653">
        <v>0</v>
      </c>
      <c r="G1278" s="653">
        <v>0</v>
      </c>
      <c r="H1278" s="652" t="s">
        <v>867</v>
      </c>
      <c r="I1278" s="652" t="s">
        <v>874</v>
      </c>
      <c r="J1278" s="652" t="s">
        <v>3788</v>
      </c>
      <c r="K1278" s="652" t="s">
        <v>886</v>
      </c>
      <c r="L1278" s="539" t="s">
        <v>827</v>
      </c>
      <c r="M1278" s="654">
        <v>44197</v>
      </c>
      <c r="N1278" s="539"/>
      <c r="O1278" s="653">
        <v>1</v>
      </c>
      <c r="P1278" s="652" t="s">
        <v>828</v>
      </c>
      <c r="Q1278" s="652" t="s">
        <v>829</v>
      </c>
      <c r="R1278" s="652" t="s">
        <v>830</v>
      </c>
      <c r="S1278" s="539" t="s">
        <v>831</v>
      </c>
      <c r="T1278" s="652" t="s">
        <v>1953</v>
      </c>
    </row>
    <row r="1279" spans="2:20">
      <c r="B1279" s="652" t="s">
        <v>1413</v>
      </c>
      <c r="C1279" s="652" t="s">
        <v>178</v>
      </c>
      <c r="D1279" s="653">
        <v>50</v>
      </c>
      <c r="E1279" s="653">
        <v>55</v>
      </c>
      <c r="F1279" s="653">
        <v>0</v>
      </c>
      <c r="G1279" s="653">
        <v>0</v>
      </c>
      <c r="H1279" s="652" t="s">
        <v>839</v>
      </c>
      <c r="I1279" s="652" t="s">
        <v>1337</v>
      </c>
      <c r="J1279" s="652" t="s">
        <v>2983</v>
      </c>
      <c r="K1279" s="652" t="s">
        <v>840</v>
      </c>
      <c r="L1279" s="539" t="s">
        <v>827</v>
      </c>
      <c r="M1279" s="654">
        <v>44268</v>
      </c>
      <c r="N1279" s="539"/>
      <c r="O1279" s="653">
        <v>1</v>
      </c>
      <c r="P1279" s="652" t="s">
        <v>828</v>
      </c>
      <c r="Q1279" s="652" t="s">
        <v>829</v>
      </c>
      <c r="R1279" s="652" t="s">
        <v>830</v>
      </c>
      <c r="S1279" s="539" t="s">
        <v>831</v>
      </c>
      <c r="T1279" s="652" t="s">
        <v>1954</v>
      </c>
    </row>
    <row r="1280" spans="2:20">
      <c r="B1280" s="652" t="s">
        <v>1413</v>
      </c>
      <c r="C1280" s="652" t="s">
        <v>178</v>
      </c>
      <c r="D1280" s="653">
        <v>60</v>
      </c>
      <c r="E1280" s="653">
        <v>65</v>
      </c>
      <c r="F1280" s="653">
        <v>0</v>
      </c>
      <c r="G1280" s="653">
        <v>0</v>
      </c>
      <c r="H1280" s="652" t="s">
        <v>839</v>
      </c>
      <c r="I1280" s="652" t="s">
        <v>1337</v>
      </c>
      <c r="J1280" s="652" t="s">
        <v>2983</v>
      </c>
      <c r="K1280" s="652" t="s">
        <v>840</v>
      </c>
      <c r="L1280" s="539" t="s">
        <v>827</v>
      </c>
      <c r="M1280" s="654">
        <v>44186</v>
      </c>
      <c r="N1280" s="654">
        <v>44267</v>
      </c>
      <c r="O1280" s="653">
        <v>1</v>
      </c>
      <c r="P1280" s="652" t="s">
        <v>828</v>
      </c>
      <c r="Q1280" s="652" t="s">
        <v>829</v>
      </c>
      <c r="R1280" s="652" t="s">
        <v>830</v>
      </c>
      <c r="S1280" s="539" t="s">
        <v>831</v>
      </c>
      <c r="T1280" s="652" t="s">
        <v>1954</v>
      </c>
    </row>
    <row r="1281" spans="2:20">
      <c r="B1281" s="652" t="s">
        <v>1414</v>
      </c>
      <c r="C1281" s="652" t="s">
        <v>868</v>
      </c>
      <c r="D1281" s="653">
        <v>143</v>
      </c>
      <c r="E1281" s="653">
        <v>148</v>
      </c>
      <c r="F1281" s="653">
        <v>0</v>
      </c>
      <c r="G1281" s="653">
        <v>0</v>
      </c>
      <c r="H1281" s="652" t="s">
        <v>2475</v>
      </c>
      <c r="I1281" s="652" t="s">
        <v>1146</v>
      </c>
      <c r="J1281" s="652" t="s">
        <v>2476</v>
      </c>
      <c r="K1281" s="652" t="s">
        <v>896</v>
      </c>
      <c r="L1281" s="539" t="s">
        <v>827</v>
      </c>
      <c r="M1281" s="654">
        <v>44197</v>
      </c>
      <c r="N1281" s="539"/>
      <c r="O1281" s="653">
        <v>1</v>
      </c>
      <c r="P1281" s="652" t="s">
        <v>828</v>
      </c>
      <c r="Q1281" s="652" t="s">
        <v>837</v>
      </c>
      <c r="R1281" s="539"/>
      <c r="S1281" s="539" t="s">
        <v>831</v>
      </c>
      <c r="T1281" s="652" t="s">
        <v>1962</v>
      </c>
    </row>
    <row r="1282" spans="2:20">
      <c r="B1282" s="652" t="s">
        <v>2641</v>
      </c>
      <c r="C1282" s="652" t="s">
        <v>567</v>
      </c>
      <c r="D1282" s="653">
        <v>293</v>
      </c>
      <c r="E1282" s="653">
        <v>298</v>
      </c>
      <c r="F1282" s="653">
        <v>0</v>
      </c>
      <c r="G1282" s="653">
        <v>0</v>
      </c>
      <c r="H1282" s="652" t="s">
        <v>3747</v>
      </c>
      <c r="I1282" s="652" t="s">
        <v>2822</v>
      </c>
      <c r="J1282" s="652" t="s">
        <v>3758</v>
      </c>
      <c r="K1282" s="652" t="s">
        <v>857</v>
      </c>
      <c r="L1282" s="539" t="s">
        <v>827</v>
      </c>
      <c r="M1282" s="654">
        <v>44270</v>
      </c>
      <c r="N1282" s="539"/>
      <c r="O1282" s="653">
        <v>1</v>
      </c>
      <c r="P1282" s="652" t="s">
        <v>828</v>
      </c>
      <c r="Q1282" s="652" t="s">
        <v>837</v>
      </c>
      <c r="R1282" s="539"/>
      <c r="S1282" s="539" t="s">
        <v>831</v>
      </c>
      <c r="T1282" s="652" t="s">
        <v>2629</v>
      </c>
    </row>
    <row r="1283" spans="2:20">
      <c r="B1283" s="652" t="s">
        <v>2641</v>
      </c>
      <c r="C1283" s="652" t="s">
        <v>567</v>
      </c>
      <c r="D1283" s="653">
        <v>313</v>
      </c>
      <c r="E1283" s="653">
        <v>318</v>
      </c>
      <c r="F1283" s="653">
        <v>0</v>
      </c>
      <c r="G1283" s="653">
        <v>0</v>
      </c>
      <c r="H1283" s="652" t="s">
        <v>3747</v>
      </c>
      <c r="I1283" s="652" t="s">
        <v>2822</v>
      </c>
      <c r="J1283" s="652" t="s">
        <v>3758</v>
      </c>
      <c r="K1283" s="652" t="s">
        <v>857</v>
      </c>
      <c r="L1283" s="539" t="s">
        <v>827</v>
      </c>
      <c r="M1283" s="654">
        <v>44261</v>
      </c>
      <c r="N1283" s="654">
        <v>44269</v>
      </c>
      <c r="O1283" s="653">
        <v>1</v>
      </c>
      <c r="P1283" s="652" t="s">
        <v>828</v>
      </c>
      <c r="Q1283" s="652" t="s">
        <v>837</v>
      </c>
      <c r="R1283" s="539"/>
      <c r="S1283" s="539" t="s">
        <v>831</v>
      </c>
      <c r="T1283" s="652" t="s">
        <v>2629</v>
      </c>
    </row>
    <row r="1284" spans="2:20">
      <c r="B1284" s="652" t="s">
        <v>1415</v>
      </c>
      <c r="C1284" s="652" t="s">
        <v>562</v>
      </c>
      <c r="D1284" s="653">
        <v>-6</v>
      </c>
      <c r="E1284" s="653">
        <v>-1</v>
      </c>
      <c r="F1284" s="653">
        <v>0</v>
      </c>
      <c r="G1284" s="653">
        <v>0</v>
      </c>
      <c r="H1284" s="652" t="s">
        <v>884</v>
      </c>
      <c r="I1284" s="652" t="s">
        <v>885</v>
      </c>
      <c r="J1284" s="652" t="s">
        <v>3005</v>
      </c>
      <c r="K1284" s="652" t="s">
        <v>886</v>
      </c>
      <c r="L1284" s="539" t="s">
        <v>827</v>
      </c>
      <c r="M1284" s="654">
        <v>44197</v>
      </c>
      <c r="N1284" s="539"/>
      <c r="O1284" s="653">
        <v>1</v>
      </c>
      <c r="P1284" s="652" t="s">
        <v>828</v>
      </c>
      <c r="Q1284" s="652" t="s">
        <v>829</v>
      </c>
      <c r="R1284" s="652" t="s">
        <v>830</v>
      </c>
      <c r="S1284" s="539" t="s">
        <v>831</v>
      </c>
      <c r="T1284" s="539"/>
    </row>
    <row r="1285" spans="2:20">
      <c r="B1285" s="652" t="s">
        <v>3736</v>
      </c>
      <c r="C1285" s="652" t="s">
        <v>871</v>
      </c>
      <c r="D1285" s="653">
        <v>87</v>
      </c>
      <c r="E1285" s="653">
        <v>92</v>
      </c>
      <c r="F1285" s="653">
        <v>0</v>
      </c>
      <c r="G1285" s="653">
        <v>0</v>
      </c>
      <c r="H1285" s="652" t="s">
        <v>824</v>
      </c>
      <c r="I1285" s="652" t="s">
        <v>825</v>
      </c>
      <c r="J1285" s="652" t="s">
        <v>2928</v>
      </c>
      <c r="K1285" s="652" t="s">
        <v>896</v>
      </c>
      <c r="L1285" s="539" t="s">
        <v>827</v>
      </c>
      <c r="M1285" s="654">
        <v>44197</v>
      </c>
      <c r="N1285" s="539"/>
      <c r="O1285" s="653">
        <v>1</v>
      </c>
      <c r="P1285" s="652" t="s">
        <v>828</v>
      </c>
      <c r="Q1285" s="652" t="s">
        <v>829</v>
      </c>
      <c r="R1285" s="652" t="s">
        <v>830</v>
      </c>
      <c r="S1285" s="539" t="s">
        <v>831</v>
      </c>
      <c r="T1285" s="539"/>
    </row>
    <row r="1286" spans="2:20">
      <c r="B1286" s="652" t="s">
        <v>1416</v>
      </c>
      <c r="C1286" s="652" t="s">
        <v>577</v>
      </c>
      <c r="D1286" s="653">
        <v>304</v>
      </c>
      <c r="E1286" s="653">
        <v>309</v>
      </c>
      <c r="F1286" s="653">
        <v>0</v>
      </c>
      <c r="G1286" s="653">
        <v>0</v>
      </c>
      <c r="H1286" s="652" t="s">
        <v>825</v>
      </c>
      <c r="I1286" s="652" t="s">
        <v>874</v>
      </c>
      <c r="J1286" s="652" t="s">
        <v>875</v>
      </c>
      <c r="K1286" s="652" t="s">
        <v>1044</v>
      </c>
      <c r="L1286" s="539" t="s">
        <v>827</v>
      </c>
      <c r="M1286" s="654">
        <v>44197</v>
      </c>
      <c r="N1286" s="539"/>
      <c r="O1286" s="653">
        <v>1</v>
      </c>
      <c r="P1286" s="652" t="s">
        <v>828</v>
      </c>
      <c r="Q1286" s="652" t="s">
        <v>837</v>
      </c>
      <c r="R1286" s="539"/>
      <c r="S1286" s="539" t="s">
        <v>831</v>
      </c>
      <c r="T1286" s="652" t="s">
        <v>2838</v>
      </c>
    </row>
    <row r="1287" spans="2:20">
      <c r="B1287" s="652" t="s">
        <v>1902</v>
      </c>
      <c r="C1287" s="652" t="s">
        <v>945</v>
      </c>
      <c r="D1287" s="653">
        <v>31</v>
      </c>
      <c r="E1287" s="653">
        <v>36</v>
      </c>
      <c r="F1287" s="653">
        <v>70</v>
      </c>
      <c r="G1287" s="653">
        <v>0</v>
      </c>
      <c r="H1287" s="652" t="s">
        <v>2961</v>
      </c>
      <c r="I1287" s="652" t="s">
        <v>843</v>
      </c>
      <c r="J1287" s="652" t="s">
        <v>2351</v>
      </c>
      <c r="K1287" s="652" t="s">
        <v>925</v>
      </c>
      <c r="L1287" s="539" t="s">
        <v>827</v>
      </c>
      <c r="M1287" s="654">
        <v>44270</v>
      </c>
      <c r="N1287" s="539"/>
      <c r="O1287" s="653">
        <v>1</v>
      </c>
      <c r="P1287" s="652" t="s">
        <v>828</v>
      </c>
      <c r="Q1287" s="652" t="s">
        <v>829</v>
      </c>
      <c r="R1287" s="652" t="s">
        <v>830</v>
      </c>
      <c r="S1287" s="539" t="s">
        <v>832</v>
      </c>
      <c r="T1287" s="652" t="s">
        <v>1952</v>
      </c>
    </row>
    <row r="1288" spans="2:20">
      <c r="B1288" s="652" t="s">
        <v>1902</v>
      </c>
      <c r="C1288" s="652" t="s">
        <v>945</v>
      </c>
      <c r="D1288" s="653">
        <v>61</v>
      </c>
      <c r="E1288" s="653">
        <v>66</v>
      </c>
      <c r="F1288" s="653">
        <v>70</v>
      </c>
      <c r="G1288" s="653">
        <v>0</v>
      </c>
      <c r="H1288" s="652" t="s">
        <v>2961</v>
      </c>
      <c r="I1288" s="652" t="s">
        <v>843</v>
      </c>
      <c r="J1288" s="652" t="s">
        <v>2351</v>
      </c>
      <c r="K1288" s="652" t="s">
        <v>925</v>
      </c>
      <c r="L1288" s="539" t="s">
        <v>827</v>
      </c>
      <c r="M1288" s="654">
        <v>44261</v>
      </c>
      <c r="N1288" s="654">
        <v>44269</v>
      </c>
      <c r="O1288" s="653">
        <v>1</v>
      </c>
      <c r="P1288" s="652" t="s">
        <v>828</v>
      </c>
      <c r="Q1288" s="652" t="s">
        <v>829</v>
      </c>
      <c r="R1288" s="652" t="s">
        <v>830</v>
      </c>
      <c r="S1288" s="539" t="s">
        <v>832</v>
      </c>
      <c r="T1288" s="652" t="s">
        <v>1952</v>
      </c>
    </row>
    <row r="1289" spans="2:20">
      <c r="B1289" s="652" t="s">
        <v>1902</v>
      </c>
      <c r="C1289" s="652" t="s">
        <v>948</v>
      </c>
      <c r="D1289" s="653">
        <v>31</v>
      </c>
      <c r="E1289" s="653">
        <v>36</v>
      </c>
      <c r="F1289" s="653">
        <v>70</v>
      </c>
      <c r="G1289" s="653">
        <v>0</v>
      </c>
      <c r="H1289" s="652" t="s">
        <v>866</v>
      </c>
      <c r="I1289" s="652" t="s">
        <v>867</v>
      </c>
      <c r="J1289" s="652" t="s">
        <v>1122</v>
      </c>
      <c r="K1289" s="652" t="s">
        <v>1086</v>
      </c>
      <c r="L1289" s="539" t="s">
        <v>827</v>
      </c>
      <c r="M1289" s="654">
        <v>44270</v>
      </c>
      <c r="N1289" s="539"/>
      <c r="O1289" s="653">
        <v>1</v>
      </c>
      <c r="P1289" s="652" t="s">
        <v>828</v>
      </c>
      <c r="Q1289" s="652" t="s">
        <v>829</v>
      </c>
      <c r="R1289" s="652" t="s">
        <v>830</v>
      </c>
      <c r="S1289" s="539" t="s">
        <v>832</v>
      </c>
      <c r="T1289" s="652" t="s">
        <v>1952</v>
      </c>
    </row>
    <row r="1290" spans="2:20">
      <c r="B1290" s="652" t="s">
        <v>1902</v>
      </c>
      <c r="C1290" s="652" t="s">
        <v>948</v>
      </c>
      <c r="D1290" s="653">
        <v>61</v>
      </c>
      <c r="E1290" s="653">
        <v>66</v>
      </c>
      <c r="F1290" s="653">
        <v>70</v>
      </c>
      <c r="G1290" s="653">
        <v>0</v>
      </c>
      <c r="H1290" s="652" t="s">
        <v>866</v>
      </c>
      <c r="I1290" s="652" t="s">
        <v>867</v>
      </c>
      <c r="J1290" s="652" t="s">
        <v>1122</v>
      </c>
      <c r="K1290" s="652" t="s">
        <v>1086</v>
      </c>
      <c r="L1290" s="539" t="s">
        <v>827</v>
      </c>
      <c r="M1290" s="654">
        <v>44261</v>
      </c>
      <c r="N1290" s="654">
        <v>44269</v>
      </c>
      <c r="O1290" s="653">
        <v>1</v>
      </c>
      <c r="P1290" s="652" t="s">
        <v>828</v>
      </c>
      <c r="Q1290" s="652" t="s">
        <v>829</v>
      </c>
      <c r="R1290" s="652" t="s">
        <v>830</v>
      </c>
      <c r="S1290" s="539" t="s">
        <v>832</v>
      </c>
      <c r="T1290" s="652" t="s">
        <v>1952</v>
      </c>
    </row>
    <row r="1291" spans="2:20">
      <c r="B1291" s="652" t="s">
        <v>948</v>
      </c>
      <c r="C1291" s="652" t="s">
        <v>948</v>
      </c>
      <c r="D1291" s="653">
        <v>75</v>
      </c>
      <c r="E1291" s="653">
        <v>80</v>
      </c>
      <c r="F1291" s="653">
        <v>0</v>
      </c>
      <c r="G1291" s="653">
        <v>0</v>
      </c>
      <c r="H1291" s="652" t="s">
        <v>866</v>
      </c>
      <c r="I1291" s="652" t="s">
        <v>867</v>
      </c>
      <c r="J1291" s="652" t="s">
        <v>1122</v>
      </c>
      <c r="K1291" s="652" t="s">
        <v>904</v>
      </c>
      <c r="L1291" s="539" t="s">
        <v>827</v>
      </c>
      <c r="M1291" s="654">
        <v>44270</v>
      </c>
      <c r="N1291" s="539"/>
      <c r="O1291" s="653">
        <v>1</v>
      </c>
      <c r="P1291" s="652" t="s">
        <v>919</v>
      </c>
      <c r="Q1291" s="652" t="s">
        <v>829</v>
      </c>
      <c r="R1291" s="652" t="s">
        <v>830</v>
      </c>
      <c r="S1291" s="539" t="s">
        <v>831</v>
      </c>
      <c r="T1291" s="652" t="s">
        <v>1972</v>
      </c>
    </row>
    <row r="1292" spans="2:20">
      <c r="B1292" s="652" t="s">
        <v>948</v>
      </c>
      <c r="C1292" s="652" t="s">
        <v>948</v>
      </c>
      <c r="D1292" s="653">
        <v>105</v>
      </c>
      <c r="E1292" s="653">
        <v>110</v>
      </c>
      <c r="F1292" s="653">
        <v>0</v>
      </c>
      <c r="G1292" s="653">
        <v>0</v>
      </c>
      <c r="H1292" s="652" t="s">
        <v>866</v>
      </c>
      <c r="I1292" s="652" t="s">
        <v>867</v>
      </c>
      <c r="J1292" s="652" t="s">
        <v>1122</v>
      </c>
      <c r="K1292" s="652" t="s">
        <v>904</v>
      </c>
      <c r="L1292" s="539" t="s">
        <v>827</v>
      </c>
      <c r="M1292" s="654">
        <v>44261</v>
      </c>
      <c r="N1292" s="654">
        <v>44269</v>
      </c>
      <c r="O1292" s="653">
        <v>1</v>
      </c>
      <c r="P1292" s="652" t="s">
        <v>919</v>
      </c>
      <c r="Q1292" s="652" t="s">
        <v>829</v>
      </c>
      <c r="R1292" s="652" t="s">
        <v>830</v>
      </c>
      <c r="S1292" s="539" t="s">
        <v>831</v>
      </c>
      <c r="T1292" s="652" t="s">
        <v>1972</v>
      </c>
    </row>
    <row r="1293" spans="2:20">
      <c r="B1293" s="652" t="s">
        <v>948</v>
      </c>
      <c r="C1293" s="652" t="s">
        <v>948</v>
      </c>
      <c r="D1293" s="653">
        <v>96</v>
      </c>
      <c r="E1293" s="653">
        <v>101</v>
      </c>
      <c r="F1293" s="653">
        <v>0</v>
      </c>
      <c r="G1293" s="653">
        <v>0</v>
      </c>
      <c r="H1293" s="652" t="s">
        <v>866</v>
      </c>
      <c r="I1293" s="652" t="s">
        <v>867</v>
      </c>
      <c r="J1293" s="652" t="s">
        <v>1122</v>
      </c>
      <c r="K1293" s="652" t="s">
        <v>904</v>
      </c>
      <c r="L1293" s="539" t="s">
        <v>827</v>
      </c>
      <c r="M1293" s="654">
        <v>44270</v>
      </c>
      <c r="N1293" s="539"/>
      <c r="O1293" s="653">
        <v>1</v>
      </c>
      <c r="P1293" s="652" t="s">
        <v>921</v>
      </c>
      <c r="Q1293" s="652" t="s">
        <v>829</v>
      </c>
      <c r="R1293" s="652" t="s">
        <v>830</v>
      </c>
      <c r="S1293" s="539" t="s">
        <v>831</v>
      </c>
      <c r="T1293" s="652" t="s">
        <v>1970</v>
      </c>
    </row>
    <row r="1294" spans="2:20">
      <c r="B1294" s="652" t="s">
        <v>948</v>
      </c>
      <c r="C1294" s="652" t="s">
        <v>948</v>
      </c>
      <c r="D1294" s="653">
        <v>126</v>
      </c>
      <c r="E1294" s="653">
        <v>131</v>
      </c>
      <c r="F1294" s="653">
        <v>0</v>
      </c>
      <c r="G1294" s="653">
        <v>0</v>
      </c>
      <c r="H1294" s="652" t="s">
        <v>866</v>
      </c>
      <c r="I1294" s="652" t="s">
        <v>867</v>
      </c>
      <c r="J1294" s="652" t="s">
        <v>1122</v>
      </c>
      <c r="K1294" s="652" t="s">
        <v>904</v>
      </c>
      <c r="L1294" s="539" t="s">
        <v>827</v>
      </c>
      <c r="M1294" s="654">
        <v>44261</v>
      </c>
      <c r="N1294" s="654">
        <v>44269</v>
      </c>
      <c r="O1294" s="653">
        <v>1</v>
      </c>
      <c r="P1294" s="652" t="s">
        <v>921</v>
      </c>
      <c r="Q1294" s="652" t="s">
        <v>829</v>
      </c>
      <c r="R1294" s="652" t="s">
        <v>830</v>
      </c>
      <c r="S1294" s="539" t="s">
        <v>831</v>
      </c>
      <c r="T1294" s="652" t="s">
        <v>1970</v>
      </c>
    </row>
    <row r="1295" spans="2:20">
      <c r="B1295" s="652" t="s">
        <v>948</v>
      </c>
      <c r="C1295" s="652" t="s">
        <v>948</v>
      </c>
      <c r="D1295" s="653">
        <v>80</v>
      </c>
      <c r="E1295" s="653">
        <v>85</v>
      </c>
      <c r="F1295" s="653">
        <v>0</v>
      </c>
      <c r="G1295" s="653">
        <v>0</v>
      </c>
      <c r="H1295" s="652" t="s">
        <v>866</v>
      </c>
      <c r="I1295" s="652" t="s">
        <v>867</v>
      </c>
      <c r="J1295" s="652" t="s">
        <v>1122</v>
      </c>
      <c r="K1295" s="652" t="s">
        <v>904</v>
      </c>
      <c r="L1295" s="539" t="s">
        <v>827</v>
      </c>
      <c r="M1295" s="654">
        <v>44270</v>
      </c>
      <c r="N1295" s="539"/>
      <c r="O1295" s="653">
        <v>1</v>
      </c>
      <c r="P1295" s="652" t="s">
        <v>920</v>
      </c>
      <c r="Q1295" s="652" t="s">
        <v>829</v>
      </c>
      <c r="R1295" s="652" t="s">
        <v>830</v>
      </c>
      <c r="S1295" s="539" t="s">
        <v>831</v>
      </c>
      <c r="T1295" s="652" t="s">
        <v>1971</v>
      </c>
    </row>
    <row r="1296" spans="2:20">
      <c r="B1296" s="652" t="s">
        <v>948</v>
      </c>
      <c r="C1296" s="652" t="s">
        <v>948</v>
      </c>
      <c r="D1296" s="653">
        <v>110</v>
      </c>
      <c r="E1296" s="653">
        <v>115</v>
      </c>
      <c r="F1296" s="653">
        <v>0</v>
      </c>
      <c r="G1296" s="653">
        <v>0</v>
      </c>
      <c r="H1296" s="652" t="s">
        <v>866</v>
      </c>
      <c r="I1296" s="652" t="s">
        <v>867</v>
      </c>
      <c r="J1296" s="652" t="s">
        <v>1122</v>
      </c>
      <c r="K1296" s="652" t="s">
        <v>904</v>
      </c>
      <c r="L1296" s="539" t="s">
        <v>827</v>
      </c>
      <c r="M1296" s="654">
        <v>44261</v>
      </c>
      <c r="N1296" s="654">
        <v>44269</v>
      </c>
      <c r="O1296" s="653">
        <v>1</v>
      </c>
      <c r="P1296" s="652" t="s">
        <v>920</v>
      </c>
      <c r="Q1296" s="652" t="s">
        <v>829</v>
      </c>
      <c r="R1296" s="652" t="s">
        <v>830</v>
      </c>
      <c r="S1296" s="539" t="s">
        <v>831</v>
      </c>
      <c r="T1296" s="652" t="s">
        <v>1971</v>
      </c>
    </row>
    <row r="1297" spans="2:20">
      <c r="B1297" s="652" t="s">
        <v>1417</v>
      </c>
      <c r="C1297" s="652" t="s">
        <v>873</v>
      </c>
      <c r="D1297" s="653">
        <v>33</v>
      </c>
      <c r="E1297" s="653">
        <v>38</v>
      </c>
      <c r="F1297" s="653">
        <v>45</v>
      </c>
      <c r="G1297" s="653">
        <v>0</v>
      </c>
      <c r="H1297" s="652" t="s">
        <v>825</v>
      </c>
      <c r="I1297" s="652" t="s">
        <v>874</v>
      </c>
      <c r="J1297" s="652" t="s">
        <v>3057</v>
      </c>
      <c r="K1297" s="652" t="s">
        <v>976</v>
      </c>
      <c r="L1297" s="539" t="s">
        <v>827</v>
      </c>
      <c r="M1297" s="654">
        <v>44197</v>
      </c>
      <c r="N1297" s="539"/>
      <c r="O1297" s="653">
        <v>1</v>
      </c>
      <c r="P1297" s="652" t="s">
        <v>828</v>
      </c>
      <c r="Q1297" s="652" t="s">
        <v>829</v>
      </c>
      <c r="R1297" s="652" t="s">
        <v>830</v>
      </c>
      <c r="S1297" s="539" t="s">
        <v>832</v>
      </c>
      <c r="T1297" s="652" t="s">
        <v>1975</v>
      </c>
    </row>
    <row r="1298" spans="2:20">
      <c r="B1298" s="652" t="s">
        <v>1418</v>
      </c>
      <c r="C1298" s="652" t="s">
        <v>878</v>
      </c>
      <c r="D1298" s="653">
        <v>97</v>
      </c>
      <c r="E1298" s="653">
        <v>102</v>
      </c>
      <c r="F1298" s="653">
        <v>0</v>
      </c>
      <c r="G1298" s="653">
        <v>0</v>
      </c>
      <c r="H1298" s="652" t="s">
        <v>866</v>
      </c>
      <c r="I1298" s="652" t="s">
        <v>867</v>
      </c>
      <c r="J1298" s="652" t="s">
        <v>1122</v>
      </c>
      <c r="K1298" s="652" t="s">
        <v>937</v>
      </c>
      <c r="L1298" s="539" t="s">
        <v>827</v>
      </c>
      <c r="M1298" s="654">
        <v>44270</v>
      </c>
      <c r="N1298" s="539"/>
      <c r="O1298" s="653">
        <v>1</v>
      </c>
      <c r="P1298" s="652" t="s">
        <v>828</v>
      </c>
      <c r="Q1298" s="652" t="s">
        <v>829</v>
      </c>
      <c r="R1298" s="652" t="s">
        <v>830</v>
      </c>
      <c r="S1298" s="539" t="s">
        <v>831</v>
      </c>
      <c r="T1298" s="539"/>
    </row>
    <row r="1299" spans="2:20">
      <c r="B1299" s="652" t="s">
        <v>1418</v>
      </c>
      <c r="C1299" s="652" t="s">
        <v>878</v>
      </c>
      <c r="D1299" s="653">
        <v>117</v>
      </c>
      <c r="E1299" s="653">
        <v>122</v>
      </c>
      <c r="F1299" s="653">
        <v>0</v>
      </c>
      <c r="G1299" s="653">
        <v>0</v>
      </c>
      <c r="H1299" s="652" t="s">
        <v>866</v>
      </c>
      <c r="I1299" s="652" t="s">
        <v>867</v>
      </c>
      <c r="J1299" s="652" t="s">
        <v>1122</v>
      </c>
      <c r="K1299" s="652" t="s">
        <v>937</v>
      </c>
      <c r="L1299" s="539" t="s">
        <v>827</v>
      </c>
      <c r="M1299" s="654">
        <v>44261</v>
      </c>
      <c r="N1299" s="654">
        <v>44269</v>
      </c>
      <c r="O1299" s="653">
        <v>1</v>
      </c>
      <c r="P1299" s="652" t="s">
        <v>828</v>
      </c>
      <c r="Q1299" s="652" t="s">
        <v>829</v>
      </c>
      <c r="R1299" s="652" t="s">
        <v>830</v>
      </c>
      <c r="S1299" s="539" t="s">
        <v>831</v>
      </c>
      <c r="T1299" s="539"/>
    </row>
    <row r="1300" spans="2:20">
      <c r="B1300" s="652" t="s">
        <v>1419</v>
      </c>
      <c r="C1300" s="652" t="s">
        <v>561</v>
      </c>
      <c r="D1300" s="653">
        <v>380</v>
      </c>
      <c r="E1300" s="653">
        <v>390</v>
      </c>
      <c r="F1300" s="653">
        <v>0</v>
      </c>
      <c r="G1300" s="653">
        <v>0</v>
      </c>
      <c r="H1300" s="652" t="s">
        <v>824</v>
      </c>
      <c r="I1300" s="652" t="s">
        <v>825</v>
      </c>
      <c r="J1300" s="652" t="s">
        <v>2404</v>
      </c>
      <c r="K1300" s="652" t="s">
        <v>844</v>
      </c>
      <c r="L1300" s="539" t="s">
        <v>827</v>
      </c>
      <c r="M1300" s="654">
        <v>44214</v>
      </c>
      <c r="N1300" s="539"/>
      <c r="O1300" s="653">
        <v>1</v>
      </c>
      <c r="P1300" s="652" t="s">
        <v>828</v>
      </c>
      <c r="Q1300" s="652" t="s">
        <v>837</v>
      </c>
      <c r="R1300" s="539"/>
      <c r="S1300" s="539" t="s">
        <v>831</v>
      </c>
      <c r="T1300" s="652" t="s">
        <v>1987</v>
      </c>
    </row>
    <row r="1301" spans="2:20">
      <c r="B1301" s="652" t="s">
        <v>3762</v>
      </c>
      <c r="C1301" s="652" t="s">
        <v>3762</v>
      </c>
      <c r="D1301" s="653">
        <v>104</v>
      </c>
      <c r="E1301" s="653">
        <v>109</v>
      </c>
      <c r="F1301" s="653">
        <v>0</v>
      </c>
      <c r="G1301" s="653">
        <v>0</v>
      </c>
      <c r="H1301" s="652" t="s">
        <v>825</v>
      </c>
      <c r="I1301" s="652" t="s">
        <v>874</v>
      </c>
      <c r="J1301" s="652" t="s">
        <v>1038</v>
      </c>
      <c r="K1301" s="652" t="s">
        <v>1108</v>
      </c>
      <c r="L1301" s="539" t="s">
        <v>827</v>
      </c>
      <c r="M1301" s="654">
        <v>44270</v>
      </c>
      <c r="N1301" s="539"/>
      <c r="O1301" s="653">
        <v>1</v>
      </c>
      <c r="P1301" s="652" t="s">
        <v>828</v>
      </c>
      <c r="Q1301" s="652" t="s">
        <v>829</v>
      </c>
      <c r="R1301" s="652" t="s">
        <v>830</v>
      </c>
      <c r="S1301" s="539" t="s">
        <v>831</v>
      </c>
      <c r="T1301" s="652" t="s">
        <v>3866</v>
      </c>
    </row>
    <row r="1302" spans="2:20">
      <c r="B1302" s="652" t="s">
        <v>3762</v>
      </c>
      <c r="C1302" s="652" t="s">
        <v>3762</v>
      </c>
      <c r="D1302" s="653">
        <v>114</v>
      </c>
      <c r="E1302" s="653">
        <v>119</v>
      </c>
      <c r="F1302" s="653">
        <v>0</v>
      </c>
      <c r="G1302" s="653">
        <v>0</v>
      </c>
      <c r="H1302" s="652" t="s">
        <v>825</v>
      </c>
      <c r="I1302" s="652" t="s">
        <v>874</v>
      </c>
      <c r="J1302" s="652" t="s">
        <v>1038</v>
      </c>
      <c r="K1302" s="652" t="s">
        <v>1108</v>
      </c>
      <c r="L1302" s="539" t="s">
        <v>827</v>
      </c>
      <c r="M1302" s="654">
        <v>44197</v>
      </c>
      <c r="N1302" s="654">
        <v>44269</v>
      </c>
      <c r="O1302" s="653">
        <v>1</v>
      </c>
      <c r="P1302" s="652" t="s">
        <v>828</v>
      </c>
      <c r="Q1302" s="652" t="s">
        <v>829</v>
      </c>
      <c r="R1302" s="652" t="s">
        <v>830</v>
      </c>
      <c r="S1302" s="539" t="s">
        <v>831</v>
      </c>
      <c r="T1302" s="652" t="s">
        <v>3866</v>
      </c>
    </row>
    <row r="1303" spans="2:20">
      <c r="B1303" s="652" t="s">
        <v>3762</v>
      </c>
      <c r="C1303" s="652" t="s">
        <v>3761</v>
      </c>
      <c r="D1303" s="653">
        <v>118</v>
      </c>
      <c r="E1303" s="653">
        <v>123</v>
      </c>
      <c r="F1303" s="653">
        <v>0</v>
      </c>
      <c r="G1303" s="653">
        <v>0</v>
      </c>
      <c r="H1303" s="652" t="s">
        <v>879</v>
      </c>
      <c r="I1303" s="652" t="s">
        <v>874</v>
      </c>
      <c r="J1303" s="652" t="s">
        <v>2128</v>
      </c>
      <c r="K1303" s="652" t="s">
        <v>2916</v>
      </c>
      <c r="L1303" s="539" t="s">
        <v>827</v>
      </c>
      <c r="M1303" s="654">
        <v>44270</v>
      </c>
      <c r="N1303" s="539"/>
      <c r="O1303" s="653">
        <v>1</v>
      </c>
      <c r="P1303" s="652" t="s">
        <v>828</v>
      </c>
      <c r="Q1303" s="652" t="s">
        <v>829</v>
      </c>
      <c r="R1303" s="652" t="s">
        <v>830</v>
      </c>
      <c r="S1303" s="539" t="s">
        <v>831</v>
      </c>
      <c r="T1303" s="652" t="s">
        <v>3867</v>
      </c>
    </row>
    <row r="1304" spans="2:20">
      <c r="B1304" s="652" t="s">
        <v>3762</v>
      </c>
      <c r="C1304" s="652" t="s">
        <v>3761</v>
      </c>
      <c r="D1304" s="653">
        <v>128</v>
      </c>
      <c r="E1304" s="653">
        <v>133</v>
      </c>
      <c r="F1304" s="653">
        <v>0</v>
      </c>
      <c r="G1304" s="653">
        <v>0</v>
      </c>
      <c r="H1304" s="652" t="s">
        <v>879</v>
      </c>
      <c r="I1304" s="652" t="s">
        <v>874</v>
      </c>
      <c r="J1304" s="652" t="s">
        <v>2128</v>
      </c>
      <c r="K1304" s="652" t="s">
        <v>2916</v>
      </c>
      <c r="L1304" s="539" t="s">
        <v>827</v>
      </c>
      <c r="M1304" s="654">
        <v>44197</v>
      </c>
      <c r="N1304" s="654">
        <v>44269</v>
      </c>
      <c r="O1304" s="653">
        <v>1</v>
      </c>
      <c r="P1304" s="652" t="s">
        <v>828</v>
      </c>
      <c r="Q1304" s="652" t="s">
        <v>829</v>
      </c>
      <c r="R1304" s="652" t="s">
        <v>830</v>
      </c>
      <c r="S1304" s="539" t="s">
        <v>831</v>
      </c>
      <c r="T1304" s="652" t="s">
        <v>3867</v>
      </c>
    </row>
    <row r="1305" spans="2:20">
      <c r="B1305" s="652" t="s">
        <v>1420</v>
      </c>
      <c r="C1305" s="652" t="s">
        <v>294</v>
      </c>
      <c r="D1305" s="653">
        <v>344</v>
      </c>
      <c r="E1305" s="653">
        <v>344</v>
      </c>
      <c r="F1305" s="653">
        <v>0</v>
      </c>
      <c r="G1305" s="653">
        <v>0</v>
      </c>
      <c r="H1305" s="652" t="s">
        <v>874</v>
      </c>
      <c r="I1305" s="652" t="s">
        <v>866</v>
      </c>
      <c r="J1305" s="652" t="s">
        <v>2229</v>
      </c>
      <c r="K1305" s="652" t="s">
        <v>844</v>
      </c>
      <c r="L1305" s="539" t="s">
        <v>827</v>
      </c>
      <c r="M1305" s="654">
        <v>44261</v>
      </c>
      <c r="N1305" s="539"/>
      <c r="O1305" s="653">
        <v>2</v>
      </c>
      <c r="P1305" s="652" t="s">
        <v>828</v>
      </c>
      <c r="Q1305" s="652" t="s">
        <v>837</v>
      </c>
      <c r="R1305" s="539"/>
      <c r="S1305" s="539" t="s">
        <v>831</v>
      </c>
      <c r="T1305" s="652" t="s">
        <v>1967</v>
      </c>
    </row>
    <row r="1306" spans="2:20">
      <c r="B1306" s="652" t="s">
        <v>1421</v>
      </c>
      <c r="C1306" s="652" t="s">
        <v>566</v>
      </c>
      <c r="D1306" s="653">
        <v>118</v>
      </c>
      <c r="E1306" s="653">
        <v>123</v>
      </c>
      <c r="F1306" s="653">
        <v>0</v>
      </c>
      <c r="G1306" s="653">
        <v>0</v>
      </c>
      <c r="H1306" s="652" t="s">
        <v>866</v>
      </c>
      <c r="I1306" s="652" t="s">
        <v>867</v>
      </c>
      <c r="J1306" s="652" t="s">
        <v>3759</v>
      </c>
      <c r="K1306" s="652" t="s">
        <v>935</v>
      </c>
      <c r="L1306" s="539" t="s">
        <v>827</v>
      </c>
      <c r="M1306" s="654">
        <v>44270</v>
      </c>
      <c r="N1306" s="539"/>
      <c r="O1306" s="653">
        <v>1</v>
      </c>
      <c r="P1306" s="652" t="s">
        <v>828</v>
      </c>
      <c r="Q1306" s="652" t="s">
        <v>829</v>
      </c>
      <c r="R1306" s="652" t="s">
        <v>830</v>
      </c>
      <c r="S1306" s="539" t="s">
        <v>831</v>
      </c>
      <c r="T1306" s="652" t="s">
        <v>1953</v>
      </c>
    </row>
    <row r="1307" spans="2:20">
      <c r="B1307" s="652" t="s">
        <v>1421</v>
      </c>
      <c r="C1307" s="652" t="s">
        <v>566</v>
      </c>
      <c r="D1307" s="653">
        <v>133</v>
      </c>
      <c r="E1307" s="653">
        <v>138</v>
      </c>
      <c r="F1307" s="653">
        <v>0</v>
      </c>
      <c r="G1307" s="653">
        <v>0</v>
      </c>
      <c r="H1307" s="652" t="s">
        <v>866</v>
      </c>
      <c r="I1307" s="652" t="s">
        <v>867</v>
      </c>
      <c r="J1307" s="652" t="s">
        <v>3759</v>
      </c>
      <c r="K1307" s="652" t="s">
        <v>935</v>
      </c>
      <c r="L1307" s="539" t="s">
        <v>827</v>
      </c>
      <c r="M1307" s="654">
        <v>44261</v>
      </c>
      <c r="N1307" s="654">
        <v>44269</v>
      </c>
      <c r="O1307" s="653">
        <v>1</v>
      </c>
      <c r="P1307" s="652" t="s">
        <v>828</v>
      </c>
      <c r="Q1307" s="652" t="s">
        <v>829</v>
      </c>
      <c r="R1307" s="652" t="s">
        <v>830</v>
      </c>
      <c r="S1307" s="539" t="s">
        <v>831</v>
      </c>
      <c r="T1307" s="652" t="s">
        <v>1953</v>
      </c>
    </row>
    <row r="1308" spans="2:20">
      <c r="B1308" s="652" t="s">
        <v>1422</v>
      </c>
      <c r="C1308" s="652" t="s">
        <v>1088</v>
      </c>
      <c r="D1308" s="653">
        <v>87</v>
      </c>
      <c r="E1308" s="653">
        <v>92</v>
      </c>
      <c r="F1308" s="653">
        <v>0</v>
      </c>
      <c r="G1308" s="653">
        <v>0</v>
      </c>
      <c r="H1308" s="652" t="s">
        <v>879</v>
      </c>
      <c r="I1308" s="652" t="s">
        <v>874</v>
      </c>
      <c r="J1308" s="652" t="s">
        <v>3664</v>
      </c>
      <c r="K1308" s="652" t="s">
        <v>2064</v>
      </c>
      <c r="L1308" s="539" t="s">
        <v>827</v>
      </c>
      <c r="M1308" s="654">
        <v>44270</v>
      </c>
      <c r="N1308" s="539"/>
      <c r="O1308" s="653">
        <v>1</v>
      </c>
      <c r="P1308" s="652" t="s">
        <v>828</v>
      </c>
      <c r="Q1308" s="652" t="s">
        <v>829</v>
      </c>
      <c r="R1308" s="652" t="s">
        <v>830</v>
      </c>
      <c r="S1308" s="539" t="s">
        <v>831</v>
      </c>
      <c r="T1308" s="652" t="s">
        <v>2640</v>
      </c>
    </row>
    <row r="1309" spans="2:20">
      <c r="B1309" s="652" t="s">
        <v>1422</v>
      </c>
      <c r="C1309" s="652" t="s">
        <v>1088</v>
      </c>
      <c r="D1309" s="653">
        <v>102</v>
      </c>
      <c r="E1309" s="653">
        <v>107</v>
      </c>
      <c r="F1309" s="653">
        <v>0</v>
      </c>
      <c r="G1309" s="653">
        <v>0</v>
      </c>
      <c r="H1309" s="652" t="s">
        <v>879</v>
      </c>
      <c r="I1309" s="652" t="s">
        <v>874</v>
      </c>
      <c r="J1309" s="652" t="s">
        <v>3664</v>
      </c>
      <c r="K1309" s="652" t="s">
        <v>2064</v>
      </c>
      <c r="L1309" s="539" t="s">
        <v>827</v>
      </c>
      <c r="M1309" s="654">
        <v>44261</v>
      </c>
      <c r="N1309" s="654">
        <v>44269</v>
      </c>
      <c r="O1309" s="653">
        <v>1</v>
      </c>
      <c r="P1309" s="652" t="s">
        <v>828</v>
      </c>
      <c r="Q1309" s="652" t="s">
        <v>829</v>
      </c>
      <c r="R1309" s="652" t="s">
        <v>830</v>
      </c>
      <c r="S1309" s="539" t="s">
        <v>831</v>
      </c>
      <c r="T1309" s="652" t="s">
        <v>2640</v>
      </c>
    </row>
    <row r="1310" spans="2:20">
      <c r="B1310" s="652" t="s">
        <v>1914</v>
      </c>
      <c r="C1310" s="652" t="s">
        <v>945</v>
      </c>
      <c r="D1310" s="653">
        <v>36</v>
      </c>
      <c r="E1310" s="653">
        <v>41</v>
      </c>
      <c r="F1310" s="653">
        <v>70</v>
      </c>
      <c r="G1310" s="653">
        <v>0</v>
      </c>
      <c r="H1310" s="652" t="s">
        <v>2961</v>
      </c>
      <c r="I1310" s="652" t="s">
        <v>843</v>
      </c>
      <c r="J1310" s="652" t="s">
        <v>2351</v>
      </c>
      <c r="K1310" s="652" t="s">
        <v>925</v>
      </c>
      <c r="L1310" s="539" t="s">
        <v>827</v>
      </c>
      <c r="M1310" s="654">
        <v>44270</v>
      </c>
      <c r="N1310" s="539"/>
      <c r="O1310" s="653">
        <v>1</v>
      </c>
      <c r="P1310" s="652" t="s">
        <v>828</v>
      </c>
      <c r="Q1310" s="652" t="s">
        <v>829</v>
      </c>
      <c r="R1310" s="652" t="s">
        <v>830</v>
      </c>
      <c r="S1310" s="539" t="s">
        <v>832</v>
      </c>
      <c r="T1310" s="652" t="s">
        <v>1952</v>
      </c>
    </row>
    <row r="1311" spans="2:20">
      <c r="B1311" s="652" t="s">
        <v>1914</v>
      </c>
      <c r="C1311" s="652" t="s">
        <v>945</v>
      </c>
      <c r="D1311" s="653">
        <v>66</v>
      </c>
      <c r="E1311" s="653">
        <v>71</v>
      </c>
      <c r="F1311" s="653">
        <v>70</v>
      </c>
      <c r="G1311" s="653">
        <v>0</v>
      </c>
      <c r="H1311" s="652" t="s">
        <v>2961</v>
      </c>
      <c r="I1311" s="652" t="s">
        <v>843</v>
      </c>
      <c r="J1311" s="652" t="s">
        <v>2351</v>
      </c>
      <c r="K1311" s="652" t="s">
        <v>925</v>
      </c>
      <c r="L1311" s="539" t="s">
        <v>827</v>
      </c>
      <c r="M1311" s="654">
        <v>44261</v>
      </c>
      <c r="N1311" s="654">
        <v>44269</v>
      </c>
      <c r="O1311" s="653">
        <v>1</v>
      </c>
      <c r="P1311" s="652" t="s">
        <v>828</v>
      </c>
      <c r="Q1311" s="652" t="s">
        <v>829</v>
      </c>
      <c r="R1311" s="652" t="s">
        <v>830</v>
      </c>
      <c r="S1311" s="539" t="s">
        <v>832</v>
      </c>
      <c r="T1311" s="652" t="s">
        <v>1952</v>
      </c>
    </row>
    <row r="1312" spans="2:20">
      <c r="B1312" s="652" t="s">
        <v>1914</v>
      </c>
      <c r="C1312" s="652" t="s">
        <v>948</v>
      </c>
      <c r="D1312" s="653">
        <v>31</v>
      </c>
      <c r="E1312" s="653">
        <v>36</v>
      </c>
      <c r="F1312" s="653">
        <v>70</v>
      </c>
      <c r="G1312" s="653">
        <v>0</v>
      </c>
      <c r="H1312" s="652" t="s">
        <v>866</v>
      </c>
      <c r="I1312" s="652" t="s">
        <v>867</v>
      </c>
      <c r="J1312" s="652" t="s">
        <v>1122</v>
      </c>
      <c r="K1312" s="652" t="s">
        <v>1086</v>
      </c>
      <c r="L1312" s="539" t="s">
        <v>827</v>
      </c>
      <c r="M1312" s="654">
        <v>44270</v>
      </c>
      <c r="N1312" s="539"/>
      <c r="O1312" s="653">
        <v>1</v>
      </c>
      <c r="P1312" s="652" t="s">
        <v>828</v>
      </c>
      <c r="Q1312" s="652" t="s">
        <v>829</v>
      </c>
      <c r="R1312" s="652" t="s">
        <v>830</v>
      </c>
      <c r="S1312" s="539" t="s">
        <v>832</v>
      </c>
      <c r="T1312" s="652" t="s">
        <v>1952</v>
      </c>
    </row>
    <row r="1313" spans="2:20">
      <c r="B1313" s="652" t="s">
        <v>1914</v>
      </c>
      <c r="C1313" s="652" t="s">
        <v>948</v>
      </c>
      <c r="D1313" s="653">
        <v>61</v>
      </c>
      <c r="E1313" s="653">
        <v>66</v>
      </c>
      <c r="F1313" s="653">
        <v>70</v>
      </c>
      <c r="G1313" s="653">
        <v>0</v>
      </c>
      <c r="H1313" s="652" t="s">
        <v>866</v>
      </c>
      <c r="I1313" s="652" t="s">
        <v>867</v>
      </c>
      <c r="J1313" s="652" t="s">
        <v>1122</v>
      </c>
      <c r="K1313" s="652" t="s">
        <v>1086</v>
      </c>
      <c r="L1313" s="539" t="s">
        <v>827</v>
      </c>
      <c r="M1313" s="654">
        <v>44261</v>
      </c>
      <c r="N1313" s="654">
        <v>44269</v>
      </c>
      <c r="O1313" s="653">
        <v>1</v>
      </c>
      <c r="P1313" s="652" t="s">
        <v>828</v>
      </c>
      <c r="Q1313" s="652" t="s">
        <v>829</v>
      </c>
      <c r="R1313" s="652" t="s">
        <v>830</v>
      </c>
      <c r="S1313" s="539" t="s">
        <v>832</v>
      </c>
      <c r="T1313" s="652" t="s">
        <v>1952</v>
      </c>
    </row>
    <row r="1314" spans="2:20">
      <c r="B1314" s="652" t="s">
        <v>1423</v>
      </c>
      <c r="C1314" s="652" t="s">
        <v>878</v>
      </c>
      <c r="D1314" s="653">
        <v>93</v>
      </c>
      <c r="E1314" s="653">
        <v>98</v>
      </c>
      <c r="F1314" s="653">
        <v>0</v>
      </c>
      <c r="G1314" s="653">
        <v>0</v>
      </c>
      <c r="H1314" s="652" t="s">
        <v>866</v>
      </c>
      <c r="I1314" s="652" t="s">
        <v>867</v>
      </c>
      <c r="J1314" s="652" t="s">
        <v>1122</v>
      </c>
      <c r="K1314" s="652" t="s">
        <v>937</v>
      </c>
      <c r="L1314" s="539" t="s">
        <v>827</v>
      </c>
      <c r="M1314" s="654">
        <v>44270</v>
      </c>
      <c r="N1314" s="539"/>
      <c r="O1314" s="653">
        <v>1</v>
      </c>
      <c r="P1314" s="652" t="s">
        <v>828</v>
      </c>
      <c r="Q1314" s="652" t="s">
        <v>829</v>
      </c>
      <c r="R1314" s="652" t="s">
        <v>830</v>
      </c>
      <c r="S1314" s="539" t="s">
        <v>831</v>
      </c>
      <c r="T1314" s="539"/>
    </row>
    <row r="1315" spans="2:20">
      <c r="B1315" s="652" t="s">
        <v>1423</v>
      </c>
      <c r="C1315" s="652" t="s">
        <v>878</v>
      </c>
      <c r="D1315" s="653">
        <v>113</v>
      </c>
      <c r="E1315" s="653">
        <v>118</v>
      </c>
      <c r="F1315" s="653">
        <v>0</v>
      </c>
      <c r="G1315" s="653">
        <v>0</v>
      </c>
      <c r="H1315" s="652" t="s">
        <v>866</v>
      </c>
      <c r="I1315" s="652" t="s">
        <v>867</v>
      </c>
      <c r="J1315" s="652" t="s">
        <v>1122</v>
      </c>
      <c r="K1315" s="652" t="s">
        <v>937</v>
      </c>
      <c r="L1315" s="539" t="s">
        <v>827</v>
      </c>
      <c r="M1315" s="654">
        <v>44261</v>
      </c>
      <c r="N1315" s="654">
        <v>44269</v>
      </c>
      <c r="O1315" s="653">
        <v>1</v>
      </c>
      <c r="P1315" s="652" t="s">
        <v>828</v>
      </c>
      <c r="Q1315" s="652" t="s">
        <v>829</v>
      </c>
      <c r="R1315" s="652" t="s">
        <v>830</v>
      </c>
      <c r="S1315" s="539" t="s">
        <v>831</v>
      </c>
      <c r="T1315" s="539"/>
    </row>
    <row r="1316" spans="2:20">
      <c r="B1316" s="652" t="s">
        <v>1424</v>
      </c>
      <c r="C1316" s="652" t="s">
        <v>567</v>
      </c>
      <c r="D1316" s="653">
        <v>62</v>
      </c>
      <c r="E1316" s="653">
        <v>67</v>
      </c>
      <c r="F1316" s="653">
        <v>90</v>
      </c>
      <c r="G1316" s="653">
        <v>0</v>
      </c>
      <c r="H1316" s="652" t="s">
        <v>3747</v>
      </c>
      <c r="I1316" s="652" t="s">
        <v>2822</v>
      </c>
      <c r="J1316" s="652" t="s">
        <v>3758</v>
      </c>
      <c r="K1316" s="652" t="s">
        <v>896</v>
      </c>
      <c r="L1316" s="539" t="s">
        <v>827</v>
      </c>
      <c r="M1316" s="654">
        <v>44270</v>
      </c>
      <c r="N1316" s="539"/>
      <c r="O1316" s="653">
        <v>1</v>
      </c>
      <c r="P1316" s="652" t="s">
        <v>828</v>
      </c>
      <c r="Q1316" s="652" t="s">
        <v>829</v>
      </c>
      <c r="R1316" s="652" t="s">
        <v>830</v>
      </c>
      <c r="S1316" s="539" t="s">
        <v>831</v>
      </c>
      <c r="T1316" s="652" t="s">
        <v>1977</v>
      </c>
    </row>
    <row r="1317" spans="2:20">
      <c r="B1317" s="652" t="s">
        <v>1424</v>
      </c>
      <c r="C1317" s="652" t="s">
        <v>567</v>
      </c>
      <c r="D1317" s="653">
        <v>82</v>
      </c>
      <c r="E1317" s="653">
        <v>87</v>
      </c>
      <c r="F1317" s="653">
        <v>90</v>
      </c>
      <c r="G1317" s="653">
        <v>0</v>
      </c>
      <c r="H1317" s="652" t="s">
        <v>3747</v>
      </c>
      <c r="I1317" s="652" t="s">
        <v>2822</v>
      </c>
      <c r="J1317" s="652" t="s">
        <v>3758</v>
      </c>
      <c r="K1317" s="652" t="s">
        <v>896</v>
      </c>
      <c r="L1317" s="539" t="s">
        <v>827</v>
      </c>
      <c r="M1317" s="654">
        <v>44261</v>
      </c>
      <c r="N1317" s="654">
        <v>44269</v>
      </c>
      <c r="O1317" s="653">
        <v>1</v>
      </c>
      <c r="P1317" s="652" t="s">
        <v>828</v>
      </c>
      <c r="Q1317" s="652" t="s">
        <v>829</v>
      </c>
      <c r="R1317" s="652" t="s">
        <v>830</v>
      </c>
      <c r="S1317" s="539" t="s">
        <v>831</v>
      </c>
      <c r="T1317" s="652" t="s">
        <v>1977</v>
      </c>
    </row>
    <row r="1318" spans="2:20">
      <c r="B1318" s="652" t="s">
        <v>3698</v>
      </c>
      <c r="C1318" s="652" t="s">
        <v>868</v>
      </c>
      <c r="D1318" s="653">
        <v>150</v>
      </c>
      <c r="E1318" s="653">
        <v>155</v>
      </c>
      <c r="F1318" s="653">
        <v>0</v>
      </c>
      <c r="G1318" s="653">
        <v>0</v>
      </c>
      <c r="H1318" s="652" t="s">
        <v>2475</v>
      </c>
      <c r="I1318" s="652" t="s">
        <v>1146</v>
      </c>
      <c r="J1318" s="652" t="s">
        <v>2476</v>
      </c>
      <c r="K1318" s="652" t="s">
        <v>896</v>
      </c>
      <c r="L1318" s="539" t="s">
        <v>827</v>
      </c>
      <c r="M1318" s="654">
        <v>44197</v>
      </c>
      <c r="N1318" s="539"/>
      <c r="O1318" s="653">
        <v>1</v>
      </c>
      <c r="P1318" s="652" t="s">
        <v>828</v>
      </c>
      <c r="Q1318" s="652" t="s">
        <v>829</v>
      </c>
      <c r="R1318" s="652" t="s">
        <v>845</v>
      </c>
      <c r="S1318" s="539" t="s">
        <v>831</v>
      </c>
      <c r="T1318" s="652" t="s">
        <v>1962</v>
      </c>
    </row>
    <row r="1319" spans="2:20">
      <c r="B1319" s="652" t="s">
        <v>1425</v>
      </c>
      <c r="C1319" s="652" t="s">
        <v>1425</v>
      </c>
      <c r="D1319" s="653">
        <v>-41</v>
      </c>
      <c r="E1319" s="653">
        <v>-36</v>
      </c>
      <c r="F1319" s="653">
        <v>0</v>
      </c>
      <c r="G1319" s="653">
        <v>0</v>
      </c>
      <c r="H1319" s="652" t="s">
        <v>824</v>
      </c>
      <c r="I1319" s="652" t="s">
        <v>825</v>
      </c>
      <c r="J1319" s="652" t="s">
        <v>2266</v>
      </c>
      <c r="K1319" s="652" t="s">
        <v>1209</v>
      </c>
      <c r="L1319" s="539" t="s">
        <v>827</v>
      </c>
      <c r="M1319" s="654">
        <v>44268</v>
      </c>
      <c r="N1319" s="539"/>
      <c r="O1319" s="653">
        <v>1</v>
      </c>
      <c r="P1319" s="652" t="s">
        <v>828</v>
      </c>
      <c r="Q1319" s="652" t="s">
        <v>829</v>
      </c>
      <c r="R1319" s="652" t="s">
        <v>830</v>
      </c>
      <c r="S1319" s="539" t="s">
        <v>831</v>
      </c>
      <c r="T1319" s="652" t="s">
        <v>2047</v>
      </c>
    </row>
    <row r="1320" spans="2:20">
      <c r="B1320" s="652" t="s">
        <v>1425</v>
      </c>
      <c r="C1320" s="652" t="s">
        <v>1425</v>
      </c>
      <c r="D1320" s="653">
        <v>-39</v>
      </c>
      <c r="E1320" s="653">
        <v>-34</v>
      </c>
      <c r="F1320" s="653">
        <v>0</v>
      </c>
      <c r="G1320" s="653">
        <v>0</v>
      </c>
      <c r="H1320" s="652" t="s">
        <v>824</v>
      </c>
      <c r="I1320" s="652" t="s">
        <v>825</v>
      </c>
      <c r="J1320" s="652" t="s">
        <v>2266</v>
      </c>
      <c r="K1320" s="652" t="s">
        <v>1209</v>
      </c>
      <c r="L1320" s="539" t="s">
        <v>827</v>
      </c>
      <c r="M1320" s="654">
        <v>44256</v>
      </c>
      <c r="N1320" s="654">
        <v>44267</v>
      </c>
      <c r="O1320" s="653">
        <v>1</v>
      </c>
      <c r="P1320" s="652" t="s">
        <v>828</v>
      </c>
      <c r="Q1320" s="652" t="s">
        <v>829</v>
      </c>
      <c r="R1320" s="652" t="s">
        <v>830</v>
      </c>
      <c r="S1320" s="539" t="s">
        <v>831</v>
      </c>
      <c r="T1320" s="652" t="s">
        <v>2047</v>
      </c>
    </row>
    <row r="1321" spans="2:20">
      <c r="B1321" s="652" t="s">
        <v>1426</v>
      </c>
      <c r="C1321" s="652" t="s">
        <v>859</v>
      </c>
      <c r="D1321" s="653">
        <v>245</v>
      </c>
      <c r="E1321" s="653">
        <v>250</v>
      </c>
      <c r="F1321" s="653">
        <v>0</v>
      </c>
      <c r="G1321" s="653">
        <v>0</v>
      </c>
      <c r="H1321" s="652" t="s">
        <v>866</v>
      </c>
      <c r="I1321" s="652" t="s">
        <v>867</v>
      </c>
      <c r="J1321" s="652" t="s">
        <v>875</v>
      </c>
      <c r="K1321" s="652" t="s">
        <v>937</v>
      </c>
      <c r="L1321" s="539" t="s">
        <v>827</v>
      </c>
      <c r="M1321" s="654">
        <v>44197</v>
      </c>
      <c r="N1321" s="539"/>
      <c r="O1321" s="653">
        <v>1</v>
      </c>
      <c r="P1321" s="652" t="s">
        <v>828</v>
      </c>
      <c r="Q1321" s="652" t="s">
        <v>837</v>
      </c>
      <c r="R1321" s="539"/>
      <c r="S1321" s="539" t="s">
        <v>831</v>
      </c>
      <c r="T1321" s="652" t="s">
        <v>2048</v>
      </c>
    </row>
    <row r="1322" spans="2:20">
      <c r="B1322" s="652" t="s">
        <v>1427</v>
      </c>
      <c r="C1322" s="652" t="s">
        <v>834</v>
      </c>
      <c r="D1322" s="653">
        <v>281</v>
      </c>
      <c r="E1322" s="653">
        <v>291</v>
      </c>
      <c r="F1322" s="653">
        <v>0</v>
      </c>
      <c r="G1322" s="653">
        <v>0</v>
      </c>
      <c r="H1322" s="652" t="s">
        <v>866</v>
      </c>
      <c r="I1322" s="652" t="s">
        <v>867</v>
      </c>
      <c r="J1322" s="652" t="s">
        <v>3033</v>
      </c>
      <c r="K1322" s="652" t="s">
        <v>844</v>
      </c>
      <c r="L1322" s="539" t="s">
        <v>827</v>
      </c>
      <c r="M1322" s="654">
        <v>44270</v>
      </c>
      <c r="N1322" s="539"/>
      <c r="O1322" s="653">
        <v>1</v>
      </c>
      <c r="P1322" s="652" t="s">
        <v>828</v>
      </c>
      <c r="Q1322" s="652" t="s">
        <v>837</v>
      </c>
      <c r="R1322" s="539"/>
      <c r="S1322" s="539" t="s">
        <v>831</v>
      </c>
      <c r="T1322" s="652" t="s">
        <v>2903</v>
      </c>
    </row>
    <row r="1323" spans="2:20">
      <c r="B1323" s="652" t="s">
        <v>1427</v>
      </c>
      <c r="C1323" s="652" t="s">
        <v>834</v>
      </c>
      <c r="D1323" s="653">
        <v>291</v>
      </c>
      <c r="E1323" s="653">
        <v>301</v>
      </c>
      <c r="F1323" s="653">
        <v>0</v>
      </c>
      <c r="G1323" s="653">
        <v>0</v>
      </c>
      <c r="H1323" s="652" t="s">
        <v>866</v>
      </c>
      <c r="I1323" s="652" t="s">
        <v>867</v>
      </c>
      <c r="J1323" s="652" t="s">
        <v>3033</v>
      </c>
      <c r="K1323" s="652" t="s">
        <v>844</v>
      </c>
      <c r="L1323" s="539" t="s">
        <v>827</v>
      </c>
      <c r="M1323" s="654">
        <v>44197</v>
      </c>
      <c r="N1323" s="654">
        <v>44269</v>
      </c>
      <c r="O1323" s="653">
        <v>1</v>
      </c>
      <c r="P1323" s="652" t="s">
        <v>828</v>
      </c>
      <c r="Q1323" s="652" t="s">
        <v>837</v>
      </c>
      <c r="R1323" s="539"/>
      <c r="S1323" s="539" t="s">
        <v>831</v>
      </c>
      <c r="T1323" s="652" t="s">
        <v>2903</v>
      </c>
    </row>
    <row r="1324" spans="2:20">
      <c r="B1324" s="652" t="s">
        <v>1911</v>
      </c>
      <c r="C1324" s="652" t="s">
        <v>945</v>
      </c>
      <c r="D1324" s="653">
        <v>31</v>
      </c>
      <c r="E1324" s="653">
        <v>36</v>
      </c>
      <c r="F1324" s="653">
        <v>70</v>
      </c>
      <c r="G1324" s="653">
        <v>0</v>
      </c>
      <c r="H1324" s="652" t="s">
        <v>2961</v>
      </c>
      <c r="I1324" s="652" t="s">
        <v>843</v>
      </c>
      <c r="J1324" s="652" t="s">
        <v>2351</v>
      </c>
      <c r="K1324" s="652" t="s">
        <v>925</v>
      </c>
      <c r="L1324" s="539" t="s">
        <v>827</v>
      </c>
      <c r="M1324" s="654">
        <v>44270</v>
      </c>
      <c r="N1324" s="539"/>
      <c r="O1324" s="653">
        <v>1</v>
      </c>
      <c r="P1324" s="652" t="s">
        <v>828</v>
      </c>
      <c r="Q1324" s="652" t="s">
        <v>829</v>
      </c>
      <c r="R1324" s="652" t="s">
        <v>830</v>
      </c>
      <c r="S1324" s="539" t="s">
        <v>832</v>
      </c>
      <c r="T1324" s="652" t="s">
        <v>1952</v>
      </c>
    </row>
    <row r="1325" spans="2:20">
      <c r="B1325" s="652" t="s">
        <v>1911</v>
      </c>
      <c r="C1325" s="652" t="s">
        <v>945</v>
      </c>
      <c r="D1325" s="653">
        <v>61</v>
      </c>
      <c r="E1325" s="653">
        <v>66</v>
      </c>
      <c r="F1325" s="653">
        <v>70</v>
      </c>
      <c r="G1325" s="653">
        <v>0</v>
      </c>
      <c r="H1325" s="652" t="s">
        <v>2961</v>
      </c>
      <c r="I1325" s="652" t="s">
        <v>843</v>
      </c>
      <c r="J1325" s="652" t="s">
        <v>2351</v>
      </c>
      <c r="K1325" s="652" t="s">
        <v>925</v>
      </c>
      <c r="L1325" s="539" t="s">
        <v>827</v>
      </c>
      <c r="M1325" s="654">
        <v>44261</v>
      </c>
      <c r="N1325" s="654">
        <v>44269</v>
      </c>
      <c r="O1325" s="653">
        <v>1</v>
      </c>
      <c r="P1325" s="652" t="s">
        <v>828</v>
      </c>
      <c r="Q1325" s="652" t="s">
        <v>829</v>
      </c>
      <c r="R1325" s="652" t="s">
        <v>830</v>
      </c>
      <c r="S1325" s="539" t="s">
        <v>832</v>
      </c>
      <c r="T1325" s="652" t="s">
        <v>1952</v>
      </c>
    </row>
    <row r="1326" spans="2:20">
      <c r="B1326" s="652" t="s">
        <v>1911</v>
      </c>
      <c r="C1326" s="652" t="s">
        <v>948</v>
      </c>
      <c r="D1326" s="653">
        <v>31</v>
      </c>
      <c r="E1326" s="653">
        <v>36</v>
      </c>
      <c r="F1326" s="653">
        <v>70</v>
      </c>
      <c r="G1326" s="653">
        <v>0</v>
      </c>
      <c r="H1326" s="652" t="s">
        <v>866</v>
      </c>
      <c r="I1326" s="652" t="s">
        <v>867</v>
      </c>
      <c r="J1326" s="652" t="s">
        <v>1122</v>
      </c>
      <c r="K1326" s="652" t="s">
        <v>1086</v>
      </c>
      <c r="L1326" s="539" t="s">
        <v>827</v>
      </c>
      <c r="M1326" s="654">
        <v>44270</v>
      </c>
      <c r="N1326" s="539"/>
      <c r="O1326" s="653">
        <v>1</v>
      </c>
      <c r="P1326" s="652" t="s">
        <v>828</v>
      </c>
      <c r="Q1326" s="652" t="s">
        <v>829</v>
      </c>
      <c r="R1326" s="652" t="s">
        <v>830</v>
      </c>
      <c r="S1326" s="539" t="s">
        <v>832</v>
      </c>
      <c r="T1326" s="652" t="s">
        <v>1952</v>
      </c>
    </row>
    <row r="1327" spans="2:20">
      <c r="B1327" s="652" t="s">
        <v>1911</v>
      </c>
      <c r="C1327" s="652" t="s">
        <v>948</v>
      </c>
      <c r="D1327" s="653">
        <v>61</v>
      </c>
      <c r="E1327" s="653">
        <v>66</v>
      </c>
      <c r="F1327" s="653">
        <v>70</v>
      </c>
      <c r="G1327" s="653">
        <v>0</v>
      </c>
      <c r="H1327" s="652" t="s">
        <v>866</v>
      </c>
      <c r="I1327" s="652" t="s">
        <v>867</v>
      </c>
      <c r="J1327" s="652" t="s">
        <v>1122</v>
      </c>
      <c r="K1327" s="652" t="s">
        <v>1086</v>
      </c>
      <c r="L1327" s="539" t="s">
        <v>827</v>
      </c>
      <c r="M1327" s="654">
        <v>44261</v>
      </c>
      <c r="N1327" s="654">
        <v>44269</v>
      </c>
      <c r="O1327" s="653">
        <v>1</v>
      </c>
      <c r="P1327" s="652" t="s">
        <v>828</v>
      </c>
      <c r="Q1327" s="652" t="s">
        <v>829</v>
      </c>
      <c r="R1327" s="652" t="s">
        <v>830</v>
      </c>
      <c r="S1327" s="539" t="s">
        <v>832</v>
      </c>
      <c r="T1327" s="652" t="s">
        <v>1952</v>
      </c>
    </row>
    <row r="1328" spans="2:20">
      <c r="B1328" s="652" t="s">
        <v>1428</v>
      </c>
      <c r="C1328" s="652" t="s">
        <v>1428</v>
      </c>
      <c r="D1328" s="653">
        <v>-20</v>
      </c>
      <c r="E1328" s="653">
        <v>-15</v>
      </c>
      <c r="F1328" s="653">
        <v>0</v>
      </c>
      <c r="G1328" s="653">
        <v>0</v>
      </c>
      <c r="H1328" s="652" t="s">
        <v>860</v>
      </c>
      <c r="I1328" s="652" t="s">
        <v>1229</v>
      </c>
      <c r="J1328" s="652" t="s">
        <v>3622</v>
      </c>
      <c r="K1328" s="652" t="s">
        <v>2336</v>
      </c>
      <c r="L1328" s="539" t="s">
        <v>854</v>
      </c>
      <c r="M1328" s="654">
        <v>44270</v>
      </c>
      <c r="N1328" s="539"/>
      <c r="O1328" s="653">
        <v>1</v>
      </c>
      <c r="P1328" s="652" t="s">
        <v>965</v>
      </c>
      <c r="Q1328" s="652" t="s">
        <v>829</v>
      </c>
      <c r="R1328" s="652" t="s">
        <v>830</v>
      </c>
      <c r="S1328" s="539" t="s">
        <v>831</v>
      </c>
      <c r="T1328" s="652" t="s">
        <v>2052</v>
      </c>
    </row>
    <row r="1329" spans="2:20">
      <c r="B1329" s="652" t="s">
        <v>1428</v>
      </c>
      <c r="C1329" s="652" t="s">
        <v>1428</v>
      </c>
      <c r="D1329" s="653">
        <v>-10</v>
      </c>
      <c r="E1329" s="653">
        <v>-5</v>
      </c>
      <c r="F1329" s="653">
        <v>0</v>
      </c>
      <c r="G1329" s="653">
        <v>0</v>
      </c>
      <c r="H1329" s="652" t="s">
        <v>860</v>
      </c>
      <c r="I1329" s="652" t="s">
        <v>1229</v>
      </c>
      <c r="J1329" s="652" t="s">
        <v>3622</v>
      </c>
      <c r="K1329" s="652" t="s">
        <v>2336</v>
      </c>
      <c r="L1329" s="539" t="s">
        <v>854</v>
      </c>
      <c r="M1329" s="654">
        <v>44186</v>
      </c>
      <c r="N1329" s="654">
        <v>44269</v>
      </c>
      <c r="O1329" s="653">
        <v>1</v>
      </c>
      <c r="P1329" s="652" t="s">
        <v>965</v>
      </c>
      <c r="Q1329" s="652" t="s">
        <v>829</v>
      </c>
      <c r="R1329" s="652" t="s">
        <v>830</v>
      </c>
      <c r="S1329" s="539" t="s">
        <v>831</v>
      </c>
      <c r="T1329" s="652" t="s">
        <v>2052</v>
      </c>
    </row>
    <row r="1330" spans="2:20">
      <c r="B1330" s="652" t="s">
        <v>1428</v>
      </c>
      <c r="C1330" s="652" t="s">
        <v>1428</v>
      </c>
      <c r="D1330" s="653">
        <v>20</v>
      </c>
      <c r="E1330" s="653">
        <v>25</v>
      </c>
      <c r="F1330" s="653">
        <v>0</v>
      </c>
      <c r="G1330" s="653">
        <v>0</v>
      </c>
      <c r="H1330" s="652" t="s">
        <v>860</v>
      </c>
      <c r="I1330" s="652" t="s">
        <v>1229</v>
      </c>
      <c r="J1330" s="652" t="s">
        <v>3622</v>
      </c>
      <c r="K1330" s="652" t="s">
        <v>2336</v>
      </c>
      <c r="L1330" s="539" t="s">
        <v>853</v>
      </c>
      <c r="M1330" s="654">
        <v>44270</v>
      </c>
      <c r="N1330" s="539"/>
      <c r="O1330" s="653">
        <v>1</v>
      </c>
      <c r="P1330" s="652" t="s">
        <v>965</v>
      </c>
      <c r="Q1330" s="652" t="s">
        <v>829</v>
      </c>
      <c r="R1330" s="652" t="s">
        <v>830</v>
      </c>
      <c r="S1330" s="539" t="s">
        <v>831</v>
      </c>
      <c r="T1330" s="652" t="s">
        <v>2050</v>
      </c>
    </row>
    <row r="1331" spans="2:20">
      <c r="B1331" s="652" t="s">
        <v>1428</v>
      </c>
      <c r="C1331" s="652" t="s">
        <v>1428</v>
      </c>
      <c r="D1331" s="653">
        <v>30</v>
      </c>
      <c r="E1331" s="653">
        <v>35</v>
      </c>
      <c r="F1331" s="653">
        <v>0</v>
      </c>
      <c r="G1331" s="653">
        <v>0</v>
      </c>
      <c r="H1331" s="652" t="s">
        <v>860</v>
      </c>
      <c r="I1331" s="652" t="s">
        <v>1229</v>
      </c>
      <c r="J1331" s="652" t="s">
        <v>3622</v>
      </c>
      <c r="K1331" s="652" t="s">
        <v>2336</v>
      </c>
      <c r="L1331" s="539" t="s">
        <v>853</v>
      </c>
      <c r="M1331" s="654">
        <v>44186</v>
      </c>
      <c r="N1331" s="654">
        <v>44269</v>
      </c>
      <c r="O1331" s="653">
        <v>1</v>
      </c>
      <c r="P1331" s="652" t="s">
        <v>965</v>
      </c>
      <c r="Q1331" s="652" t="s">
        <v>829</v>
      </c>
      <c r="R1331" s="652" t="s">
        <v>830</v>
      </c>
      <c r="S1331" s="539" t="s">
        <v>831</v>
      </c>
      <c r="T1331" s="652" t="s">
        <v>2050</v>
      </c>
    </row>
    <row r="1332" spans="2:20">
      <c r="B1332" s="652" t="s">
        <v>1428</v>
      </c>
      <c r="C1332" s="652" t="s">
        <v>1428</v>
      </c>
      <c r="D1332" s="653">
        <v>-25</v>
      </c>
      <c r="E1332" s="653">
        <v>-20</v>
      </c>
      <c r="F1332" s="653">
        <v>0</v>
      </c>
      <c r="G1332" s="653">
        <v>0</v>
      </c>
      <c r="H1332" s="652" t="s">
        <v>860</v>
      </c>
      <c r="I1332" s="652" t="s">
        <v>1229</v>
      </c>
      <c r="J1332" s="652" t="s">
        <v>3622</v>
      </c>
      <c r="K1332" s="652" t="s">
        <v>2336</v>
      </c>
      <c r="L1332" s="539" t="s">
        <v>854</v>
      </c>
      <c r="M1332" s="654">
        <v>44270</v>
      </c>
      <c r="N1332" s="539"/>
      <c r="O1332" s="653">
        <v>1</v>
      </c>
      <c r="P1332" s="652" t="s">
        <v>919</v>
      </c>
      <c r="Q1332" s="652" t="s">
        <v>829</v>
      </c>
      <c r="R1332" s="652" t="s">
        <v>830</v>
      </c>
      <c r="S1332" s="539" t="s">
        <v>831</v>
      </c>
      <c r="T1332" s="652" t="s">
        <v>2051</v>
      </c>
    </row>
    <row r="1333" spans="2:20">
      <c r="B1333" s="652" t="s">
        <v>1428</v>
      </c>
      <c r="C1333" s="652" t="s">
        <v>1428</v>
      </c>
      <c r="D1333" s="653">
        <v>-15</v>
      </c>
      <c r="E1333" s="653">
        <v>-10</v>
      </c>
      <c r="F1333" s="653">
        <v>0</v>
      </c>
      <c r="G1333" s="653">
        <v>0</v>
      </c>
      <c r="H1333" s="652" t="s">
        <v>860</v>
      </c>
      <c r="I1333" s="652" t="s">
        <v>1229</v>
      </c>
      <c r="J1333" s="652" t="s">
        <v>3622</v>
      </c>
      <c r="K1333" s="652" t="s">
        <v>2336</v>
      </c>
      <c r="L1333" s="539" t="s">
        <v>854</v>
      </c>
      <c r="M1333" s="654">
        <v>44186</v>
      </c>
      <c r="N1333" s="654">
        <v>44269</v>
      </c>
      <c r="O1333" s="653">
        <v>1</v>
      </c>
      <c r="P1333" s="652" t="s">
        <v>919</v>
      </c>
      <c r="Q1333" s="652" t="s">
        <v>829</v>
      </c>
      <c r="R1333" s="652" t="s">
        <v>830</v>
      </c>
      <c r="S1333" s="539" t="s">
        <v>831</v>
      </c>
      <c r="T1333" s="652" t="s">
        <v>2051</v>
      </c>
    </row>
    <row r="1334" spans="2:20">
      <c r="B1334" s="652" t="s">
        <v>1428</v>
      </c>
      <c r="C1334" s="652" t="s">
        <v>1428</v>
      </c>
      <c r="D1334" s="653">
        <v>15</v>
      </c>
      <c r="E1334" s="653">
        <v>20</v>
      </c>
      <c r="F1334" s="653">
        <v>0</v>
      </c>
      <c r="G1334" s="653">
        <v>0</v>
      </c>
      <c r="H1334" s="652" t="s">
        <v>860</v>
      </c>
      <c r="I1334" s="652" t="s">
        <v>1229</v>
      </c>
      <c r="J1334" s="652" t="s">
        <v>3622</v>
      </c>
      <c r="K1334" s="652" t="s">
        <v>2336</v>
      </c>
      <c r="L1334" s="539" t="s">
        <v>853</v>
      </c>
      <c r="M1334" s="654">
        <v>44270</v>
      </c>
      <c r="N1334" s="539"/>
      <c r="O1334" s="653">
        <v>1</v>
      </c>
      <c r="P1334" s="652" t="s">
        <v>919</v>
      </c>
      <c r="Q1334" s="652" t="s">
        <v>829</v>
      </c>
      <c r="R1334" s="652" t="s">
        <v>830</v>
      </c>
      <c r="S1334" s="539" t="s">
        <v>831</v>
      </c>
      <c r="T1334" s="652" t="s">
        <v>2049</v>
      </c>
    </row>
    <row r="1335" spans="2:20">
      <c r="B1335" s="652" t="s">
        <v>1428</v>
      </c>
      <c r="C1335" s="652" t="s">
        <v>1428</v>
      </c>
      <c r="D1335" s="653">
        <v>25</v>
      </c>
      <c r="E1335" s="653">
        <v>30</v>
      </c>
      <c r="F1335" s="653">
        <v>0</v>
      </c>
      <c r="G1335" s="653">
        <v>0</v>
      </c>
      <c r="H1335" s="652" t="s">
        <v>860</v>
      </c>
      <c r="I1335" s="652" t="s">
        <v>1229</v>
      </c>
      <c r="J1335" s="652" t="s">
        <v>3622</v>
      </c>
      <c r="K1335" s="652" t="s">
        <v>2336</v>
      </c>
      <c r="L1335" s="539" t="s">
        <v>853</v>
      </c>
      <c r="M1335" s="654">
        <v>44186</v>
      </c>
      <c r="N1335" s="654">
        <v>44269</v>
      </c>
      <c r="O1335" s="653">
        <v>1</v>
      </c>
      <c r="P1335" s="652" t="s">
        <v>919</v>
      </c>
      <c r="Q1335" s="652" t="s">
        <v>829</v>
      </c>
      <c r="R1335" s="652" t="s">
        <v>830</v>
      </c>
      <c r="S1335" s="539" t="s">
        <v>831</v>
      </c>
      <c r="T1335" s="652" t="s">
        <v>2049</v>
      </c>
    </row>
    <row r="1336" spans="2:20">
      <c r="B1336" s="652" t="s">
        <v>1429</v>
      </c>
      <c r="C1336" s="652" t="s">
        <v>980</v>
      </c>
      <c r="D1336" s="653">
        <v>29</v>
      </c>
      <c r="E1336" s="653">
        <v>34</v>
      </c>
      <c r="F1336" s="653">
        <v>0</v>
      </c>
      <c r="G1336" s="653">
        <v>0</v>
      </c>
      <c r="H1336" s="652" t="s">
        <v>911</v>
      </c>
      <c r="I1336" s="652" t="s">
        <v>879</v>
      </c>
      <c r="J1336" s="652" t="s">
        <v>1122</v>
      </c>
      <c r="K1336" s="652" t="s">
        <v>935</v>
      </c>
      <c r="L1336" s="539" t="s">
        <v>827</v>
      </c>
      <c r="M1336" s="654">
        <v>44270</v>
      </c>
      <c r="N1336" s="539"/>
      <c r="O1336" s="653">
        <v>1</v>
      </c>
      <c r="P1336" s="652" t="s">
        <v>828</v>
      </c>
      <c r="Q1336" s="652" t="s">
        <v>829</v>
      </c>
      <c r="R1336" s="652" t="s">
        <v>830</v>
      </c>
      <c r="S1336" s="539" t="s">
        <v>831</v>
      </c>
      <c r="T1336" s="539"/>
    </row>
    <row r="1337" spans="2:20">
      <c r="B1337" s="652" t="s">
        <v>1429</v>
      </c>
      <c r="C1337" s="652" t="s">
        <v>980</v>
      </c>
      <c r="D1337" s="653">
        <v>34</v>
      </c>
      <c r="E1337" s="653">
        <v>39</v>
      </c>
      <c r="F1337" s="653">
        <v>0</v>
      </c>
      <c r="G1337" s="653">
        <v>0</v>
      </c>
      <c r="H1337" s="652" t="s">
        <v>911</v>
      </c>
      <c r="I1337" s="652" t="s">
        <v>879</v>
      </c>
      <c r="J1337" s="652" t="s">
        <v>1122</v>
      </c>
      <c r="K1337" s="652" t="s">
        <v>935</v>
      </c>
      <c r="L1337" s="539" t="s">
        <v>827</v>
      </c>
      <c r="M1337" s="654">
        <v>44197</v>
      </c>
      <c r="N1337" s="654">
        <v>44269</v>
      </c>
      <c r="O1337" s="653">
        <v>1</v>
      </c>
      <c r="P1337" s="652" t="s">
        <v>828</v>
      </c>
      <c r="Q1337" s="652" t="s">
        <v>829</v>
      </c>
      <c r="R1337" s="652" t="s">
        <v>830</v>
      </c>
      <c r="S1337" s="539" t="s">
        <v>831</v>
      </c>
      <c r="T1337" s="539"/>
    </row>
    <row r="1338" spans="2:20">
      <c r="B1338" s="652" t="s">
        <v>1429</v>
      </c>
      <c r="C1338" s="652" t="s">
        <v>1077</v>
      </c>
      <c r="D1338" s="653">
        <v>29</v>
      </c>
      <c r="E1338" s="653">
        <v>34</v>
      </c>
      <c r="F1338" s="653">
        <v>0</v>
      </c>
      <c r="G1338" s="653">
        <v>0</v>
      </c>
      <c r="H1338" s="652" t="s">
        <v>911</v>
      </c>
      <c r="I1338" s="652" t="s">
        <v>879</v>
      </c>
      <c r="J1338" s="652" t="s">
        <v>1122</v>
      </c>
      <c r="K1338" s="652" t="s">
        <v>937</v>
      </c>
      <c r="L1338" s="539" t="s">
        <v>827</v>
      </c>
      <c r="M1338" s="654">
        <v>44270</v>
      </c>
      <c r="N1338" s="539"/>
      <c r="O1338" s="653">
        <v>1</v>
      </c>
      <c r="P1338" s="652" t="s">
        <v>828</v>
      </c>
      <c r="Q1338" s="652" t="s">
        <v>829</v>
      </c>
      <c r="R1338" s="652" t="s">
        <v>830</v>
      </c>
      <c r="S1338" s="539" t="s">
        <v>831</v>
      </c>
      <c r="T1338" s="539"/>
    </row>
    <row r="1339" spans="2:20">
      <c r="B1339" s="652" t="s">
        <v>1429</v>
      </c>
      <c r="C1339" s="652" t="s">
        <v>1077</v>
      </c>
      <c r="D1339" s="653">
        <v>34</v>
      </c>
      <c r="E1339" s="653">
        <v>39</v>
      </c>
      <c r="F1339" s="653">
        <v>0</v>
      </c>
      <c r="G1339" s="653">
        <v>0</v>
      </c>
      <c r="H1339" s="652" t="s">
        <v>911</v>
      </c>
      <c r="I1339" s="652" t="s">
        <v>879</v>
      </c>
      <c r="J1339" s="652" t="s">
        <v>1122</v>
      </c>
      <c r="K1339" s="652" t="s">
        <v>937</v>
      </c>
      <c r="L1339" s="539" t="s">
        <v>827</v>
      </c>
      <c r="M1339" s="654">
        <v>44197</v>
      </c>
      <c r="N1339" s="654">
        <v>44269</v>
      </c>
      <c r="O1339" s="653">
        <v>1</v>
      </c>
      <c r="P1339" s="652" t="s">
        <v>828</v>
      </c>
      <c r="Q1339" s="652" t="s">
        <v>829</v>
      </c>
      <c r="R1339" s="652" t="s">
        <v>830</v>
      </c>
      <c r="S1339" s="539" t="s">
        <v>831</v>
      </c>
      <c r="T1339" s="539"/>
    </row>
    <row r="1340" spans="2:20">
      <c r="B1340" s="652" t="s">
        <v>1430</v>
      </c>
      <c r="C1340" s="652" t="s">
        <v>302</v>
      </c>
      <c r="D1340" s="653">
        <v>113</v>
      </c>
      <c r="E1340" s="653">
        <v>133</v>
      </c>
      <c r="F1340" s="653">
        <v>0</v>
      </c>
      <c r="G1340" s="653">
        <v>0</v>
      </c>
      <c r="H1340" s="652" t="s">
        <v>867</v>
      </c>
      <c r="I1340" s="652" t="s">
        <v>874</v>
      </c>
      <c r="J1340" s="652" t="s">
        <v>880</v>
      </c>
      <c r="K1340" s="652" t="s">
        <v>1431</v>
      </c>
      <c r="L1340" s="539" t="s">
        <v>853</v>
      </c>
      <c r="M1340" s="654">
        <v>44261</v>
      </c>
      <c r="N1340" s="539"/>
      <c r="O1340" s="653">
        <v>1</v>
      </c>
      <c r="P1340" s="652" t="s">
        <v>828</v>
      </c>
      <c r="Q1340" s="652" t="s">
        <v>829</v>
      </c>
      <c r="R1340" s="652" t="s">
        <v>830</v>
      </c>
      <c r="S1340" s="539" t="s">
        <v>831</v>
      </c>
      <c r="T1340" s="652" t="s">
        <v>1967</v>
      </c>
    </row>
    <row r="1341" spans="2:20">
      <c r="B1341" s="652" t="s">
        <v>1430</v>
      </c>
      <c r="C1341" s="652" t="s">
        <v>302</v>
      </c>
      <c r="D1341" s="653">
        <v>108</v>
      </c>
      <c r="E1341" s="653">
        <v>128</v>
      </c>
      <c r="F1341" s="653">
        <v>0</v>
      </c>
      <c r="G1341" s="653">
        <v>0</v>
      </c>
      <c r="H1341" s="652" t="s">
        <v>867</v>
      </c>
      <c r="I1341" s="652" t="s">
        <v>874</v>
      </c>
      <c r="J1341" s="652" t="s">
        <v>880</v>
      </c>
      <c r="K1341" s="652" t="s">
        <v>1431</v>
      </c>
      <c r="L1341" s="539" t="s">
        <v>854</v>
      </c>
      <c r="M1341" s="654">
        <v>44261</v>
      </c>
      <c r="N1341" s="539"/>
      <c r="O1341" s="653">
        <v>1</v>
      </c>
      <c r="P1341" s="652" t="s">
        <v>828</v>
      </c>
      <c r="Q1341" s="652" t="s">
        <v>829</v>
      </c>
      <c r="R1341" s="652" t="s">
        <v>830</v>
      </c>
      <c r="S1341" s="539" t="s">
        <v>831</v>
      </c>
      <c r="T1341" s="652" t="s">
        <v>1967</v>
      </c>
    </row>
    <row r="1342" spans="2:20">
      <c r="B1342" s="652" t="s">
        <v>1432</v>
      </c>
      <c r="C1342" s="652" t="s">
        <v>1432</v>
      </c>
      <c r="D1342" s="653">
        <v>35</v>
      </c>
      <c r="E1342" s="653">
        <v>37</v>
      </c>
      <c r="F1342" s="653">
        <v>0</v>
      </c>
      <c r="G1342" s="653">
        <v>0</v>
      </c>
      <c r="H1342" s="652" t="s">
        <v>860</v>
      </c>
      <c r="I1342" s="652" t="s">
        <v>1229</v>
      </c>
      <c r="J1342" s="652" t="s">
        <v>2025</v>
      </c>
      <c r="K1342" s="652" t="s">
        <v>1152</v>
      </c>
      <c r="L1342" s="539" t="s">
        <v>827</v>
      </c>
      <c r="M1342" s="654">
        <v>44220</v>
      </c>
      <c r="N1342" s="539"/>
      <c r="O1342" s="653">
        <v>1</v>
      </c>
      <c r="P1342" s="652" t="s">
        <v>828</v>
      </c>
      <c r="Q1342" s="652" t="s">
        <v>829</v>
      </c>
      <c r="R1342" s="652" t="s">
        <v>830</v>
      </c>
      <c r="S1342" s="539" t="s">
        <v>831</v>
      </c>
      <c r="T1342" s="652" t="s">
        <v>2023</v>
      </c>
    </row>
    <row r="1343" spans="2:20">
      <c r="B1343" s="652" t="s">
        <v>1433</v>
      </c>
      <c r="C1343" s="652" t="s">
        <v>863</v>
      </c>
      <c r="D1343" s="653">
        <v>30</v>
      </c>
      <c r="E1343" s="653">
        <v>35</v>
      </c>
      <c r="F1343" s="653">
        <v>0</v>
      </c>
      <c r="G1343" s="653">
        <v>0</v>
      </c>
      <c r="H1343" s="652" t="s">
        <v>864</v>
      </c>
      <c r="I1343" s="652" t="s">
        <v>2818</v>
      </c>
      <c r="J1343" s="652" t="s">
        <v>2223</v>
      </c>
      <c r="K1343" s="652" t="s">
        <v>1403</v>
      </c>
      <c r="L1343" s="539" t="s">
        <v>827</v>
      </c>
      <c r="M1343" s="654">
        <v>44210</v>
      </c>
      <c r="N1343" s="539"/>
      <c r="O1343" s="653">
        <v>1</v>
      </c>
      <c r="P1343" s="652" t="s">
        <v>828</v>
      </c>
      <c r="Q1343" s="652" t="s">
        <v>829</v>
      </c>
      <c r="R1343" s="652" t="s">
        <v>830</v>
      </c>
      <c r="S1343" s="539" t="s">
        <v>831</v>
      </c>
      <c r="T1343" s="652" t="s">
        <v>1961</v>
      </c>
    </row>
    <row r="1344" spans="2:20">
      <c r="B1344" s="652" t="s">
        <v>1434</v>
      </c>
      <c r="C1344" s="652" t="s">
        <v>890</v>
      </c>
      <c r="D1344" s="653">
        <v>306</v>
      </c>
      <c r="E1344" s="653">
        <v>316</v>
      </c>
      <c r="F1344" s="653">
        <v>30</v>
      </c>
      <c r="G1344" s="653">
        <v>0</v>
      </c>
      <c r="H1344" s="652" t="s">
        <v>860</v>
      </c>
      <c r="I1344" s="652" t="s">
        <v>1229</v>
      </c>
      <c r="J1344" s="652" t="s">
        <v>2866</v>
      </c>
      <c r="K1344" s="652" t="s">
        <v>844</v>
      </c>
      <c r="L1344" s="539" t="s">
        <v>827</v>
      </c>
      <c r="M1344" s="654">
        <v>44214</v>
      </c>
      <c r="N1344" s="539"/>
      <c r="O1344" s="653">
        <v>1</v>
      </c>
      <c r="P1344" s="652" t="s">
        <v>828</v>
      </c>
      <c r="Q1344" s="652" t="s">
        <v>829</v>
      </c>
      <c r="R1344" s="652" t="s">
        <v>845</v>
      </c>
      <c r="S1344" s="539" t="s">
        <v>831</v>
      </c>
      <c r="T1344" s="652" t="s">
        <v>1955</v>
      </c>
    </row>
    <row r="1345" spans="2:20">
      <c r="B1345" s="652" t="s">
        <v>1435</v>
      </c>
      <c r="C1345" s="652" t="s">
        <v>574</v>
      </c>
      <c r="D1345" s="653">
        <v>50</v>
      </c>
      <c r="E1345" s="653">
        <v>55</v>
      </c>
      <c r="F1345" s="653">
        <v>0</v>
      </c>
      <c r="G1345" s="653">
        <v>0</v>
      </c>
      <c r="H1345" s="652" t="s">
        <v>867</v>
      </c>
      <c r="I1345" s="652" t="s">
        <v>874</v>
      </c>
      <c r="J1345" s="652" t="s">
        <v>2928</v>
      </c>
      <c r="K1345" s="652" t="s">
        <v>857</v>
      </c>
      <c r="L1345" s="539" t="s">
        <v>827</v>
      </c>
      <c r="M1345" s="654">
        <v>44197</v>
      </c>
      <c r="N1345" s="539"/>
      <c r="O1345" s="653">
        <v>1</v>
      </c>
      <c r="P1345" s="652" t="s">
        <v>919</v>
      </c>
      <c r="Q1345" s="652" t="s">
        <v>829</v>
      </c>
      <c r="R1345" s="652" t="s">
        <v>830</v>
      </c>
      <c r="S1345" s="539" t="s">
        <v>831</v>
      </c>
      <c r="T1345" s="539"/>
    </row>
    <row r="1346" spans="2:20">
      <c r="B1346" s="652" t="s">
        <v>1435</v>
      </c>
      <c r="C1346" s="652" t="s">
        <v>574</v>
      </c>
      <c r="D1346" s="653">
        <v>60</v>
      </c>
      <c r="E1346" s="653">
        <v>65</v>
      </c>
      <c r="F1346" s="653">
        <v>0</v>
      </c>
      <c r="G1346" s="653">
        <v>0</v>
      </c>
      <c r="H1346" s="652" t="s">
        <v>867</v>
      </c>
      <c r="I1346" s="652" t="s">
        <v>874</v>
      </c>
      <c r="J1346" s="652" t="s">
        <v>2928</v>
      </c>
      <c r="K1346" s="652" t="s">
        <v>857</v>
      </c>
      <c r="L1346" s="539" t="s">
        <v>827</v>
      </c>
      <c r="M1346" s="654">
        <v>44197</v>
      </c>
      <c r="N1346" s="539"/>
      <c r="O1346" s="653">
        <v>1</v>
      </c>
      <c r="P1346" s="652" t="s">
        <v>965</v>
      </c>
      <c r="Q1346" s="652" t="s">
        <v>829</v>
      </c>
      <c r="R1346" s="652" t="s">
        <v>830</v>
      </c>
      <c r="S1346" s="539" t="s">
        <v>831</v>
      </c>
      <c r="T1346" s="539"/>
    </row>
    <row r="1347" spans="2:20">
      <c r="B1347" s="652" t="s">
        <v>1436</v>
      </c>
      <c r="C1347" s="652" t="s">
        <v>1436</v>
      </c>
      <c r="D1347" s="653">
        <v>170</v>
      </c>
      <c r="E1347" s="653">
        <v>180</v>
      </c>
      <c r="F1347" s="653">
        <v>0</v>
      </c>
      <c r="G1347" s="653">
        <v>0</v>
      </c>
      <c r="H1347" s="652" t="s">
        <v>866</v>
      </c>
      <c r="I1347" s="652" t="s">
        <v>867</v>
      </c>
      <c r="J1347" s="652" t="s">
        <v>875</v>
      </c>
      <c r="K1347" s="652" t="s">
        <v>840</v>
      </c>
      <c r="L1347" s="539" t="s">
        <v>827</v>
      </c>
      <c r="M1347" s="654">
        <v>44197</v>
      </c>
      <c r="N1347" s="539"/>
      <c r="O1347" s="653">
        <v>1</v>
      </c>
      <c r="P1347" s="652" t="s">
        <v>828</v>
      </c>
      <c r="Q1347" s="652" t="s">
        <v>837</v>
      </c>
      <c r="R1347" s="539"/>
      <c r="S1347" s="539" t="s">
        <v>831</v>
      </c>
      <c r="T1347" s="539"/>
    </row>
    <row r="1348" spans="2:20">
      <c r="B1348" s="652" t="s">
        <v>1436</v>
      </c>
      <c r="C1348" s="652" t="s">
        <v>1330</v>
      </c>
      <c r="D1348" s="653">
        <v>205</v>
      </c>
      <c r="E1348" s="653">
        <v>210</v>
      </c>
      <c r="F1348" s="653">
        <v>0</v>
      </c>
      <c r="G1348" s="653">
        <v>0</v>
      </c>
      <c r="H1348" s="652" t="s">
        <v>866</v>
      </c>
      <c r="I1348" s="652" t="s">
        <v>867</v>
      </c>
      <c r="J1348" s="652" t="s">
        <v>875</v>
      </c>
      <c r="K1348" s="652" t="s">
        <v>937</v>
      </c>
      <c r="L1348" s="539" t="s">
        <v>827</v>
      </c>
      <c r="M1348" s="654">
        <v>44197</v>
      </c>
      <c r="N1348" s="539"/>
      <c r="O1348" s="653">
        <v>1</v>
      </c>
      <c r="P1348" s="652" t="s">
        <v>828</v>
      </c>
      <c r="Q1348" s="652" t="s">
        <v>837</v>
      </c>
      <c r="R1348" s="539"/>
      <c r="S1348" s="539" t="s">
        <v>831</v>
      </c>
      <c r="T1348" s="652" t="s">
        <v>2193</v>
      </c>
    </row>
    <row r="1349" spans="2:20">
      <c r="B1349" s="652" t="s">
        <v>1437</v>
      </c>
      <c r="C1349" s="652" t="s">
        <v>573</v>
      </c>
      <c r="D1349" s="653">
        <v>114</v>
      </c>
      <c r="E1349" s="653">
        <v>119</v>
      </c>
      <c r="F1349" s="653">
        <v>0</v>
      </c>
      <c r="G1349" s="653">
        <v>0</v>
      </c>
      <c r="H1349" s="652" t="s">
        <v>866</v>
      </c>
      <c r="I1349" s="652" t="s">
        <v>867</v>
      </c>
      <c r="J1349" s="652" t="s">
        <v>3760</v>
      </c>
      <c r="K1349" s="652" t="s">
        <v>2976</v>
      </c>
      <c r="L1349" s="539" t="s">
        <v>827</v>
      </c>
      <c r="M1349" s="654">
        <v>44270</v>
      </c>
      <c r="N1349" s="539"/>
      <c r="O1349" s="653">
        <v>1</v>
      </c>
      <c r="P1349" s="652" t="s">
        <v>828</v>
      </c>
      <c r="Q1349" s="652" t="s">
        <v>829</v>
      </c>
      <c r="R1349" s="652" t="s">
        <v>830</v>
      </c>
      <c r="S1349" s="539" t="s">
        <v>831</v>
      </c>
      <c r="T1349" s="539"/>
    </row>
    <row r="1350" spans="2:20">
      <c r="B1350" s="652" t="s">
        <v>1437</v>
      </c>
      <c r="C1350" s="652" t="s">
        <v>573</v>
      </c>
      <c r="D1350" s="653">
        <v>129</v>
      </c>
      <c r="E1350" s="653">
        <v>134</v>
      </c>
      <c r="F1350" s="653">
        <v>0</v>
      </c>
      <c r="G1350" s="653">
        <v>0</v>
      </c>
      <c r="H1350" s="652" t="s">
        <v>866</v>
      </c>
      <c r="I1350" s="652" t="s">
        <v>867</v>
      </c>
      <c r="J1350" s="652" t="s">
        <v>3760</v>
      </c>
      <c r="K1350" s="652" t="s">
        <v>2976</v>
      </c>
      <c r="L1350" s="539" t="s">
        <v>827</v>
      </c>
      <c r="M1350" s="654">
        <v>44261</v>
      </c>
      <c r="N1350" s="654">
        <v>44269</v>
      </c>
      <c r="O1350" s="653">
        <v>1</v>
      </c>
      <c r="P1350" s="652" t="s">
        <v>828</v>
      </c>
      <c r="Q1350" s="652" t="s">
        <v>829</v>
      </c>
      <c r="R1350" s="652" t="s">
        <v>830</v>
      </c>
      <c r="S1350" s="539" t="s">
        <v>831</v>
      </c>
      <c r="T1350" s="539"/>
    </row>
    <row r="1351" spans="2:20">
      <c r="B1351" s="652" t="s">
        <v>1479</v>
      </c>
      <c r="C1351" s="652" t="s">
        <v>571</v>
      </c>
      <c r="D1351" s="653">
        <v>219</v>
      </c>
      <c r="E1351" s="653">
        <v>224</v>
      </c>
      <c r="F1351" s="653">
        <v>0</v>
      </c>
      <c r="G1351" s="653">
        <v>0</v>
      </c>
      <c r="H1351" s="652" t="s">
        <v>824</v>
      </c>
      <c r="I1351" s="652" t="s">
        <v>825</v>
      </c>
      <c r="J1351" s="652" t="s">
        <v>3033</v>
      </c>
      <c r="K1351" s="652" t="s">
        <v>935</v>
      </c>
      <c r="L1351" s="539" t="s">
        <v>827</v>
      </c>
      <c r="M1351" s="654">
        <v>44197</v>
      </c>
      <c r="N1351" s="539"/>
      <c r="O1351" s="653">
        <v>1</v>
      </c>
      <c r="P1351" s="652" t="s">
        <v>828</v>
      </c>
      <c r="Q1351" s="652" t="s">
        <v>829</v>
      </c>
      <c r="R1351" s="652" t="s">
        <v>830</v>
      </c>
      <c r="S1351" s="539" t="s">
        <v>831</v>
      </c>
      <c r="T1351" s="539"/>
    </row>
    <row r="1352" spans="2:20">
      <c r="B1352" s="652" t="s">
        <v>1438</v>
      </c>
      <c r="C1352" s="652" t="s">
        <v>562</v>
      </c>
      <c r="D1352" s="653">
        <v>24</v>
      </c>
      <c r="E1352" s="653">
        <v>29</v>
      </c>
      <c r="F1352" s="653">
        <v>0</v>
      </c>
      <c r="G1352" s="653">
        <v>0</v>
      </c>
      <c r="H1352" s="652" t="s">
        <v>884</v>
      </c>
      <c r="I1352" s="652" t="s">
        <v>885</v>
      </c>
      <c r="J1352" s="652" t="s">
        <v>3005</v>
      </c>
      <c r="K1352" s="652" t="s">
        <v>857</v>
      </c>
      <c r="L1352" s="539" t="s">
        <v>827</v>
      </c>
      <c r="M1352" s="654">
        <v>44197</v>
      </c>
      <c r="N1352" s="539"/>
      <c r="O1352" s="653">
        <v>1</v>
      </c>
      <c r="P1352" s="652" t="s">
        <v>828</v>
      </c>
      <c r="Q1352" s="652" t="s">
        <v>829</v>
      </c>
      <c r="R1352" s="652" t="s">
        <v>830</v>
      </c>
      <c r="S1352" s="539" t="s">
        <v>831</v>
      </c>
      <c r="T1352" s="539"/>
    </row>
    <row r="1353" spans="2:20">
      <c r="B1353" s="652" t="s">
        <v>1439</v>
      </c>
      <c r="C1353" s="652" t="s">
        <v>859</v>
      </c>
      <c r="D1353" s="653">
        <v>160</v>
      </c>
      <c r="E1353" s="653">
        <v>480</v>
      </c>
      <c r="F1353" s="653">
        <v>0</v>
      </c>
      <c r="G1353" s="653">
        <v>0</v>
      </c>
      <c r="H1353" s="652" t="s">
        <v>866</v>
      </c>
      <c r="I1353" s="652" t="s">
        <v>867</v>
      </c>
      <c r="J1353" s="652" t="s">
        <v>875</v>
      </c>
      <c r="K1353" s="652" t="s">
        <v>849</v>
      </c>
      <c r="L1353" s="539" t="s">
        <v>827</v>
      </c>
      <c r="M1353" s="654">
        <v>44197</v>
      </c>
      <c r="N1353" s="539"/>
      <c r="O1353" s="653">
        <v>1</v>
      </c>
      <c r="P1353" s="652" t="s">
        <v>828</v>
      </c>
      <c r="Q1353" s="652" t="s">
        <v>837</v>
      </c>
      <c r="R1353" s="539"/>
      <c r="S1353" s="539" t="s">
        <v>831</v>
      </c>
      <c r="T1353" s="539"/>
    </row>
    <row r="1354" spans="2:20">
      <c r="B1354" s="652" t="s">
        <v>1440</v>
      </c>
      <c r="C1354" s="652" t="s">
        <v>908</v>
      </c>
      <c r="D1354" s="653">
        <v>181</v>
      </c>
      <c r="E1354" s="653">
        <v>186</v>
      </c>
      <c r="F1354" s="653">
        <v>0</v>
      </c>
      <c r="G1354" s="653">
        <v>0</v>
      </c>
      <c r="H1354" s="652" t="s">
        <v>866</v>
      </c>
      <c r="I1354" s="652" t="s">
        <v>867</v>
      </c>
      <c r="J1354" s="652" t="s">
        <v>989</v>
      </c>
      <c r="K1354" s="652" t="s">
        <v>886</v>
      </c>
      <c r="L1354" s="539" t="s">
        <v>827</v>
      </c>
      <c r="M1354" s="654">
        <v>44197</v>
      </c>
      <c r="N1354" s="539"/>
      <c r="O1354" s="653">
        <v>1</v>
      </c>
      <c r="P1354" s="652" t="s">
        <v>828</v>
      </c>
      <c r="Q1354" s="652" t="s">
        <v>829</v>
      </c>
      <c r="R1354" s="652" t="s">
        <v>830</v>
      </c>
      <c r="S1354" s="539" t="s">
        <v>831</v>
      </c>
      <c r="T1354" s="652" t="s">
        <v>1992</v>
      </c>
    </row>
    <row r="1355" spans="2:20">
      <c r="B1355" s="652" t="s">
        <v>1441</v>
      </c>
      <c r="C1355" s="652" t="s">
        <v>847</v>
      </c>
      <c r="D1355" s="653">
        <v>275</v>
      </c>
      <c r="E1355" s="653">
        <v>285</v>
      </c>
      <c r="F1355" s="653">
        <v>40</v>
      </c>
      <c r="G1355" s="653">
        <v>0</v>
      </c>
      <c r="H1355" s="652" t="s">
        <v>842</v>
      </c>
      <c r="I1355" s="652" t="s">
        <v>843</v>
      </c>
      <c r="J1355" s="652" t="s">
        <v>2351</v>
      </c>
      <c r="K1355" s="652" t="s">
        <v>901</v>
      </c>
      <c r="L1355" s="539" t="s">
        <v>827</v>
      </c>
      <c r="M1355" s="654">
        <v>44214</v>
      </c>
      <c r="N1355" s="539"/>
      <c r="O1355" s="653">
        <v>1</v>
      </c>
      <c r="P1355" s="652" t="s">
        <v>828</v>
      </c>
      <c r="Q1355" s="652" t="s">
        <v>829</v>
      </c>
      <c r="R1355" s="652" t="s">
        <v>845</v>
      </c>
      <c r="S1355" s="539" t="s">
        <v>831</v>
      </c>
      <c r="T1355" s="652" t="s">
        <v>1955</v>
      </c>
    </row>
    <row r="1356" spans="2:20">
      <c r="B1356" s="652" t="s">
        <v>1441</v>
      </c>
      <c r="C1356" s="652" t="s">
        <v>560</v>
      </c>
      <c r="D1356" s="653">
        <v>276</v>
      </c>
      <c r="E1356" s="653">
        <v>286</v>
      </c>
      <c r="F1356" s="653">
        <v>40</v>
      </c>
      <c r="G1356" s="653">
        <v>0</v>
      </c>
      <c r="H1356" s="652" t="s">
        <v>874</v>
      </c>
      <c r="I1356" s="652" t="s">
        <v>866</v>
      </c>
      <c r="J1356" s="652" t="s">
        <v>3238</v>
      </c>
      <c r="K1356" s="652" t="s">
        <v>1048</v>
      </c>
      <c r="L1356" s="539" t="s">
        <v>827</v>
      </c>
      <c r="M1356" s="654">
        <v>44214</v>
      </c>
      <c r="N1356" s="539"/>
      <c r="O1356" s="653">
        <v>1</v>
      </c>
      <c r="P1356" s="652" t="s">
        <v>828</v>
      </c>
      <c r="Q1356" s="652" t="s">
        <v>829</v>
      </c>
      <c r="R1356" s="652" t="s">
        <v>845</v>
      </c>
      <c r="S1356" s="539" t="s">
        <v>831</v>
      </c>
      <c r="T1356" s="652" t="s">
        <v>1955</v>
      </c>
    </row>
    <row r="1357" spans="2:20">
      <c r="B1357" s="652" t="s">
        <v>1441</v>
      </c>
      <c r="C1357" s="652" t="s">
        <v>561</v>
      </c>
      <c r="D1357" s="653">
        <v>287</v>
      </c>
      <c r="E1357" s="653">
        <v>297</v>
      </c>
      <c r="F1357" s="653">
        <v>40</v>
      </c>
      <c r="G1357" s="653">
        <v>0</v>
      </c>
      <c r="H1357" s="652" t="s">
        <v>824</v>
      </c>
      <c r="I1357" s="652" t="s">
        <v>825</v>
      </c>
      <c r="J1357" s="652" t="s">
        <v>2404</v>
      </c>
      <c r="K1357" s="652" t="s">
        <v>844</v>
      </c>
      <c r="L1357" s="539" t="s">
        <v>827</v>
      </c>
      <c r="M1357" s="654">
        <v>44214</v>
      </c>
      <c r="N1357" s="539"/>
      <c r="O1357" s="653">
        <v>1</v>
      </c>
      <c r="P1357" s="652" t="s">
        <v>828</v>
      </c>
      <c r="Q1357" s="652" t="s">
        <v>829</v>
      </c>
      <c r="R1357" s="652" t="s">
        <v>845</v>
      </c>
      <c r="S1357" s="539" t="s">
        <v>831</v>
      </c>
      <c r="T1357" s="652" t="s">
        <v>1955</v>
      </c>
    </row>
    <row r="1358" spans="2:20">
      <c r="B1358" s="652" t="s">
        <v>1442</v>
      </c>
      <c r="C1358" s="652" t="s">
        <v>563</v>
      </c>
      <c r="D1358" s="653">
        <v>123</v>
      </c>
      <c r="E1358" s="653">
        <v>128</v>
      </c>
      <c r="F1358" s="653">
        <v>0</v>
      </c>
      <c r="G1358" s="653">
        <v>0</v>
      </c>
      <c r="H1358" s="652" t="s">
        <v>879</v>
      </c>
      <c r="I1358" s="652" t="s">
        <v>874</v>
      </c>
      <c r="J1358" s="652" t="s">
        <v>1011</v>
      </c>
      <c r="K1358" s="652" t="s">
        <v>840</v>
      </c>
      <c r="L1358" s="539" t="s">
        <v>827</v>
      </c>
      <c r="M1358" s="654">
        <v>44197</v>
      </c>
      <c r="N1358" s="539"/>
      <c r="O1358" s="653">
        <v>1</v>
      </c>
      <c r="P1358" s="652" t="s">
        <v>828</v>
      </c>
      <c r="Q1358" s="652" t="s">
        <v>829</v>
      </c>
      <c r="R1358" s="652" t="s">
        <v>830</v>
      </c>
      <c r="S1358" s="539" t="s">
        <v>831</v>
      </c>
      <c r="T1358" s="652" t="s">
        <v>1953</v>
      </c>
    </row>
    <row r="1359" spans="2:20">
      <c r="B1359" s="652" t="s">
        <v>1443</v>
      </c>
      <c r="C1359" s="652" t="s">
        <v>1443</v>
      </c>
      <c r="D1359" s="653">
        <v>250</v>
      </c>
      <c r="E1359" s="653">
        <v>255</v>
      </c>
      <c r="F1359" s="653">
        <v>0</v>
      </c>
      <c r="G1359" s="653">
        <v>0</v>
      </c>
      <c r="H1359" s="652" t="s">
        <v>867</v>
      </c>
      <c r="I1359" s="652" t="s">
        <v>874</v>
      </c>
      <c r="J1359" s="652" t="s">
        <v>988</v>
      </c>
      <c r="K1359" s="652" t="s">
        <v>857</v>
      </c>
      <c r="L1359" s="539" t="s">
        <v>827</v>
      </c>
      <c r="M1359" s="654">
        <v>44256</v>
      </c>
      <c r="N1359" s="539"/>
      <c r="O1359" s="653">
        <v>1</v>
      </c>
      <c r="P1359" s="652" t="s">
        <v>828</v>
      </c>
      <c r="Q1359" s="652" t="s">
        <v>837</v>
      </c>
      <c r="R1359" s="539"/>
      <c r="S1359" s="539" t="s">
        <v>831</v>
      </c>
      <c r="T1359" s="539"/>
    </row>
    <row r="1360" spans="2:20">
      <c r="B1360" s="652" t="s">
        <v>1444</v>
      </c>
      <c r="C1360" s="652" t="s">
        <v>871</v>
      </c>
      <c r="D1360" s="653">
        <v>53</v>
      </c>
      <c r="E1360" s="653">
        <v>58</v>
      </c>
      <c r="F1360" s="653">
        <v>0</v>
      </c>
      <c r="G1360" s="653">
        <v>0</v>
      </c>
      <c r="H1360" s="652" t="s">
        <v>824</v>
      </c>
      <c r="I1360" s="652" t="s">
        <v>825</v>
      </c>
      <c r="J1360" s="652" t="s">
        <v>2928</v>
      </c>
      <c r="K1360" s="652" t="s">
        <v>2064</v>
      </c>
      <c r="L1360" s="539" t="s">
        <v>827</v>
      </c>
      <c r="M1360" s="654">
        <v>44197</v>
      </c>
      <c r="N1360" s="539"/>
      <c r="O1360" s="653">
        <v>1</v>
      </c>
      <c r="P1360" s="652" t="s">
        <v>828</v>
      </c>
      <c r="Q1360" s="652" t="s">
        <v>829</v>
      </c>
      <c r="R1360" s="652" t="s">
        <v>830</v>
      </c>
      <c r="S1360" s="539" t="s">
        <v>831</v>
      </c>
      <c r="T1360" s="539"/>
    </row>
    <row r="1361" spans="2:20">
      <c r="B1361" s="652" t="s">
        <v>1445</v>
      </c>
      <c r="C1361" s="652" t="s">
        <v>562</v>
      </c>
      <c r="D1361" s="653">
        <v>24</v>
      </c>
      <c r="E1361" s="653">
        <v>29</v>
      </c>
      <c r="F1361" s="653">
        <v>0</v>
      </c>
      <c r="G1361" s="653">
        <v>0</v>
      </c>
      <c r="H1361" s="652" t="s">
        <v>884</v>
      </c>
      <c r="I1361" s="652" t="s">
        <v>885</v>
      </c>
      <c r="J1361" s="652" t="s">
        <v>3005</v>
      </c>
      <c r="K1361" s="652" t="s">
        <v>886</v>
      </c>
      <c r="L1361" s="539" t="s">
        <v>827</v>
      </c>
      <c r="M1361" s="654">
        <v>44197</v>
      </c>
      <c r="N1361" s="539"/>
      <c r="O1361" s="653">
        <v>1</v>
      </c>
      <c r="P1361" s="652" t="s">
        <v>828</v>
      </c>
      <c r="Q1361" s="652" t="s">
        <v>829</v>
      </c>
      <c r="R1361" s="652" t="s">
        <v>830</v>
      </c>
      <c r="S1361" s="539" t="s">
        <v>831</v>
      </c>
      <c r="T1361" s="539"/>
    </row>
    <row r="1362" spans="2:20">
      <c r="B1362" s="652" t="s">
        <v>3737</v>
      </c>
      <c r="C1362" s="652" t="s">
        <v>871</v>
      </c>
      <c r="D1362" s="653">
        <v>82</v>
      </c>
      <c r="E1362" s="653">
        <v>87</v>
      </c>
      <c r="F1362" s="653">
        <v>0</v>
      </c>
      <c r="G1362" s="653">
        <v>0</v>
      </c>
      <c r="H1362" s="652" t="s">
        <v>824</v>
      </c>
      <c r="I1362" s="652" t="s">
        <v>825</v>
      </c>
      <c r="J1362" s="652" t="s">
        <v>2928</v>
      </c>
      <c r="K1362" s="652" t="s">
        <v>896</v>
      </c>
      <c r="L1362" s="539" t="s">
        <v>827</v>
      </c>
      <c r="M1362" s="654">
        <v>44197</v>
      </c>
      <c r="N1362" s="539"/>
      <c r="O1362" s="653">
        <v>1</v>
      </c>
      <c r="P1362" s="652" t="s">
        <v>828</v>
      </c>
      <c r="Q1362" s="652" t="s">
        <v>829</v>
      </c>
      <c r="R1362" s="652" t="s">
        <v>830</v>
      </c>
      <c r="S1362" s="539" t="s">
        <v>831</v>
      </c>
      <c r="T1362" s="539"/>
    </row>
    <row r="1363" spans="2:20">
      <c r="B1363" s="652" t="s">
        <v>1446</v>
      </c>
      <c r="C1363" s="652" t="s">
        <v>945</v>
      </c>
      <c r="D1363" s="653">
        <v>86</v>
      </c>
      <c r="E1363" s="653">
        <v>91</v>
      </c>
      <c r="F1363" s="653">
        <v>0</v>
      </c>
      <c r="G1363" s="653">
        <v>0</v>
      </c>
      <c r="H1363" s="652" t="s">
        <v>2961</v>
      </c>
      <c r="I1363" s="652" t="s">
        <v>843</v>
      </c>
      <c r="J1363" s="652" t="s">
        <v>2351</v>
      </c>
      <c r="K1363" s="652" t="s">
        <v>925</v>
      </c>
      <c r="L1363" s="539" t="s">
        <v>827</v>
      </c>
      <c r="M1363" s="654">
        <v>44270</v>
      </c>
      <c r="N1363" s="539"/>
      <c r="O1363" s="653">
        <v>1</v>
      </c>
      <c r="P1363" s="652" t="s">
        <v>947</v>
      </c>
      <c r="Q1363" s="652" t="s">
        <v>829</v>
      </c>
      <c r="R1363" s="652" t="s">
        <v>830</v>
      </c>
      <c r="S1363" s="539" t="s">
        <v>831</v>
      </c>
      <c r="T1363" s="652" t="s">
        <v>1971</v>
      </c>
    </row>
    <row r="1364" spans="2:20">
      <c r="B1364" s="652" t="s">
        <v>1446</v>
      </c>
      <c r="C1364" s="652" t="s">
        <v>945</v>
      </c>
      <c r="D1364" s="653">
        <v>116</v>
      </c>
      <c r="E1364" s="653">
        <v>121</v>
      </c>
      <c r="F1364" s="653">
        <v>0</v>
      </c>
      <c r="G1364" s="653">
        <v>0</v>
      </c>
      <c r="H1364" s="652" t="s">
        <v>2961</v>
      </c>
      <c r="I1364" s="652" t="s">
        <v>843</v>
      </c>
      <c r="J1364" s="652" t="s">
        <v>2351</v>
      </c>
      <c r="K1364" s="652" t="s">
        <v>925</v>
      </c>
      <c r="L1364" s="539" t="s">
        <v>827</v>
      </c>
      <c r="M1364" s="654">
        <v>44261</v>
      </c>
      <c r="N1364" s="654">
        <v>44269</v>
      </c>
      <c r="O1364" s="653">
        <v>1</v>
      </c>
      <c r="P1364" s="652" t="s">
        <v>947</v>
      </c>
      <c r="Q1364" s="652" t="s">
        <v>829</v>
      </c>
      <c r="R1364" s="652" t="s">
        <v>830</v>
      </c>
      <c r="S1364" s="539" t="s">
        <v>831</v>
      </c>
      <c r="T1364" s="652" t="s">
        <v>1971</v>
      </c>
    </row>
    <row r="1365" spans="2:20">
      <c r="B1365" s="652" t="s">
        <v>1446</v>
      </c>
      <c r="C1365" s="652" t="s">
        <v>945</v>
      </c>
      <c r="D1365" s="653">
        <v>96</v>
      </c>
      <c r="E1365" s="653">
        <v>101</v>
      </c>
      <c r="F1365" s="653">
        <v>0</v>
      </c>
      <c r="G1365" s="653">
        <v>0</v>
      </c>
      <c r="H1365" s="652" t="s">
        <v>2961</v>
      </c>
      <c r="I1365" s="652" t="s">
        <v>843</v>
      </c>
      <c r="J1365" s="652" t="s">
        <v>2351</v>
      </c>
      <c r="K1365" s="652" t="s">
        <v>925</v>
      </c>
      <c r="L1365" s="539" t="s">
        <v>827</v>
      </c>
      <c r="M1365" s="654">
        <v>44270</v>
      </c>
      <c r="N1365" s="539"/>
      <c r="O1365" s="653">
        <v>1</v>
      </c>
      <c r="P1365" s="652" t="s">
        <v>921</v>
      </c>
      <c r="Q1365" s="652" t="s">
        <v>829</v>
      </c>
      <c r="R1365" s="652" t="s">
        <v>830</v>
      </c>
      <c r="S1365" s="539" t="s">
        <v>831</v>
      </c>
      <c r="T1365" s="652" t="s">
        <v>1970</v>
      </c>
    </row>
    <row r="1366" spans="2:20">
      <c r="B1366" s="652" t="s">
        <v>1446</v>
      </c>
      <c r="C1366" s="652" t="s">
        <v>945</v>
      </c>
      <c r="D1366" s="653">
        <v>126</v>
      </c>
      <c r="E1366" s="653">
        <v>131</v>
      </c>
      <c r="F1366" s="653">
        <v>0</v>
      </c>
      <c r="G1366" s="653">
        <v>0</v>
      </c>
      <c r="H1366" s="652" t="s">
        <v>2961</v>
      </c>
      <c r="I1366" s="652" t="s">
        <v>843</v>
      </c>
      <c r="J1366" s="652" t="s">
        <v>2351</v>
      </c>
      <c r="K1366" s="652" t="s">
        <v>925</v>
      </c>
      <c r="L1366" s="539" t="s">
        <v>827</v>
      </c>
      <c r="M1366" s="654">
        <v>44261</v>
      </c>
      <c r="N1366" s="654">
        <v>44269</v>
      </c>
      <c r="O1366" s="653">
        <v>1</v>
      </c>
      <c r="P1366" s="652" t="s">
        <v>921</v>
      </c>
      <c r="Q1366" s="652" t="s">
        <v>829</v>
      </c>
      <c r="R1366" s="652" t="s">
        <v>830</v>
      </c>
      <c r="S1366" s="539" t="s">
        <v>831</v>
      </c>
      <c r="T1366" s="652" t="s">
        <v>1970</v>
      </c>
    </row>
    <row r="1367" spans="2:20">
      <c r="B1367" s="652" t="s">
        <v>1446</v>
      </c>
      <c r="C1367" s="652" t="s">
        <v>948</v>
      </c>
      <c r="D1367" s="653">
        <v>86</v>
      </c>
      <c r="E1367" s="653">
        <v>91</v>
      </c>
      <c r="F1367" s="653">
        <v>0</v>
      </c>
      <c r="G1367" s="653">
        <v>0</v>
      </c>
      <c r="H1367" s="652" t="s">
        <v>866</v>
      </c>
      <c r="I1367" s="652" t="s">
        <v>867</v>
      </c>
      <c r="J1367" s="652" t="s">
        <v>1122</v>
      </c>
      <c r="K1367" s="652" t="s">
        <v>946</v>
      </c>
      <c r="L1367" s="539" t="s">
        <v>827</v>
      </c>
      <c r="M1367" s="654">
        <v>44270</v>
      </c>
      <c r="N1367" s="539"/>
      <c r="O1367" s="653">
        <v>1</v>
      </c>
      <c r="P1367" s="652" t="s">
        <v>947</v>
      </c>
      <c r="Q1367" s="652" t="s">
        <v>829</v>
      </c>
      <c r="R1367" s="652" t="s">
        <v>830</v>
      </c>
      <c r="S1367" s="539" t="s">
        <v>831</v>
      </c>
      <c r="T1367" s="652" t="s">
        <v>1971</v>
      </c>
    </row>
    <row r="1368" spans="2:20">
      <c r="B1368" s="652" t="s">
        <v>1446</v>
      </c>
      <c r="C1368" s="652" t="s">
        <v>948</v>
      </c>
      <c r="D1368" s="653">
        <v>116</v>
      </c>
      <c r="E1368" s="653">
        <v>121</v>
      </c>
      <c r="F1368" s="653">
        <v>0</v>
      </c>
      <c r="G1368" s="653">
        <v>0</v>
      </c>
      <c r="H1368" s="652" t="s">
        <v>866</v>
      </c>
      <c r="I1368" s="652" t="s">
        <v>867</v>
      </c>
      <c r="J1368" s="652" t="s">
        <v>1122</v>
      </c>
      <c r="K1368" s="652" t="s">
        <v>946</v>
      </c>
      <c r="L1368" s="539" t="s">
        <v>827</v>
      </c>
      <c r="M1368" s="654">
        <v>44261</v>
      </c>
      <c r="N1368" s="654">
        <v>44269</v>
      </c>
      <c r="O1368" s="653">
        <v>1</v>
      </c>
      <c r="P1368" s="652" t="s">
        <v>947</v>
      </c>
      <c r="Q1368" s="652" t="s">
        <v>829</v>
      </c>
      <c r="R1368" s="652" t="s">
        <v>830</v>
      </c>
      <c r="S1368" s="539" t="s">
        <v>831</v>
      </c>
      <c r="T1368" s="652" t="s">
        <v>1971</v>
      </c>
    </row>
    <row r="1369" spans="2:20">
      <c r="B1369" s="652" t="s">
        <v>1446</v>
      </c>
      <c r="C1369" s="652" t="s">
        <v>948</v>
      </c>
      <c r="D1369" s="653">
        <v>96</v>
      </c>
      <c r="E1369" s="653">
        <v>101</v>
      </c>
      <c r="F1369" s="653">
        <v>0</v>
      </c>
      <c r="G1369" s="653">
        <v>0</v>
      </c>
      <c r="H1369" s="652" t="s">
        <v>866</v>
      </c>
      <c r="I1369" s="652" t="s">
        <v>867</v>
      </c>
      <c r="J1369" s="652" t="s">
        <v>1122</v>
      </c>
      <c r="K1369" s="652" t="s">
        <v>946</v>
      </c>
      <c r="L1369" s="539" t="s">
        <v>827</v>
      </c>
      <c r="M1369" s="654">
        <v>44270</v>
      </c>
      <c r="N1369" s="539"/>
      <c r="O1369" s="653">
        <v>1</v>
      </c>
      <c r="P1369" s="652" t="s">
        <v>921</v>
      </c>
      <c r="Q1369" s="652" t="s">
        <v>829</v>
      </c>
      <c r="R1369" s="652" t="s">
        <v>830</v>
      </c>
      <c r="S1369" s="539" t="s">
        <v>831</v>
      </c>
      <c r="T1369" s="652" t="s">
        <v>1970</v>
      </c>
    </row>
    <row r="1370" spans="2:20">
      <c r="B1370" s="652" t="s">
        <v>1446</v>
      </c>
      <c r="C1370" s="652" t="s">
        <v>948</v>
      </c>
      <c r="D1370" s="653">
        <v>126</v>
      </c>
      <c r="E1370" s="653">
        <v>131</v>
      </c>
      <c r="F1370" s="653">
        <v>0</v>
      </c>
      <c r="G1370" s="653">
        <v>0</v>
      </c>
      <c r="H1370" s="652" t="s">
        <v>866</v>
      </c>
      <c r="I1370" s="652" t="s">
        <v>867</v>
      </c>
      <c r="J1370" s="652" t="s">
        <v>1122</v>
      </c>
      <c r="K1370" s="652" t="s">
        <v>946</v>
      </c>
      <c r="L1370" s="539" t="s">
        <v>827</v>
      </c>
      <c r="M1370" s="654">
        <v>44261</v>
      </c>
      <c r="N1370" s="654">
        <v>44269</v>
      </c>
      <c r="O1370" s="653">
        <v>1</v>
      </c>
      <c r="P1370" s="652" t="s">
        <v>921</v>
      </c>
      <c r="Q1370" s="652" t="s">
        <v>829</v>
      </c>
      <c r="R1370" s="652" t="s">
        <v>830</v>
      </c>
      <c r="S1370" s="539" t="s">
        <v>831</v>
      </c>
      <c r="T1370" s="652" t="s">
        <v>1970</v>
      </c>
    </row>
    <row r="1371" spans="2:20">
      <c r="B1371" s="652" t="s">
        <v>1447</v>
      </c>
      <c r="C1371" s="652" t="s">
        <v>1447</v>
      </c>
      <c r="D1371" s="653">
        <v>100</v>
      </c>
      <c r="E1371" s="653">
        <v>100</v>
      </c>
      <c r="F1371" s="653">
        <v>0</v>
      </c>
      <c r="G1371" s="653">
        <v>0</v>
      </c>
      <c r="H1371" s="652" t="s">
        <v>874</v>
      </c>
      <c r="I1371" s="652" t="s">
        <v>866</v>
      </c>
      <c r="J1371" s="652" t="s">
        <v>3033</v>
      </c>
      <c r="K1371" s="652" t="s">
        <v>937</v>
      </c>
      <c r="L1371" s="539" t="s">
        <v>827</v>
      </c>
      <c r="M1371" s="654">
        <v>44037</v>
      </c>
      <c r="N1371" s="539"/>
      <c r="O1371" s="653">
        <v>3</v>
      </c>
      <c r="P1371" s="652" t="s">
        <v>828</v>
      </c>
      <c r="Q1371" s="652" t="s">
        <v>837</v>
      </c>
      <c r="R1371" s="539"/>
      <c r="S1371" s="539" t="s">
        <v>832</v>
      </c>
      <c r="T1371" s="652" t="s">
        <v>3034</v>
      </c>
    </row>
    <row r="1372" spans="2:20">
      <c r="B1372" s="652" t="s">
        <v>1447</v>
      </c>
      <c r="C1372" s="652" t="s">
        <v>565</v>
      </c>
      <c r="D1372" s="653">
        <v>71</v>
      </c>
      <c r="E1372" s="653">
        <v>76</v>
      </c>
      <c r="F1372" s="653">
        <v>0</v>
      </c>
      <c r="G1372" s="653">
        <v>0</v>
      </c>
      <c r="H1372" s="652" t="s">
        <v>824</v>
      </c>
      <c r="I1372" s="652" t="s">
        <v>825</v>
      </c>
      <c r="J1372" s="652" t="s">
        <v>3028</v>
      </c>
      <c r="K1372" s="652" t="s">
        <v>1929</v>
      </c>
      <c r="L1372" s="539" t="s">
        <v>827</v>
      </c>
      <c r="M1372" s="654">
        <v>44197</v>
      </c>
      <c r="N1372" s="539"/>
      <c r="O1372" s="653">
        <v>1</v>
      </c>
      <c r="P1372" s="652" t="s">
        <v>828</v>
      </c>
      <c r="Q1372" s="652" t="s">
        <v>829</v>
      </c>
      <c r="R1372" s="652" t="s">
        <v>830</v>
      </c>
      <c r="S1372" s="539" t="s">
        <v>831</v>
      </c>
      <c r="T1372" s="652" t="s">
        <v>2053</v>
      </c>
    </row>
    <row r="1373" spans="2:20">
      <c r="B1373" s="652" t="s">
        <v>3691</v>
      </c>
      <c r="C1373" s="652" t="s">
        <v>945</v>
      </c>
      <c r="D1373" s="653">
        <v>86</v>
      </c>
      <c r="E1373" s="653">
        <v>91</v>
      </c>
      <c r="F1373" s="653">
        <v>0</v>
      </c>
      <c r="G1373" s="653">
        <v>0</v>
      </c>
      <c r="H1373" s="652" t="s">
        <v>2961</v>
      </c>
      <c r="I1373" s="652" t="s">
        <v>843</v>
      </c>
      <c r="J1373" s="652" t="s">
        <v>2351</v>
      </c>
      <c r="K1373" s="652" t="s">
        <v>937</v>
      </c>
      <c r="L1373" s="539" t="s">
        <v>827</v>
      </c>
      <c r="M1373" s="654">
        <v>44270</v>
      </c>
      <c r="N1373" s="539"/>
      <c r="O1373" s="653">
        <v>1</v>
      </c>
      <c r="P1373" s="652" t="s">
        <v>947</v>
      </c>
      <c r="Q1373" s="652" t="s">
        <v>829</v>
      </c>
      <c r="R1373" s="652" t="s">
        <v>830</v>
      </c>
      <c r="S1373" s="539" t="s">
        <v>831</v>
      </c>
      <c r="T1373" s="652" t="s">
        <v>1971</v>
      </c>
    </row>
    <row r="1374" spans="2:20">
      <c r="B1374" s="652" t="s">
        <v>3691</v>
      </c>
      <c r="C1374" s="652" t="s">
        <v>945</v>
      </c>
      <c r="D1374" s="653">
        <v>116</v>
      </c>
      <c r="E1374" s="653">
        <v>121</v>
      </c>
      <c r="F1374" s="653">
        <v>0</v>
      </c>
      <c r="G1374" s="653">
        <v>0</v>
      </c>
      <c r="H1374" s="652" t="s">
        <v>2961</v>
      </c>
      <c r="I1374" s="652" t="s">
        <v>843</v>
      </c>
      <c r="J1374" s="652" t="s">
        <v>2351</v>
      </c>
      <c r="K1374" s="652" t="s">
        <v>937</v>
      </c>
      <c r="L1374" s="539" t="s">
        <v>827</v>
      </c>
      <c r="M1374" s="654">
        <v>44261</v>
      </c>
      <c r="N1374" s="654">
        <v>44269</v>
      </c>
      <c r="O1374" s="653">
        <v>1</v>
      </c>
      <c r="P1374" s="652" t="s">
        <v>947</v>
      </c>
      <c r="Q1374" s="652" t="s">
        <v>829</v>
      </c>
      <c r="R1374" s="652" t="s">
        <v>830</v>
      </c>
      <c r="S1374" s="539" t="s">
        <v>831</v>
      </c>
      <c r="T1374" s="652" t="s">
        <v>1971</v>
      </c>
    </row>
    <row r="1375" spans="2:20">
      <c r="B1375" s="652" t="s">
        <v>3691</v>
      </c>
      <c r="C1375" s="652" t="s">
        <v>945</v>
      </c>
      <c r="D1375" s="653">
        <v>96</v>
      </c>
      <c r="E1375" s="653">
        <v>101</v>
      </c>
      <c r="F1375" s="653">
        <v>0</v>
      </c>
      <c r="G1375" s="653">
        <v>0</v>
      </c>
      <c r="H1375" s="652" t="s">
        <v>2961</v>
      </c>
      <c r="I1375" s="652" t="s">
        <v>843</v>
      </c>
      <c r="J1375" s="652" t="s">
        <v>2351</v>
      </c>
      <c r="K1375" s="652" t="s">
        <v>937</v>
      </c>
      <c r="L1375" s="539" t="s">
        <v>827</v>
      </c>
      <c r="M1375" s="654">
        <v>44270</v>
      </c>
      <c r="N1375" s="539"/>
      <c r="O1375" s="653">
        <v>1</v>
      </c>
      <c r="P1375" s="652" t="s">
        <v>921</v>
      </c>
      <c r="Q1375" s="652" t="s">
        <v>829</v>
      </c>
      <c r="R1375" s="652" t="s">
        <v>830</v>
      </c>
      <c r="S1375" s="539" t="s">
        <v>831</v>
      </c>
      <c r="T1375" s="652" t="s">
        <v>1970</v>
      </c>
    </row>
    <row r="1376" spans="2:20">
      <c r="B1376" s="652" t="s">
        <v>3691</v>
      </c>
      <c r="C1376" s="652" t="s">
        <v>945</v>
      </c>
      <c r="D1376" s="653">
        <v>126</v>
      </c>
      <c r="E1376" s="653">
        <v>131</v>
      </c>
      <c r="F1376" s="653">
        <v>0</v>
      </c>
      <c r="G1376" s="653">
        <v>0</v>
      </c>
      <c r="H1376" s="652" t="s">
        <v>2961</v>
      </c>
      <c r="I1376" s="652" t="s">
        <v>843</v>
      </c>
      <c r="J1376" s="652" t="s">
        <v>2351</v>
      </c>
      <c r="K1376" s="652" t="s">
        <v>937</v>
      </c>
      <c r="L1376" s="539" t="s">
        <v>827</v>
      </c>
      <c r="M1376" s="654">
        <v>44261</v>
      </c>
      <c r="N1376" s="654">
        <v>44269</v>
      </c>
      <c r="O1376" s="653">
        <v>1</v>
      </c>
      <c r="P1376" s="652" t="s">
        <v>921</v>
      </c>
      <c r="Q1376" s="652" t="s">
        <v>829</v>
      </c>
      <c r="R1376" s="652" t="s">
        <v>830</v>
      </c>
      <c r="S1376" s="539" t="s">
        <v>831</v>
      </c>
      <c r="T1376" s="652" t="s">
        <v>1970</v>
      </c>
    </row>
    <row r="1377" spans="2:20">
      <c r="B1377" s="652" t="s">
        <v>3691</v>
      </c>
      <c r="C1377" s="652" t="s">
        <v>948</v>
      </c>
      <c r="D1377" s="653">
        <v>86</v>
      </c>
      <c r="E1377" s="653">
        <v>91</v>
      </c>
      <c r="F1377" s="653">
        <v>0</v>
      </c>
      <c r="G1377" s="653">
        <v>0</v>
      </c>
      <c r="H1377" s="652" t="s">
        <v>866</v>
      </c>
      <c r="I1377" s="652" t="s">
        <v>867</v>
      </c>
      <c r="J1377" s="652" t="s">
        <v>1122</v>
      </c>
      <c r="K1377" s="652" t="s">
        <v>937</v>
      </c>
      <c r="L1377" s="539" t="s">
        <v>827</v>
      </c>
      <c r="M1377" s="654">
        <v>44270</v>
      </c>
      <c r="N1377" s="539"/>
      <c r="O1377" s="653">
        <v>1</v>
      </c>
      <c r="P1377" s="652" t="s">
        <v>947</v>
      </c>
      <c r="Q1377" s="652" t="s">
        <v>829</v>
      </c>
      <c r="R1377" s="652" t="s">
        <v>830</v>
      </c>
      <c r="S1377" s="539" t="s">
        <v>831</v>
      </c>
      <c r="T1377" s="652" t="s">
        <v>1971</v>
      </c>
    </row>
    <row r="1378" spans="2:20">
      <c r="B1378" s="652" t="s">
        <v>3691</v>
      </c>
      <c r="C1378" s="652" t="s">
        <v>948</v>
      </c>
      <c r="D1378" s="653">
        <v>116</v>
      </c>
      <c r="E1378" s="653">
        <v>121</v>
      </c>
      <c r="F1378" s="653">
        <v>0</v>
      </c>
      <c r="G1378" s="653">
        <v>0</v>
      </c>
      <c r="H1378" s="652" t="s">
        <v>866</v>
      </c>
      <c r="I1378" s="652" t="s">
        <v>867</v>
      </c>
      <c r="J1378" s="652" t="s">
        <v>1122</v>
      </c>
      <c r="K1378" s="652" t="s">
        <v>937</v>
      </c>
      <c r="L1378" s="539" t="s">
        <v>827</v>
      </c>
      <c r="M1378" s="654">
        <v>44261</v>
      </c>
      <c r="N1378" s="654">
        <v>44269</v>
      </c>
      <c r="O1378" s="653">
        <v>1</v>
      </c>
      <c r="P1378" s="652" t="s">
        <v>947</v>
      </c>
      <c r="Q1378" s="652" t="s">
        <v>829</v>
      </c>
      <c r="R1378" s="652" t="s">
        <v>830</v>
      </c>
      <c r="S1378" s="539" t="s">
        <v>831</v>
      </c>
      <c r="T1378" s="652" t="s">
        <v>1971</v>
      </c>
    </row>
    <row r="1379" spans="2:20">
      <c r="B1379" s="652" t="s">
        <v>3691</v>
      </c>
      <c r="C1379" s="652" t="s">
        <v>948</v>
      </c>
      <c r="D1379" s="653">
        <v>96</v>
      </c>
      <c r="E1379" s="653">
        <v>101</v>
      </c>
      <c r="F1379" s="653">
        <v>0</v>
      </c>
      <c r="G1379" s="653">
        <v>0</v>
      </c>
      <c r="H1379" s="652" t="s">
        <v>866</v>
      </c>
      <c r="I1379" s="652" t="s">
        <v>867</v>
      </c>
      <c r="J1379" s="652" t="s">
        <v>1122</v>
      </c>
      <c r="K1379" s="652" t="s">
        <v>937</v>
      </c>
      <c r="L1379" s="539" t="s">
        <v>827</v>
      </c>
      <c r="M1379" s="654">
        <v>44270</v>
      </c>
      <c r="N1379" s="539"/>
      <c r="O1379" s="653">
        <v>1</v>
      </c>
      <c r="P1379" s="652" t="s">
        <v>921</v>
      </c>
      <c r="Q1379" s="652" t="s">
        <v>829</v>
      </c>
      <c r="R1379" s="652" t="s">
        <v>830</v>
      </c>
      <c r="S1379" s="539" t="s">
        <v>831</v>
      </c>
      <c r="T1379" s="652" t="s">
        <v>1970</v>
      </c>
    </row>
    <row r="1380" spans="2:20">
      <c r="B1380" s="652" t="s">
        <v>3691</v>
      </c>
      <c r="C1380" s="652" t="s">
        <v>948</v>
      </c>
      <c r="D1380" s="653">
        <v>126</v>
      </c>
      <c r="E1380" s="653">
        <v>131</v>
      </c>
      <c r="F1380" s="653">
        <v>0</v>
      </c>
      <c r="G1380" s="653">
        <v>0</v>
      </c>
      <c r="H1380" s="652" t="s">
        <v>866</v>
      </c>
      <c r="I1380" s="652" t="s">
        <v>867</v>
      </c>
      <c r="J1380" s="652" t="s">
        <v>1122</v>
      </c>
      <c r="K1380" s="652" t="s">
        <v>937</v>
      </c>
      <c r="L1380" s="539" t="s">
        <v>827</v>
      </c>
      <c r="M1380" s="654">
        <v>44261</v>
      </c>
      <c r="N1380" s="654">
        <v>44269</v>
      </c>
      <c r="O1380" s="653">
        <v>1</v>
      </c>
      <c r="P1380" s="652" t="s">
        <v>921</v>
      </c>
      <c r="Q1380" s="652" t="s">
        <v>829</v>
      </c>
      <c r="R1380" s="652" t="s">
        <v>830</v>
      </c>
      <c r="S1380" s="539" t="s">
        <v>831</v>
      </c>
      <c r="T1380" s="652" t="s">
        <v>1970</v>
      </c>
    </row>
    <row r="1381" spans="2:20">
      <c r="B1381" s="652" t="s">
        <v>1448</v>
      </c>
      <c r="C1381" s="652" t="s">
        <v>859</v>
      </c>
      <c r="D1381" s="653">
        <v>230</v>
      </c>
      <c r="E1381" s="653">
        <v>690</v>
      </c>
      <c r="F1381" s="653">
        <v>0</v>
      </c>
      <c r="G1381" s="653">
        <v>0</v>
      </c>
      <c r="H1381" s="652" t="s">
        <v>866</v>
      </c>
      <c r="I1381" s="652" t="s">
        <v>867</v>
      </c>
      <c r="J1381" s="652" t="s">
        <v>875</v>
      </c>
      <c r="K1381" s="652" t="s">
        <v>849</v>
      </c>
      <c r="L1381" s="539" t="s">
        <v>827</v>
      </c>
      <c r="M1381" s="654">
        <v>44197</v>
      </c>
      <c r="N1381" s="539"/>
      <c r="O1381" s="653">
        <v>1</v>
      </c>
      <c r="P1381" s="652" t="s">
        <v>828</v>
      </c>
      <c r="Q1381" s="652" t="s">
        <v>837</v>
      </c>
      <c r="R1381" s="539"/>
      <c r="S1381" s="539" t="s">
        <v>831</v>
      </c>
      <c r="T1381" s="539"/>
    </row>
    <row r="1382" spans="2:20">
      <c r="B1382" s="652" t="s">
        <v>3100</v>
      </c>
      <c r="C1382" s="652" t="s">
        <v>568</v>
      </c>
      <c r="D1382" s="653">
        <v>92</v>
      </c>
      <c r="E1382" s="653">
        <v>97</v>
      </c>
      <c r="F1382" s="653">
        <v>0</v>
      </c>
      <c r="G1382" s="653">
        <v>0</v>
      </c>
      <c r="H1382" s="652" t="s">
        <v>825</v>
      </c>
      <c r="I1382" s="652" t="s">
        <v>874</v>
      </c>
      <c r="J1382" s="652" t="s">
        <v>2231</v>
      </c>
      <c r="K1382" s="652" t="s">
        <v>857</v>
      </c>
      <c r="L1382" s="539" t="s">
        <v>827</v>
      </c>
      <c r="M1382" s="654">
        <v>44197</v>
      </c>
      <c r="N1382" s="539"/>
      <c r="O1382" s="653">
        <v>1</v>
      </c>
      <c r="P1382" s="652" t="s">
        <v>828</v>
      </c>
      <c r="Q1382" s="652" t="s">
        <v>829</v>
      </c>
      <c r="R1382" s="652" t="s">
        <v>830</v>
      </c>
      <c r="S1382" s="539" t="s">
        <v>831</v>
      </c>
      <c r="T1382" s="652" t="s">
        <v>4357</v>
      </c>
    </row>
    <row r="1383" spans="2:20">
      <c r="B1383" s="652" t="s">
        <v>1449</v>
      </c>
      <c r="C1383" s="652" t="s">
        <v>1449</v>
      </c>
      <c r="D1383" s="653">
        <v>280</v>
      </c>
      <c r="E1383" s="653">
        <v>285</v>
      </c>
      <c r="F1383" s="653">
        <v>0</v>
      </c>
      <c r="G1383" s="653">
        <v>0</v>
      </c>
      <c r="H1383" s="652" t="s">
        <v>867</v>
      </c>
      <c r="I1383" s="652" t="s">
        <v>874</v>
      </c>
      <c r="J1383" s="652" t="s">
        <v>895</v>
      </c>
      <c r="K1383" s="652" t="s">
        <v>886</v>
      </c>
      <c r="L1383" s="539" t="s">
        <v>827</v>
      </c>
      <c r="M1383" s="654">
        <v>44256</v>
      </c>
      <c r="N1383" s="539"/>
      <c r="O1383" s="653">
        <v>1</v>
      </c>
      <c r="P1383" s="652" t="s">
        <v>828</v>
      </c>
      <c r="Q1383" s="652" t="s">
        <v>837</v>
      </c>
      <c r="R1383" s="539"/>
      <c r="S1383" s="539" t="s">
        <v>831</v>
      </c>
      <c r="T1383" s="652" t="s">
        <v>1965</v>
      </c>
    </row>
    <row r="1384" spans="2:20">
      <c r="B1384" s="652" t="s">
        <v>1486</v>
      </c>
      <c r="C1384" s="652" t="s">
        <v>873</v>
      </c>
      <c r="D1384" s="653">
        <v>118</v>
      </c>
      <c r="E1384" s="653">
        <v>123</v>
      </c>
      <c r="F1384" s="653">
        <v>0</v>
      </c>
      <c r="G1384" s="653">
        <v>0</v>
      </c>
      <c r="H1384" s="652" t="s">
        <v>825</v>
      </c>
      <c r="I1384" s="652" t="s">
        <v>874</v>
      </c>
      <c r="J1384" s="652" t="s">
        <v>3057</v>
      </c>
      <c r="K1384" s="652" t="s">
        <v>1108</v>
      </c>
      <c r="L1384" s="539" t="s">
        <v>827</v>
      </c>
      <c r="M1384" s="654">
        <v>44197</v>
      </c>
      <c r="N1384" s="539"/>
      <c r="O1384" s="653">
        <v>1</v>
      </c>
      <c r="P1384" s="652" t="s">
        <v>828</v>
      </c>
      <c r="Q1384" s="652" t="s">
        <v>829</v>
      </c>
      <c r="R1384" s="652" t="s">
        <v>830</v>
      </c>
      <c r="S1384" s="539" t="s">
        <v>831</v>
      </c>
      <c r="T1384" s="652" t="s">
        <v>2570</v>
      </c>
    </row>
    <row r="1385" spans="2:20">
      <c r="B1385" s="652" t="s">
        <v>1486</v>
      </c>
      <c r="C1385" s="652" t="s">
        <v>932</v>
      </c>
      <c r="D1385" s="653">
        <v>113</v>
      </c>
      <c r="E1385" s="653">
        <v>118</v>
      </c>
      <c r="F1385" s="653">
        <v>0</v>
      </c>
      <c r="G1385" s="653">
        <v>0</v>
      </c>
      <c r="H1385" s="652" t="s">
        <v>824</v>
      </c>
      <c r="I1385" s="652" t="s">
        <v>825</v>
      </c>
      <c r="J1385" s="652" t="s">
        <v>1122</v>
      </c>
      <c r="K1385" s="652" t="s">
        <v>896</v>
      </c>
      <c r="L1385" s="539" t="s">
        <v>827</v>
      </c>
      <c r="M1385" s="654">
        <v>44197</v>
      </c>
      <c r="N1385" s="539"/>
      <c r="O1385" s="653">
        <v>1</v>
      </c>
      <c r="P1385" s="652" t="s">
        <v>828</v>
      </c>
      <c r="Q1385" s="652" t="s">
        <v>829</v>
      </c>
      <c r="R1385" s="652" t="s">
        <v>830</v>
      </c>
      <c r="S1385" s="539" t="s">
        <v>831</v>
      </c>
      <c r="T1385" s="652" t="s">
        <v>2570</v>
      </c>
    </row>
    <row r="1386" spans="2:20">
      <c r="B1386" s="652" t="s">
        <v>1450</v>
      </c>
      <c r="C1386" s="652" t="s">
        <v>863</v>
      </c>
      <c r="D1386" s="653">
        <v>30</v>
      </c>
      <c r="E1386" s="653">
        <v>35</v>
      </c>
      <c r="F1386" s="653">
        <v>0</v>
      </c>
      <c r="G1386" s="653">
        <v>0</v>
      </c>
      <c r="H1386" s="652" t="s">
        <v>864</v>
      </c>
      <c r="I1386" s="652" t="s">
        <v>2818</v>
      </c>
      <c r="J1386" s="652" t="s">
        <v>2223</v>
      </c>
      <c r="K1386" s="652" t="s">
        <v>1121</v>
      </c>
      <c r="L1386" s="539" t="s">
        <v>827</v>
      </c>
      <c r="M1386" s="654">
        <v>44210</v>
      </c>
      <c r="N1386" s="539"/>
      <c r="O1386" s="653">
        <v>5</v>
      </c>
      <c r="P1386" s="652" t="s">
        <v>828</v>
      </c>
      <c r="Q1386" s="652" t="s">
        <v>829</v>
      </c>
      <c r="R1386" s="652" t="s">
        <v>830</v>
      </c>
      <c r="S1386" s="539" t="s">
        <v>831</v>
      </c>
      <c r="T1386" s="652" t="s">
        <v>2872</v>
      </c>
    </row>
    <row r="1387" spans="2:20">
      <c r="B1387" s="652" t="s">
        <v>1451</v>
      </c>
      <c r="C1387" s="652" t="s">
        <v>1451</v>
      </c>
      <c r="D1387" s="653">
        <v>-35</v>
      </c>
      <c r="E1387" s="653">
        <v>-35</v>
      </c>
      <c r="F1387" s="653">
        <v>0</v>
      </c>
      <c r="G1387" s="653">
        <v>0</v>
      </c>
      <c r="H1387" s="652" t="s">
        <v>1021</v>
      </c>
      <c r="I1387" s="652" t="s">
        <v>1337</v>
      </c>
      <c r="J1387" s="652" t="s">
        <v>2268</v>
      </c>
      <c r="K1387" s="652" t="s">
        <v>1158</v>
      </c>
      <c r="L1387" s="539" t="s">
        <v>853</v>
      </c>
      <c r="M1387" s="654">
        <v>44150</v>
      </c>
      <c r="N1387" s="539"/>
      <c r="O1387" s="653">
        <v>1</v>
      </c>
      <c r="P1387" s="652" t="s">
        <v>828</v>
      </c>
      <c r="Q1387" s="652" t="s">
        <v>829</v>
      </c>
      <c r="R1387" s="652" t="s">
        <v>830</v>
      </c>
      <c r="S1387" s="539" t="s">
        <v>831</v>
      </c>
      <c r="T1387" s="652" t="s">
        <v>2245</v>
      </c>
    </row>
    <row r="1388" spans="2:20">
      <c r="B1388" s="652" t="s">
        <v>1451</v>
      </c>
      <c r="C1388" s="652" t="s">
        <v>1451</v>
      </c>
      <c r="D1388" s="653">
        <v>-40</v>
      </c>
      <c r="E1388" s="653">
        <v>-40</v>
      </c>
      <c r="F1388" s="653">
        <v>0</v>
      </c>
      <c r="G1388" s="653">
        <v>0</v>
      </c>
      <c r="H1388" s="652" t="s">
        <v>1021</v>
      </c>
      <c r="I1388" s="652" t="s">
        <v>1337</v>
      </c>
      <c r="J1388" s="652" t="s">
        <v>2268</v>
      </c>
      <c r="K1388" s="652" t="s">
        <v>1158</v>
      </c>
      <c r="L1388" s="539" t="s">
        <v>854</v>
      </c>
      <c r="M1388" s="654">
        <v>44150</v>
      </c>
      <c r="N1388" s="539"/>
      <c r="O1388" s="653">
        <v>1</v>
      </c>
      <c r="P1388" s="652" t="s">
        <v>828</v>
      </c>
      <c r="Q1388" s="652" t="s">
        <v>829</v>
      </c>
      <c r="R1388" s="652" t="s">
        <v>830</v>
      </c>
      <c r="S1388" s="539" t="s">
        <v>831</v>
      </c>
      <c r="T1388" s="652" t="s">
        <v>2241</v>
      </c>
    </row>
    <row r="1389" spans="2:20">
      <c r="B1389" s="652" t="s">
        <v>1452</v>
      </c>
      <c r="C1389" s="652" t="s">
        <v>871</v>
      </c>
      <c r="D1389" s="653">
        <v>71</v>
      </c>
      <c r="E1389" s="653">
        <v>76</v>
      </c>
      <c r="F1389" s="653">
        <v>0</v>
      </c>
      <c r="G1389" s="653">
        <v>0</v>
      </c>
      <c r="H1389" s="652" t="s">
        <v>824</v>
      </c>
      <c r="I1389" s="652" t="s">
        <v>825</v>
      </c>
      <c r="J1389" s="652" t="s">
        <v>2928</v>
      </c>
      <c r="K1389" s="652" t="s">
        <v>886</v>
      </c>
      <c r="L1389" s="539" t="s">
        <v>827</v>
      </c>
      <c r="M1389" s="654">
        <v>44197</v>
      </c>
      <c r="N1389" s="539"/>
      <c r="O1389" s="653">
        <v>1</v>
      </c>
      <c r="P1389" s="652" t="s">
        <v>828</v>
      </c>
      <c r="Q1389" s="652" t="s">
        <v>829</v>
      </c>
      <c r="R1389" s="652" t="s">
        <v>830</v>
      </c>
      <c r="S1389" s="539" t="s">
        <v>831</v>
      </c>
      <c r="T1389" s="539"/>
    </row>
    <row r="1390" spans="2:20">
      <c r="B1390" s="652" t="s">
        <v>1453</v>
      </c>
      <c r="C1390" s="652" t="s">
        <v>848</v>
      </c>
      <c r="D1390" s="653">
        <v>224</v>
      </c>
      <c r="E1390" s="653">
        <v>234</v>
      </c>
      <c r="F1390" s="653">
        <v>20</v>
      </c>
      <c r="G1390" s="653">
        <v>22</v>
      </c>
      <c r="H1390" s="652" t="s">
        <v>891</v>
      </c>
      <c r="I1390" s="652" t="s">
        <v>836</v>
      </c>
      <c r="J1390" s="652" t="s">
        <v>2453</v>
      </c>
      <c r="K1390" s="652" t="s">
        <v>844</v>
      </c>
      <c r="L1390" s="539" t="s">
        <v>827</v>
      </c>
      <c r="M1390" s="654">
        <v>44214</v>
      </c>
      <c r="N1390" s="539"/>
      <c r="O1390" s="653">
        <v>1</v>
      </c>
      <c r="P1390" s="652" t="s">
        <v>828</v>
      </c>
      <c r="Q1390" s="652" t="s">
        <v>829</v>
      </c>
      <c r="R1390" s="652" t="s">
        <v>845</v>
      </c>
      <c r="S1390" s="539" t="s">
        <v>831</v>
      </c>
      <c r="T1390" s="652" t="s">
        <v>1956</v>
      </c>
    </row>
    <row r="1391" spans="2:20">
      <c r="B1391" s="652" t="s">
        <v>1454</v>
      </c>
      <c r="C1391" s="652" t="s">
        <v>863</v>
      </c>
      <c r="D1391" s="653">
        <v>30</v>
      </c>
      <c r="E1391" s="653">
        <v>35</v>
      </c>
      <c r="F1391" s="653">
        <v>0</v>
      </c>
      <c r="G1391" s="653">
        <v>0</v>
      </c>
      <c r="H1391" s="652" t="s">
        <v>864</v>
      </c>
      <c r="I1391" s="652" t="s">
        <v>2818</v>
      </c>
      <c r="J1391" s="652" t="s">
        <v>2223</v>
      </c>
      <c r="K1391" s="652" t="s">
        <v>1403</v>
      </c>
      <c r="L1391" s="539" t="s">
        <v>827</v>
      </c>
      <c r="M1391" s="654">
        <v>44210</v>
      </c>
      <c r="N1391" s="539"/>
      <c r="O1391" s="653">
        <v>1</v>
      </c>
      <c r="P1391" s="652" t="s">
        <v>828</v>
      </c>
      <c r="Q1391" s="652" t="s">
        <v>829</v>
      </c>
      <c r="R1391" s="652" t="s">
        <v>830</v>
      </c>
      <c r="S1391" s="539" t="s">
        <v>831</v>
      </c>
      <c r="T1391" s="652" t="s">
        <v>1961</v>
      </c>
    </row>
    <row r="1392" spans="2:20">
      <c r="B1392" s="652" t="s">
        <v>1455</v>
      </c>
      <c r="C1392" s="652" t="s">
        <v>562</v>
      </c>
      <c r="D1392" s="653">
        <v>-26</v>
      </c>
      <c r="E1392" s="653">
        <v>-21</v>
      </c>
      <c r="F1392" s="653">
        <v>0</v>
      </c>
      <c r="G1392" s="653">
        <v>0</v>
      </c>
      <c r="H1392" s="652" t="s">
        <v>884</v>
      </c>
      <c r="I1392" s="652" t="s">
        <v>885</v>
      </c>
      <c r="J1392" s="652" t="s">
        <v>3005</v>
      </c>
      <c r="K1392" s="652" t="s">
        <v>886</v>
      </c>
      <c r="L1392" s="539" t="s">
        <v>827</v>
      </c>
      <c r="M1392" s="654">
        <v>44197</v>
      </c>
      <c r="N1392" s="539"/>
      <c r="O1392" s="653">
        <v>1</v>
      </c>
      <c r="P1392" s="652" t="s">
        <v>828</v>
      </c>
      <c r="Q1392" s="652" t="s">
        <v>829</v>
      </c>
      <c r="R1392" s="652" t="s">
        <v>830</v>
      </c>
      <c r="S1392" s="539" t="s">
        <v>831</v>
      </c>
      <c r="T1392" s="539"/>
    </row>
    <row r="1393" spans="2:20">
      <c r="B1393" s="652" t="s">
        <v>1456</v>
      </c>
      <c r="C1393" s="652" t="s">
        <v>1456</v>
      </c>
      <c r="D1393" s="653">
        <v>144</v>
      </c>
      <c r="E1393" s="653">
        <v>172</v>
      </c>
      <c r="F1393" s="653">
        <v>0</v>
      </c>
      <c r="G1393" s="653">
        <v>0</v>
      </c>
      <c r="H1393" s="652" t="s">
        <v>884</v>
      </c>
      <c r="I1393" s="652" t="s">
        <v>885</v>
      </c>
      <c r="J1393" s="652" t="s">
        <v>2351</v>
      </c>
      <c r="K1393" s="652" t="s">
        <v>1258</v>
      </c>
      <c r="L1393" s="539" t="s">
        <v>827</v>
      </c>
      <c r="M1393" s="654">
        <v>44261</v>
      </c>
      <c r="N1393" s="539"/>
      <c r="O1393" s="653">
        <v>1</v>
      </c>
      <c r="P1393" s="652" t="s">
        <v>828</v>
      </c>
      <c r="Q1393" s="652" t="s">
        <v>829</v>
      </c>
      <c r="R1393" s="652" t="s">
        <v>830</v>
      </c>
      <c r="S1393" s="539" t="s">
        <v>831</v>
      </c>
      <c r="T1393" s="652" t="s">
        <v>2037</v>
      </c>
    </row>
    <row r="1394" spans="2:20">
      <c r="B1394" s="652" t="s">
        <v>1457</v>
      </c>
      <c r="C1394" s="652" t="s">
        <v>878</v>
      </c>
      <c r="D1394" s="653">
        <v>85</v>
      </c>
      <c r="E1394" s="653">
        <v>90</v>
      </c>
      <c r="F1394" s="653">
        <v>0</v>
      </c>
      <c r="G1394" s="653">
        <v>0</v>
      </c>
      <c r="H1394" s="652" t="s">
        <v>866</v>
      </c>
      <c r="I1394" s="652" t="s">
        <v>867</v>
      </c>
      <c r="J1394" s="652" t="s">
        <v>1122</v>
      </c>
      <c r="K1394" s="652" t="s">
        <v>937</v>
      </c>
      <c r="L1394" s="539" t="s">
        <v>827</v>
      </c>
      <c r="M1394" s="654">
        <v>44270</v>
      </c>
      <c r="N1394" s="539"/>
      <c r="O1394" s="653">
        <v>1</v>
      </c>
      <c r="P1394" s="652" t="s">
        <v>828</v>
      </c>
      <c r="Q1394" s="652" t="s">
        <v>829</v>
      </c>
      <c r="R1394" s="652" t="s">
        <v>830</v>
      </c>
      <c r="S1394" s="539" t="s">
        <v>831</v>
      </c>
      <c r="T1394" s="539"/>
    </row>
    <row r="1395" spans="2:20">
      <c r="B1395" s="652" t="s">
        <v>1457</v>
      </c>
      <c r="C1395" s="652" t="s">
        <v>878</v>
      </c>
      <c r="D1395" s="653">
        <v>105</v>
      </c>
      <c r="E1395" s="653">
        <v>110</v>
      </c>
      <c r="F1395" s="653">
        <v>0</v>
      </c>
      <c r="G1395" s="653">
        <v>0</v>
      </c>
      <c r="H1395" s="652" t="s">
        <v>866</v>
      </c>
      <c r="I1395" s="652" t="s">
        <v>867</v>
      </c>
      <c r="J1395" s="652" t="s">
        <v>1122</v>
      </c>
      <c r="K1395" s="652" t="s">
        <v>937</v>
      </c>
      <c r="L1395" s="539" t="s">
        <v>827</v>
      </c>
      <c r="M1395" s="654">
        <v>44261</v>
      </c>
      <c r="N1395" s="654">
        <v>44269</v>
      </c>
      <c r="O1395" s="653">
        <v>1</v>
      </c>
      <c r="P1395" s="652" t="s">
        <v>828</v>
      </c>
      <c r="Q1395" s="652" t="s">
        <v>829</v>
      </c>
      <c r="R1395" s="652" t="s">
        <v>830</v>
      </c>
      <c r="S1395" s="539" t="s">
        <v>831</v>
      </c>
      <c r="T1395" s="539"/>
    </row>
    <row r="1396" spans="2:20">
      <c r="B1396" s="652" t="s">
        <v>1458</v>
      </c>
      <c r="C1396" s="652" t="s">
        <v>863</v>
      </c>
      <c r="D1396" s="653">
        <v>40</v>
      </c>
      <c r="E1396" s="653">
        <v>50</v>
      </c>
      <c r="F1396" s="653">
        <v>0</v>
      </c>
      <c r="G1396" s="653">
        <v>0</v>
      </c>
      <c r="H1396" s="652" t="s">
        <v>864</v>
      </c>
      <c r="I1396" s="652" t="s">
        <v>2818</v>
      </c>
      <c r="J1396" s="652" t="s">
        <v>2223</v>
      </c>
      <c r="K1396" s="652" t="s">
        <v>916</v>
      </c>
      <c r="L1396" s="539" t="s">
        <v>827</v>
      </c>
      <c r="M1396" s="654">
        <v>44210</v>
      </c>
      <c r="N1396" s="539"/>
      <c r="O1396" s="653">
        <v>2</v>
      </c>
      <c r="P1396" s="652" t="s">
        <v>828</v>
      </c>
      <c r="Q1396" s="652" t="s">
        <v>829</v>
      </c>
      <c r="R1396" s="652" t="s">
        <v>830</v>
      </c>
      <c r="S1396" s="539" t="s">
        <v>831</v>
      </c>
      <c r="T1396" s="652" t="s">
        <v>2054</v>
      </c>
    </row>
    <row r="1397" spans="2:20">
      <c r="B1397" s="652" t="s">
        <v>3824</v>
      </c>
      <c r="C1397" s="652" t="s">
        <v>570</v>
      </c>
      <c r="D1397" s="653">
        <v>78</v>
      </c>
      <c r="E1397" s="653">
        <v>83</v>
      </c>
      <c r="F1397" s="653">
        <v>0</v>
      </c>
      <c r="G1397" s="653">
        <v>0</v>
      </c>
      <c r="H1397" s="652" t="s">
        <v>3613</v>
      </c>
      <c r="I1397" s="652" t="s">
        <v>1925</v>
      </c>
      <c r="J1397" s="652" t="s">
        <v>3248</v>
      </c>
      <c r="K1397" s="652" t="s">
        <v>1256</v>
      </c>
      <c r="L1397" s="539" t="s">
        <v>853</v>
      </c>
      <c r="M1397" s="654">
        <v>44197</v>
      </c>
      <c r="N1397" s="539"/>
      <c r="O1397" s="653">
        <v>1</v>
      </c>
      <c r="P1397" s="652" t="s">
        <v>919</v>
      </c>
      <c r="Q1397" s="652" t="s">
        <v>829</v>
      </c>
      <c r="R1397" s="652" t="s">
        <v>830</v>
      </c>
      <c r="S1397" s="539" t="s">
        <v>831</v>
      </c>
      <c r="T1397" s="652" t="s">
        <v>2004</v>
      </c>
    </row>
    <row r="1398" spans="2:20">
      <c r="B1398" s="652" t="s">
        <v>3824</v>
      </c>
      <c r="C1398" s="652" t="s">
        <v>570</v>
      </c>
      <c r="D1398" s="653">
        <v>63</v>
      </c>
      <c r="E1398" s="653">
        <v>68</v>
      </c>
      <c r="F1398" s="653">
        <v>0</v>
      </c>
      <c r="G1398" s="653">
        <v>0</v>
      </c>
      <c r="H1398" s="652" t="s">
        <v>3613</v>
      </c>
      <c r="I1398" s="652" t="s">
        <v>1925</v>
      </c>
      <c r="J1398" s="652" t="s">
        <v>3248</v>
      </c>
      <c r="K1398" s="652" t="s">
        <v>1256</v>
      </c>
      <c r="L1398" s="539" t="s">
        <v>854</v>
      </c>
      <c r="M1398" s="654">
        <v>44197</v>
      </c>
      <c r="N1398" s="539"/>
      <c r="O1398" s="653">
        <v>1</v>
      </c>
      <c r="P1398" s="652" t="s">
        <v>965</v>
      </c>
      <c r="Q1398" s="652" t="s">
        <v>829</v>
      </c>
      <c r="R1398" s="652" t="s">
        <v>830</v>
      </c>
      <c r="S1398" s="539" t="s">
        <v>831</v>
      </c>
      <c r="T1398" s="539"/>
    </row>
    <row r="1399" spans="2:20">
      <c r="B1399" s="652" t="s">
        <v>3824</v>
      </c>
      <c r="C1399" s="652" t="s">
        <v>570</v>
      </c>
      <c r="D1399" s="653">
        <v>103</v>
      </c>
      <c r="E1399" s="653">
        <v>108</v>
      </c>
      <c r="F1399" s="653">
        <v>0</v>
      </c>
      <c r="G1399" s="653">
        <v>0</v>
      </c>
      <c r="H1399" s="652" t="s">
        <v>3613</v>
      </c>
      <c r="I1399" s="652" t="s">
        <v>1925</v>
      </c>
      <c r="J1399" s="652" t="s">
        <v>3248</v>
      </c>
      <c r="K1399" s="652" t="s">
        <v>1256</v>
      </c>
      <c r="L1399" s="539" t="s">
        <v>853</v>
      </c>
      <c r="M1399" s="654">
        <v>44197</v>
      </c>
      <c r="N1399" s="539"/>
      <c r="O1399" s="653">
        <v>1</v>
      </c>
      <c r="P1399" s="652" t="s">
        <v>965</v>
      </c>
      <c r="Q1399" s="652" t="s">
        <v>829</v>
      </c>
      <c r="R1399" s="652" t="s">
        <v>830</v>
      </c>
      <c r="S1399" s="539" t="s">
        <v>831</v>
      </c>
      <c r="T1399" s="539"/>
    </row>
    <row r="1400" spans="2:20">
      <c r="B1400" s="652" t="s">
        <v>3824</v>
      </c>
      <c r="C1400" s="652" t="s">
        <v>570</v>
      </c>
      <c r="D1400" s="653">
        <v>38</v>
      </c>
      <c r="E1400" s="653">
        <v>43</v>
      </c>
      <c r="F1400" s="653">
        <v>0</v>
      </c>
      <c r="G1400" s="653">
        <v>0</v>
      </c>
      <c r="H1400" s="652" t="s">
        <v>3613</v>
      </c>
      <c r="I1400" s="652" t="s">
        <v>1925</v>
      </c>
      <c r="J1400" s="652" t="s">
        <v>3248</v>
      </c>
      <c r="K1400" s="652" t="s">
        <v>1256</v>
      </c>
      <c r="L1400" s="539" t="s">
        <v>854</v>
      </c>
      <c r="M1400" s="654">
        <v>44197</v>
      </c>
      <c r="N1400" s="539"/>
      <c r="O1400" s="653">
        <v>1</v>
      </c>
      <c r="P1400" s="652" t="s">
        <v>919</v>
      </c>
      <c r="Q1400" s="652" t="s">
        <v>829</v>
      </c>
      <c r="R1400" s="652" t="s">
        <v>830</v>
      </c>
      <c r="S1400" s="539" t="s">
        <v>831</v>
      </c>
      <c r="T1400" s="539"/>
    </row>
    <row r="1401" spans="2:20">
      <c r="B1401" s="652" t="s">
        <v>1459</v>
      </c>
      <c r="C1401" s="652" t="s">
        <v>562</v>
      </c>
      <c r="D1401" s="653">
        <v>1</v>
      </c>
      <c r="E1401" s="653">
        <v>6</v>
      </c>
      <c r="F1401" s="653">
        <v>0</v>
      </c>
      <c r="G1401" s="653">
        <v>0</v>
      </c>
      <c r="H1401" s="652" t="s">
        <v>884</v>
      </c>
      <c r="I1401" s="652" t="s">
        <v>885</v>
      </c>
      <c r="J1401" s="652" t="s">
        <v>3005</v>
      </c>
      <c r="K1401" s="652" t="s">
        <v>886</v>
      </c>
      <c r="L1401" s="539" t="s">
        <v>827</v>
      </c>
      <c r="M1401" s="654">
        <v>44197</v>
      </c>
      <c r="N1401" s="539"/>
      <c r="O1401" s="653">
        <v>1</v>
      </c>
      <c r="P1401" s="652" t="s">
        <v>828</v>
      </c>
      <c r="Q1401" s="652" t="s">
        <v>829</v>
      </c>
      <c r="R1401" s="652" t="s">
        <v>830</v>
      </c>
      <c r="S1401" s="539" t="s">
        <v>831</v>
      </c>
      <c r="T1401" s="539"/>
    </row>
    <row r="1402" spans="2:20">
      <c r="B1402" s="652" t="s">
        <v>1460</v>
      </c>
      <c r="C1402" s="652" t="s">
        <v>562</v>
      </c>
      <c r="D1402" s="653">
        <v>-26</v>
      </c>
      <c r="E1402" s="653">
        <v>-21</v>
      </c>
      <c r="F1402" s="653">
        <v>0</v>
      </c>
      <c r="G1402" s="653">
        <v>0</v>
      </c>
      <c r="H1402" s="652" t="s">
        <v>884</v>
      </c>
      <c r="I1402" s="652" t="s">
        <v>885</v>
      </c>
      <c r="J1402" s="652" t="s">
        <v>3005</v>
      </c>
      <c r="K1402" s="652" t="s">
        <v>886</v>
      </c>
      <c r="L1402" s="539" t="s">
        <v>827</v>
      </c>
      <c r="M1402" s="654">
        <v>44197</v>
      </c>
      <c r="N1402" s="539"/>
      <c r="O1402" s="653">
        <v>1</v>
      </c>
      <c r="P1402" s="652" t="s">
        <v>828</v>
      </c>
      <c r="Q1402" s="652" t="s">
        <v>829</v>
      </c>
      <c r="R1402" s="652" t="s">
        <v>830</v>
      </c>
      <c r="S1402" s="539" t="s">
        <v>831</v>
      </c>
      <c r="T1402" s="652" t="s">
        <v>1953</v>
      </c>
    </row>
    <row r="1403" spans="2:20">
      <c r="B1403" s="652" t="s">
        <v>1461</v>
      </c>
      <c r="C1403" s="652" t="s">
        <v>562</v>
      </c>
      <c r="D1403" s="653">
        <v>348</v>
      </c>
      <c r="E1403" s="653">
        <v>353</v>
      </c>
      <c r="F1403" s="653">
        <v>0</v>
      </c>
      <c r="G1403" s="653">
        <v>0</v>
      </c>
      <c r="H1403" s="652" t="s">
        <v>884</v>
      </c>
      <c r="I1403" s="652" t="s">
        <v>885</v>
      </c>
      <c r="J1403" s="652" t="s">
        <v>3005</v>
      </c>
      <c r="K1403" s="652" t="s">
        <v>844</v>
      </c>
      <c r="L1403" s="539" t="s">
        <v>827</v>
      </c>
      <c r="M1403" s="654">
        <v>44197</v>
      </c>
      <c r="N1403" s="539"/>
      <c r="O1403" s="653">
        <v>2</v>
      </c>
      <c r="P1403" s="652" t="s">
        <v>828</v>
      </c>
      <c r="Q1403" s="652" t="s">
        <v>837</v>
      </c>
      <c r="R1403" s="539"/>
      <c r="S1403" s="539" t="s">
        <v>831</v>
      </c>
      <c r="T1403" s="652" t="s">
        <v>2571</v>
      </c>
    </row>
    <row r="1404" spans="2:20">
      <c r="B1404" s="652" t="s">
        <v>1462</v>
      </c>
      <c r="C1404" s="652" t="s">
        <v>566</v>
      </c>
      <c r="D1404" s="653">
        <v>52</v>
      </c>
      <c r="E1404" s="653">
        <v>57</v>
      </c>
      <c r="F1404" s="653">
        <v>100</v>
      </c>
      <c r="G1404" s="653">
        <v>0</v>
      </c>
      <c r="H1404" s="652" t="s">
        <v>866</v>
      </c>
      <c r="I1404" s="652" t="s">
        <v>867</v>
      </c>
      <c r="J1404" s="652" t="s">
        <v>3759</v>
      </c>
      <c r="K1404" s="652" t="s">
        <v>935</v>
      </c>
      <c r="L1404" s="539" t="s">
        <v>827</v>
      </c>
      <c r="M1404" s="654">
        <v>44270</v>
      </c>
      <c r="N1404" s="539"/>
      <c r="O1404" s="653">
        <v>1</v>
      </c>
      <c r="P1404" s="652" t="s">
        <v>828</v>
      </c>
      <c r="Q1404" s="652" t="s">
        <v>829</v>
      </c>
      <c r="R1404" s="652" t="s">
        <v>830</v>
      </c>
      <c r="S1404" s="539" t="s">
        <v>831</v>
      </c>
      <c r="T1404" s="539"/>
    </row>
    <row r="1405" spans="2:20">
      <c r="B1405" s="652" t="s">
        <v>1462</v>
      </c>
      <c r="C1405" s="652" t="s">
        <v>566</v>
      </c>
      <c r="D1405" s="653">
        <v>67</v>
      </c>
      <c r="E1405" s="653">
        <v>72</v>
      </c>
      <c r="F1405" s="653">
        <v>100</v>
      </c>
      <c r="G1405" s="653">
        <v>0</v>
      </c>
      <c r="H1405" s="652" t="s">
        <v>866</v>
      </c>
      <c r="I1405" s="652" t="s">
        <v>867</v>
      </c>
      <c r="J1405" s="652" t="s">
        <v>3759</v>
      </c>
      <c r="K1405" s="652" t="s">
        <v>935</v>
      </c>
      <c r="L1405" s="539" t="s">
        <v>827</v>
      </c>
      <c r="M1405" s="654">
        <v>44261</v>
      </c>
      <c r="N1405" s="654">
        <v>44269</v>
      </c>
      <c r="O1405" s="653">
        <v>1</v>
      </c>
      <c r="P1405" s="652" t="s">
        <v>828</v>
      </c>
      <c r="Q1405" s="652" t="s">
        <v>829</v>
      </c>
      <c r="R1405" s="652" t="s">
        <v>830</v>
      </c>
      <c r="S1405" s="539" t="s">
        <v>831</v>
      </c>
      <c r="T1405" s="539"/>
    </row>
    <row r="1406" spans="2:20">
      <c r="B1406" s="652" t="s">
        <v>1463</v>
      </c>
      <c r="C1406" s="652" t="s">
        <v>863</v>
      </c>
      <c r="D1406" s="653">
        <v>35</v>
      </c>
      <c r="E1406" s="653">
        <v>40</v>
      </c>
      <c r="F1406" s="653">
        <v>0</v>
      </c>
      <c r="G1406" s="653">
        <v>0</v>
      </c>
      <c r="H1406" s="652" t="s">
        <v>864</v>
      </c>
      <c r="I1406" s="652" t="s">
        <v>2818</v>
      </c>
      <c r="J1406" s="652" t="s">
        <v>2223</v>
      </c>
      <c r="K1406" s="652" t="s">
        <v>1121</v>
      </c>
      <c r="L1406" s="539" t="s">
        <v>827</v>
      </c>
      <c r="M1406" s="654">
        <v>44210</v>
      </c>
      <c r="N1406" s="539"/>
      <c r="O1406" s="653">
        <v>1</v>
      </c>
      <c r="P1406" s="652" t="s">
        <v>828</v>
      </c>
      <c r="Q1406" s="652" t="s">
        <v>829</v>
      </c>
      <c r="R1406" s="652" t="s">
        <v>830</v>
      </c>
      <c r="S1406" s="539" t="s">
        <v>831</v>
      </c>
      <c r="T1406" s="652" t="s">
        <v>1961</v>
      </c>
    </row>
    <row r="1407" spans="2:20">
      <c r="B1407" s="652" t="s">
        <v>1464</v>
      </c>
      <c r="C1407" s="652" t="s">
        <v>1277</v>
      </c>
      <c r="D1407" s="653">
        <v>90</v>
      </c>
      <c r="E1407" s="653">
        <v>100</v>
      </c>
      <c r="F1407" s="653">
        <v>0</v>
      </c>
      <c r="G1407" s="653">
        <v>0</v>
      </c>
      <c r="H1407" s="652" t="s">
        <v>824</v>
      </c>
      <c r="I1407" s="652" t="s">
        <v>825</v>
      </c>
      <c r="J1407" s="652" t="s">
        <v>2831</v>
      </c>
      <c r="K1407" s="652" t="s">
        <v>904</v>
      </c>
      <c r="L1407" s="539" t="s">
        <v>827</v>
      </c>
      <c r="M1407" s="654">
        <v>44256</v>
      </c>
      <c r="N1407" s="539"/>
      <c r="O1407" s="653">
        <v>1</v>
      </c>
      <c r="P1407" s="652" t="s">
        <v>828</v>
      </c>
      <c r="Q1407" s="652" t="s">
        <v>837</v>
      </c>
      <c r="R1407" s="539"/>
      <c r="S1407" s="539" t="s">
        <v>831</v>
      </c>
      <c r="T1407" s="652" t="s">
        <v>3501</v>
      </c>
    </row>
    <row r="1408" spans="2:20">
      <c r="B1408" s="652" t="s">
        <v>577</v>
      </c>
      <c r="C1408" s="652" t="s">
        <v>577</v>
      </c>
      <c r="D1408" s="653">
        <v>240</v>
      </c>
      <c r="E1408" s="653">
        <v>245</v>
      </c>
      <c r="F1408" s="653">
        <v>0</v>
      </c>
      <c r="G1408" s="653">
        <v>0</v>
      </c>
      <c r="H1408" s="652" t="s">
        <v>825</v>
      </c>
      <c r="I1408" s="652" t="s">
        <v>874</v>
      </c>
      <c r="J1408" s="652" t="s">
        <v>875</v>
      </c>
      <c r="K1408" s="652" t="s">
        <v>886</v>
      </c>
      <c r="L1408" s="539" t="s">
        <v>827</v>
      </c>
      <c r="M1408" s="654">
        <v>44197</v>
      </c>
      <c r="N1408" s="539"/>
      <c r="O1408" s="653">
        <v>1</v>
      </c>
      <c r="P1408" s="652" t="s">
        <v>828</v>
      </c>
      <c r="Q1408" s="652" t="s">
        <v>837</v>
      </c>
      <c r="R1408" s="539"/>
      <c r="S1408" s="539" t="s">
        <v>831</v>
      </c>
      <c r="T1408" s="652" t="s">
        <v>2838</v>
      </c>
    </row>
    <row r="1409" spans="2:20">
      <c r="B1409" s="652" t="s">
        <v>1465</v>
      </c>
      <c r="C1409" s="652" t="s">
        <v>573</v>
      </c>
      <c r="D1409" s="653">
        <v>88</v>
      </c>
      <c r="E1409" s="653">
        <v>93</v>
      </c>
      <c r="F1409" s="653">
        <v>0</v>
      </c>
      <c r="G1409" s="653">
        <v>0</v>
      </c>
      <c r="H1409" s="652" t="s">
        <v>866</v>
      </c>
      <c r="I1409" s="652" t="s">
        <v>867</v>
      </c>
      <c r="J1409" s="652" t="s">
        <v>3760</v>
      </c>
      <c r="K1409" s="652" t="s">
        <v>2814</v>
      </c>
      <c r="L1409" s="539" t="s">
        <v>827</v>
      </c>
      <c r="M1409" s="654">
        <v>44270</v>
      </c>
      <c r="N1409" s="539"/>
      <c r="O1409" s="653">
        <v>1</v>
      </c>
      <c r="P1409" s="652" t="s">
        <v>828</v>
      </c>
      <c r="Q1409" s="652" t="s">
        <v>829</v>
      </c>
      <c r="R1409" s="652" t="s">
        <v>830</v>
      </c>
      <c r="S1409" s="539" t="s">
        <v>831</v>
      </c>
      <c r="T1409" s="652" t="s">
        <v>1953</v>
      </c>
    </row>
    <row r="1410" spans="2:20">
      <c r="B1410" s="652" t="s">
        <v>1465</v>
      </c>
      <c r="C1410" s="652" t="s">
        <v>573</v>
      </c>
      <c r="D1410" s="653">
        <v>103</v>
      </c>
      <c r="E1410" s="653">
        <v>108</v>
      </c>
      <c r="F1410" s="653">
        <v>0</v>
      </c>
      <c r="G1410" s="653">
        <v>0</v>
      </c>
      <c r="H1410" s="652" t="s">
        <v>866</v>
      </c>
      <c r="I1410" s="652" t="s">
        <v>867</v>
      </c>
      <c r="J1410" s="652" t="s">
        <v>3760</v>
      </c>
      <c r="K1410" s="652" t="s">
        <v>2814</v>
      </c>
      <c r="L1410" s="539" t="s">
        <v>827</v>
      </c>
      <c r="M1410" s="654">
        <v>44261</v>
      </c>
      <c r="N1410" s="654">
        <v>44269</v>
      </c>
      <c r="O1410" s="653">
        <v>1</v>
      </c>
      <c r="P1410" s="652" t="s">
        <v>828</v>
      </c>
      <c r="Q1410" s="652" t="s">
        <v>829</v>
      </c>
      <c r="R1410" s="652" t="s">
        <v>830</v>
      </c>
      <c r="S1410" s="539" t="s">
        <v>831</v>
      </c>
      <c r="T1410" s="652" t="s">
        <v>1953</v>
      </c>
    </row>
    <row r="1411" spans="2:20">
      <c r="B1411" s="652" t="s">
        <v>1466</v>
      </c>
      <c r="C1411" s="652" t="s">
        <v>1020</v>
      </c>
      <c r="D1411" s="653">
        <v>127</v>
      </c>
      <c r="E1411" s="653">
        <v>132</v>
      </c>
      <c r="F1411" s="653">
        <v>0</v>
      </c>
      <c r="G1411" s="653">
        <v>0</v>
      </c>
      <c r="H1411" s="652" t="s">
        <v>835</v>
      </c>
      <c r="I1411" s="652" t="s">
        <v>1925</v>
      </c>
      <c r="J1411" s="652" t="s">
        <v>4062</v>
      </c>
      <c r="K1411" s="652" t="s">
        <v>857</v>
      </c>
      <c r="L1411" s="539" t="s">
        <v>827</v>
      </c>
      <c r="M1411" s="654">
        <v>44227</v>
      </c>
      <c r="N1411" s="539"/>
      <c r="O1411" s="653">
        <v>1</v>
      </c>
      <c r="P1411" s="652" t="s">
        <v>828</v>
      </c>
      <c r="Q1411" s="652" t="s">
        <v>837</v>
      </c>
      <c r="R1411" s="539"/>
      <c r="S1411" s="539" t="s">
        <v>831</v>
      </c>
      <c r="T1411" s="652" t="s">
        <v>1954</v>
      </c>
    </row>
    <row r="1412" spans="2:20">
      <c r="B1412" s="652" t="s">
        <v>2065</v>
      </c>
      <c r="C1412" s="652" t="s">
        <v>980</v>
      </c>
      <c r="D1412" s="653">
        <v>29</v>
      </c>
      <c r="E1412" s="653">
        <v>34</v>
      </c>
      <c r="F1412" s="653">
        <v>0</v>
      </c>
      <c r="G1412" s="653">
        <v>0</v>
      </c>
      <c r="H1412" s="652" t="s">
        <v>911</v>
      </c>
      <c r="I1412" s="652" t="s">
        <v>879</v>
      </c>
      <c r="J1412" s="652" t="s">
        <v>1122</v>
      </c>
      <c r="K1412" s="652" t="s">
        <v>935</v>
      </c>
      <c r="L1412" s="539" t="s">
        <v>827</v>
      </c>
      <c r="M1412" s="654">
        <v>44270</v>
      </c>
      <c r="N1412" s="539"/>
      <c r="O1412" s="653">
        <v>1</v>
      </c>
      <c r="P1412" s="652" t="s">
        <v>828</v>
      </c>
      <c r="Q1412" s="652" t="s">
        <v>829</v>
      </c>
      <c r="R1412" s="652" t="s">
        <v>830</v>
      </c>
      <c r="S1412" s="539" t="s">
        <v>831</v>
      </c>
      <c r="T1412" s="539"/>
    </row>
    <row r="1413" spans="2:20">
      <c r="B1413" s="652" t="s">
        <v>2065</v>
      </c>
      <c r="C1413" s="652" t="s">
        <v>980</v>
      </c>
      <c r="D1413" s="653">
        <v>34</v>
      </c>
      <c r="E1413" s="653">
        <v>39</v>
      </c>
      <c r="F1413" s="653">
        <v>0</v>
      </c>
      <c r="G1413" s="653">
        <v>0</v>
      </c>
      <c r="H1413" s="652" t="s">
        <v>911</v>
      </c>
      <c r="I1413" s="652" t="s">
        <v>879</v>
      </c>
      <c r="J1413" s="652" t="s">
        <v>1122</v>
      </c>
      <c r="K1413" s="652" t="s">
        <v>935</v>
      </c>
      <c r="L1413" s="539" t="s">
        <v>827</v>
      </c>
      <c r="M1413" s="654">
        <v>44197</v>
      </c>
      <c r="N1413" s="654">
        <v>44269</v>
      </c>
      <c r="O1413" s="653">
        <v>1</v>
      </c>
      <c r="P1413" s="652" t="s">
        <v>828</v>
      </c>
      <c r="Q1413" s="652" t="s">
        <v>829</v>
      </c>
      <c r="R1413" s="652" t="s">
        <v>830</v>
      </c>
      <c r="S1413" s="539" t="s">
        <v>831</v>
      </c>
      <c r="T1413" s="539"/>
    </row>
    <row r="1414" spans="2:20">
      <c r="B1414" s="652" t="s">
        <v>2066</v>
      </c>
      <c r="C1414" s="652" t="s">
        <v>562</v>
      </c>
      <c r="D1414" s="653">
        <v>14</v>
      </c>
      <c r="E1414" s="653">
        <v>19</v>
      </c>
      <c r="F1414" s="653">
        <v>0</v>
      </c>
      <c r="G1414" s="653">
        <v>0</v>
      </c>
      <c r="H1414" s="652" t="s">
        <v>884</v>
      </c>
      <c r="I1414" s="652" t="s">
        <v>885</v>
      </c>
      <c r="J1414" s="652" t="s">
        <v>3005</v>
      </c>
      <c r="K1414" s="652" t="s">
        <v>886</v>
      </c>
      <c r="L1414" s="539" t="s">
        <v>827</v>
      </c>
      <c r="M1414" s="654">
        <v>44197</v>
      </c>
      <c r="N1414" s="539"/>
      <c r="O1414" s="653">
        <v>1</v>
      </c>
      <c r="P1414" s="652" t="s">
        <v>828</v>
      </c>
      <c r="Q1414" s="652" t="s">
        <v>829</v>
      </c>
      <c r="R1414" s="652" t="s">
        <v>830</v>
      </c>
      <c r="S1414" s="539" t="s">
        <v>831</v>
      </c>
      <c r="T1414" s="539"/>
    </row>
    <row r="1415" spans="2:20">
      <c r="B1415" s="652" t="s">
        <v>3662</v>
      </c>
      <c r="C1415" s="652" t="s">
        <v>178</v>
      </c>
      <c r="D1415" s="653">
        <v>140</v>
      </c>
      <c r="E1415" s="653">
        <v>145</v>
      </c>
      <c r="F1415" s="653">
        <v>0</v>
      </c>
      <c r="G1415" s="653">
        <v>0</v>
      </c>
      <c r="H1415" s="652" t="s">
        <v>839</v>
      </c>
      <c r="I1415" s="652" t="s">
        <v>1337</v>
      </c>
      <c r="J1415" s="652" t="s">
        <v>2983</v>
      </c>
      <c r="K1415" s="652" t="s">
        <v>840</v>
      </c>
      <c r="L1415" s="539" t="s">
        <v>827</v>
      </c>
      <c r="M1415" s="654">
        <v>44268</v>
      </c>
      <c r="N1415" s="539"/>
      <c r="O1415" s="653">
        <v>1</v>
      </c>
      <c r="P1415" s="652" t="s">
        <v>828</v>
      </c>
      <c r="Q1415" s="652" t="s">
        <v>837</v>
      </c>
      <c r="R1415" s="539"/>
      <c r="S1415" s="539" t="s">
        <v>831</v>
      </c>
      <c r="T1415" s="652" t="s">
        <v>3663</v>
      </c>
    </row>
    <row r="1416" spans="2:20">
      <c r="B1416" s="652" t="s">
        <v>3662</v>
      </c>
      <c r="C1416" s="652" t="s">
        <v>178</v>
      </c>
      <c r="D1416" s="653">
        <v>150</v>
      </c>
      <c r="E1416" s="653">
        <v>155</v>
      </c>
      <c r="F1416" s="653">
        <v>0</v>
      </c>
      <c r="G1416" s="653">
        <v>0</v>
      </c>
      <c r="H1416" s="652" t="s">
        <v>839</v>
      </c>
      <c r="I1416" s="652" t="s">
        <v>1337</v>
      </c>
      <c r="J1416" s="652" t="s">
        <v>2983</v>
      </c>
      <c r="K1416" s="652" t="s">
        <v>840</v>
      </c>
      <c r="L1416" s="539" t="s">
        <v>827</v>
      </c>
      <c r="M1416" s="654">
        <v>44186</v>
      </c>
      <c r="N1416" s="654">
        <v>44267</v>
      </c>
      <c r="O1416" s="653">
        <v>1</v>
      </c>
      <c r="P1416" s="652" t="s">
        <v>828</v>
      </c>
      <c r="Q1416" s="652" t="s">
        <v>837</v>
      </c>
      <c r="R1416" s="539"/>
      <c r="S1416" s="539" t="s">
        <v>831</v>
      </c>
      <c r="T1416" s="652" t="s">
        <v>3663</v>
      </c>
    </row>
    <row r="1417" spans="2:20">
      <c r="B1417" s="652" t="s">
        <v>2067</v>
      </c>
      <c r="C1417" s="652" t="s">
        <v>573</v>
      </c>
      <c r="D1417" s="653">
        <v>129</v>
      </c>
      <c r="E1417" s="653">
        <v>134</v>
      </c>
      <c r="F1417" s="653">
        <v>0</v>
      </c>
      <c r="G1417" s="653">
        <v>0</v>
      </c>
      <c r="H1417" s="652" t="s">
        <v>866</v>
      </c>
      <c r="I1417" s="652" t="s">
        <v>867</v>
      </c>
      <c r="J1417" s="652" t="s">
        <v>3760</v>
      </c>
      <c r="K1417" s="652" t="s">
        <v>2814</v>
      </c>
      <c r="L1417" s="539" t="s">
        <v>827</v>
      </c>
      <c r="M1417" s="654">
        <v>44270</v>
      </c>
      <c r="N1417" s="539"/>
      <c r="O1417" s="653">
        <v>1</v>
      </c>
      <c r="P1417" s="652" t="s">
        <v>828</v>
      </c>
      <c r="Q1417" s="652" t="s">
        <v>829</v>
      </c>
      <c r="R1417" s="652" t="s">
        <v>830</v>
      </c>
      <c r="S1417" s="539" t="s">
        <v>831</v>
      </c>
      <c r="T1417" s="539"/>
    </row>
    <row r="1418" spans="2:20">
      <c r="B1418" s="652" t="s">
        <v>2067</v>
      </c>
      <c r="C1418" s="652" t="s">
        <v>573</v>
      </c>
      <c r="D1418" s="653">
        <v>144</v>
      </c>
      <c r="E1418" s="653">
        <v>149</v>
      </c>
      <c r="F1418" s="653">
        <v>0</v>
      </c>
      <c r="G1418" s="653">
        <v>0</v>
      </c>
      <c r="H1418" s="652" t="s">
        <v>866</v>
      </c>
      <c r="I1418" s="652" t="s">
        <v>867</v>
      </c>
      <c r="J1418" s="652" t="s">
        <v>3760</v>
      </c>
      <c r="K1418" s="652" t="s">
        <v>2814</v>
      </c>
      <c r="L1418" s="539" t="s">
        <v>827</v>
      </c>
      <c r="M1418" s="654">
        <v>44261</v>
      </c>
      <c r="N1418" s="654">
        <v>44269</v>
      </c>
      <c r="O1418" s="653">
        <v>1</v>
      </c>
      <c r="P1418" s="652" t="s">
        <v>828</v>
      </c>
      <c r="Q1418" s="652" t="s">
        <v>829</v>
      </c>
      <c r="R1418" s="652" t="s">
        <v>830</v>
      </c>
      <c r="S1418" s="539" t="s">
        <v>831</v>
      </c>
      <c r="T1418" s="539"/>
    </row>
    <row r="1419" spans="2:20">
      <c r="B1419" s="652" t="s">
        <v>865</v>
      </c>
      <c r="C1419" s="652" t="s">
        <v>865</v>
      </c>
      <c r="D1419" s="653">
        <v>-16</v>
      </c>
      <c r="E1419" s="653">
        <v>-11</v>
      </c>
      <c r="F1419" s="653">
        <v>0</v>
      </c>
      <c r="G1419" s="653">
        <v>0</v>
      </c>
      <c r="H1419" s="652" t="s">
        <v>824</v>
      </c>
      <c r="I1419" s="652" t="s">
        <v>825</v>
      </c>
      <c r="J1419" s="652" t="s">
        <v>2928</v>
      </c>
      <c r="K1419" s="652" t="s">
        <v>904</v>
      </c>
      <c r="L1419" s="539" t="s">
        <v>827</v>
      </c>
      <c r="M1419" s="654">
        <v>44197</v>
      </c>
      <c r="N1419" s="539"/>
      <c r="O1419" s="653">
        <v>1</v>
      </c>
      <c r="P1419" s="652" t="s">
        <v>919</v>
      </c>
      <c r="Q1419" s="652" t="s">
        <v>829</v>
      </c>
      <c r="R1419" s="652" t="s">
        <v>830</v>
      </c>
      <c r="S1419" s="539" t="s">
        <v>831</v>
      </c>
      <c r="T1419" s="652" t="s">
        <v>1972</v>
      </c>
    </row>
    <row r="1420" spans="2:20">
      <c r="B1420" s="652" t="s">
        <v>865</v>
      </c>
      <c r="C1420" s="652" t="s">
        <v>865</v>
      </c>
      <c r="D1420" s="653">
        <v>-11</v>
      </c>
      <c r="E1420" s="653">
        <v>-6</v>
      </c>
      <c r="F1420" s="653">
        <v>0</v>
      </c>
      <c r="G1420" s="653">
        <v>0</v>
      </c>
      <c r="H1420" s="652" t="s">
        <v>824</v>
      </c>
      <c r="I1420" s="652" t="s">
        <v>825</v>
      </c>
      <c r="J1420" s="652" t="s">
        <v>2928</v>
      </c>
      <c r="K1420" s="652" t="s">
        <v>904</v>
      </c>
      <c r="L1420" s="539" t="s">
        <v>827</v>
      </c>
      <c r="M1420" s="654">
        <v>44197</v>
      </c>
      <c r="N1420" s="539"/>
      <c r="O1420" s="653">
        <v>1</v>
      </c>
      <c r="P1420" s="652" t="s">
        <v>920</v>
      </c>
      <c r="Q1420" s="652" t="s">
        <v>829</v>
      </c>
      <c r="R1420" s="652" t="s">
        <v>830</v>
      </c>
      <c r="S1420" s="539" t="s">
        <v>831</v>
      </c>
      <c r="T1420" s="652" t="s">
        <v>1971</v>
      </c>
    </row>
    <row r="1421" spans="2:20">
      <c r="B1421" s="652" t="s">
        <v>865</v>
      </c>
      <c r="C1421" s="652" t="s">
        <v>865</v>
      </c>
      <c r="D1421" s="653">
        <v>-6</v>
      </c>
      <c r="E1421" s="653">
        <v>-1</v>
      </c>
      <c r="F1421" s="653">
        <v>0</v>
      </c>
      <c r="G1421" s="653">
        <v>0</v>
      </c>
      <c r="H1421" s="652" t="s">
        <v>824</v>
      </c>
      <c r="I1421" s="652" t="s">
        <v>825</v>
      </c>
      <c r="J1421" s="652" t="s">
        <v>2928</v>
      </c>
      <c r="K1421" s="652" t="s">
        <v>904</v>
      </c>
      <c r="L1421" s="539" t="s">
        <v>827</v>
      </c>
      <c r="M1421" s="654">
        <v>44197</v>
      </c>
      <c r="N1421" s="539"/>
      <c r="O1421" s="653">
        <v>1</v>
      </c>
      <c r="P1421" s="652" t="s">
        <v>921</v>
      </c>
      <c r="Q1421" s="652" t="s">
        <v>829</v>
      </c>
      <c r="R1421" s="652" t="s">
        <v>830</v>
      </c>
      <c r="S1421" s="539" t="s">
        <v>831</v>
      </c>
      <c r="T1421" s="652" t="s">
        <v>1970</v>
      </c>
    </row>
    <row r="1422" spans="2:20">
      <c r="B1422" s="652" t="s">
        <v>2068</v>
      </c>
      <c r="C1422" s="652" t="s">
        <v>871</v>
      </c>
      <c r="D1422" s="653">
        <v>94</v>
      </c>
      <c r="E1422" s="653">
        <v>99</v>
      </c>
      <c r="F1422" s="653">
        <v>0</v>
      </c>
      <c r="G1422" s="653">
        <v>0</v>
      </c>
      <c r="H1422" s="652" t="s">
        <v>824</v>
      </c>
      <c r="I1422" s="652" t="s">
        <v>825</v>
      </c>
      <c r="J1422" s="652" t="s">
        <v>2928</v>
      </c>
      <c r="K1422" s="652" t="s">
        <v>896</v>
      </c>
      <c r="L1422" s="539" t="s">
        <v>827</v>
      </c>
      <c r="M1422" s="654">
        <v>44197</v>
      </c>
      <c r="N1422" s="539"/>
      <c r="O1422" s="653">
        <v>1</v>
      </c>
      <c r="P1422" s="652" t="s">
        <v>828</v>
      </c>
      <c r="Q1422" s="652" t="s">
        <v>829</v>
      </c>
      <c r="R1422" s="652" t="s">
        <v>830</v>
      </c>
      <c r="S1422" s="539" t="s">
        <v>831</v>
      </c>
      <c r="T1422" s="539"/>
    </row>
    <row r="1423" spans="2:20">
      <c r="B1423" s="652" t="s">
        <v>2069</v>
      </c>
      <c r="C1423" s="652" t="s">
        <v>3251</v>
      </c>
      <c r="D1423" s="653">
        <v>183</v>
      </c>
      <c r="E1423" s="653">
        <v>193</v>
      </c>
      <c r="F1423" s="653">
        <v>0</v>
      </c>
      <c r="G1423" s="653">
        <v>0</v>
      </c>
      <c r="H1423" s="652" t="s">
        <v>911</v>
      </c>
      <c r="I1423" s="652" t="s">
        <v>879</v>
      </c>
      <c r="J1423" s="652" t="s">
        <v>1122</v>
      </c>
      <c r="K1423" s="652" t="s">
        <v>904</v>
      </c>
      <c r="L1423" s="539" t="s">
        <v>827</v>
      </c>
      <c r="M1423" s="654">
        <v>44197</v>
      </c>
      <c r="N1423" s="539"/>
      <c r="O1423" s="653">
        <v>1</v>
      </c>
      <c r="P1423" s="652" t="s">
        <v>828</v>
      </c>
      <c r="Q1423" s="652" t="s">
        <v>837</v>
      </c>
      <c r="R1423" s="539"/>
      <c r="S1423" s="539" t="s">
        <v>831</v>
      </c>
      <c r="T1423" s="539"/>
    </row>
    <row r="1424" spans="2:20">
      <c r="B1424" s="652" t="s">
        <v>890</v>
      </c>
      <c r="C1424" s="652" t="s">
        <v>890</v>
      </c>
      <c r="D1424" s="653">
        <v>96</v>
      </c>
      <c r="E1424" s="653">
        <v>106</v>
      </c>
      <c r="F1424" s="653">
        <v>30</v>
      </c>
      <c r="G1424" s="653">
        <v>0</v>
      </c>
      <c r="H1424" s="652" t="s">
        <v>860</v>
      </c>
      <c r="I1424" s="652" t="s">
        <v>1229</v>
      </c>
      <c r="J1424" s="652" t="s">
        <v>2866</v>
      </c>
      <c r="K1424" s="652" t="s">
        <v>937</v>
      </c>
      <c r="L1424" s="539" t="s">
        <v>827</v>
      </c>
      <c r="M1424" s="654">
        <v>44214</v>
      </c>
      <c r="N1424" s="539"/>
      <c r="O1424" s="653">
        <v>1</v>
      </c>
      <c r="P1424" s="652" t="s">
        <v>828</v>
      </c>
      <c r="Q1424" s="652" t="s">
        <v>829</v>
      </c>
      <c r="R1424" s="652" t="s">
        <v>845</v>
      </c>
      <c r="S1424" s="539" t="s">
        <v>831</v>
      </c>
      <c r="T1424" s="652" t="s">
        <v>2070</v>
      </c>
    </row>
    <row r="1425" spans="2:20">
      <c r="B1425" s="652" t="s">
        <v>145</v>
      </c>
      <c r="C1425" s="652" t="s">
        <v>145</v>
      </c>
      <c r="D1425" s="653">
        <v>114</v>
      </c>
      <c r="E1425" s="653">
        <v>138</v>
      </c>
      <c r="F1425" s="653">
        <v>0</v>
      </c>
      <c r="G1425" s="653">
        <v>0</v>
      </c>
      <c r="H1425" s="652" t="s">
        <v>884</v>
      </c>
      <c r="I1425" s="652" t="s">
        <v>885</v>
      </c>
      <c r="J1425" s="652" t="s">
        <v>2357</v>
      </c>
      <c r="K1425" s="652" t="s">
        <v>3699</v>
      </c>
      <c r="L1425" s="539" t="s">
        <v>827</v>
      </c>
      <c r="M1425" s="654">
        <v>44261</v>
      </c>
      <c r="N1425" s="539"/>
      <c r="O1425" s="653">
        <v>1</v>
      </c>
      <c r="P1425" s="652" t="s">
        <v>828</v>
      </c>
      <c r="Q1425" s="652" t="s">
        <v>829</v>
      </c>
      <c r="R1425" s="652" t="s">
        <v>830</v>
      </c>
      <c r="S1425" s="539" t="s">
        <v>831</v>
      </c>
      <c r="T1425" s="652" t="s">
        <v>2037</v>
      </c>
    </row>
    <row r="1426" spans="2:20">
      <c r="B1426" s="652" t="s">
        <v>2374</v>
      </c>
      <c r="C1426" s="652" t="s">
        <v>573</v>
      </c>
      <c r="D1426" s="653">
        <v>83</v>
      </c>
      <c r="E1426" s="653">
        <v>88</v>
      </c>
      <c r="F1426" s="653">
        <v>0</v>
      </c>
      <c r="G1426" s="653">
        <v>0</v>
      </c>
      <c r="H1426" s="652" t="s">
        <v>866</v>
      </c>
      <c r="I1426" s="652" t="s">
        <v>867</v>
      </c>
      <c r="J1426" s="652" t="s">
        <v>3760</v>
      </c>
      <c r="K1426" s="652" t="s">
        <v>2814</v>
      </c>
      <c r="L1426" s="539" t="s">
        <v>827</v>
      </c>
      <c r="M1426" s="654">
        <v>44270</v>
      </c>
      <c r="N1426" s="539"/>
      <c r="O1426" s="653">
        <v>1</v>
      </c>
      <c r="P1426" s="652" t="s">
        <v>828</v>
      </c>
      <c r="Q1426" s="652" t="s">
        <v>829</v>
      </c>
      <c r="R1426" s="652" t="s">
        <v>830</v>
      </c>
      <c r="S1426" s="539" t="s">
        <v>831</v>
      </c>
      <c r="T1426" s="652" t="s">
        <v>1953</v>
      </c>
    </row>
    <row r="1427" spans="2:20">
      <c r="B1427" s="652" t="s">
        <v>2374</v>
      </c>
      <c r="C1427" s="652" t="s">
        <v>573</v>
      </c>
      <c r="D1427" s="653">
        <v>98</v>
      </c>
      <c r="E1427" s="653">
        <v>103</v>
      </c>
      <c r="F1427" s="653">
        <v>0</v>
      </c>
      <c r="G1427" s="653">
        <v>0</v>
      </c>
      <c r="H1427" s="652" t="s">
        <v>866</v>
      </c>
      <c r="I1427" s="652" t="s">
        <v>867</v>
      </c>
      <c r="J1427" s="652" t="s">
        <v>3760</v>
      </c>
      <c r="K1427" s="652" t="s">
        <v>2814</v>
      </c>
      <c r="L1427" s="539" t="s">
        <v>827</v>
      </c>
      <c r="M1427" s="654">
        <v>44261</v>
      </c>
      <c r="N1427" s="654">
        <v>44269</v>
      </c>
      <c r="O1427" s="653">
        <v>1</v>
      </c>
      <c r="P1427" s="652" t="s">
        <v>828</v>
      </c>
      <c r="Q1427" s="652" t="s">
        <v>829</v>
      </c>
      <c r="R1427" s="652" t="s">
        <v>830</v>
      </c>
      <c r="S1427" s="539" t="s">
        <v>831</v>
      </c>
      <c r="T1427" s="652" t="s">
        <v>1953</v>
      </c>
    </row>
    <row r="1428" spans="2:20">
      <c r="B1428" s="652" t="s">
        <v>2071</v>
      </c>
      <c r="C1428" s="652" t="s">
        <v>562</v>
      </c>
      <c r="D1428" s="653">
        <v>-26</v>
      </c>
      <c r="E1428" s="653">
        <v>-21</v>
      </c>
      <c r="F1428" s="653">
        <v>0</v>
      </c>
      <c r="G1428" s="653">
        <v>0</v>
      </c>
      <c r="H1428" s="652" t="s">
        <v>884</v>
      </c>
      <c r="I1428" s="652" t="s">
        <v>885</v>
      </c>
      <c r="J1428" s="652" t="s">
        <v>3005</v>
      </c>
      <c r="K1428" s="652" t="s">
        <v>886</v>
      </c>
      <c r="L1428" s="539" t="s">
        <v>827</v>
      </c>
      <c r="M1428" s="654">
        <v>44197</v>
      </c>
      <c r="N1428" s="539"/>
      <c r="O1428" s="653">
        <v>1</v>
      </c>
      <c r="P1428" s="652" t="s">
        <v>828</v>
      </c>
      <c r="Q1428" s="652" t="s">
        <v>829</v>
      </c>
      <c r="R1428" s="652" t="s">
        <v>830</v>
      </c>
      <c r="S1428" s="539" t="s">
        <v>831</v>
      </c>
      <c r="T1428" s="539"/>
    </row>
    <row r="1429" spans="2:20">
      <c r="B1429" s="652" t="s">
        <v>975</v>
      </c>
      <c r="C1429" s="652" t="s">
        <v>975</v>
      </c>
      <c r="D1429" s="653">
        <v>63</v>
      </c>
      <c r="E1429" s="653">
        <v>68</v>
      </c>
      <c r="F1429" s="653">
        <v>0</v>
      </c>
      <c r="G1429" s="653">
        <v>0</v>
      </c>
      <c r="H1429" s="652" t="s">
        <v>867</v>
      </c>
      <c r="I1429" s="652" t="s">
        <v>874</v>
      </c>
      <c r="J1429" s="652" t="s">
        <v>3788</v>
      </c>
      <c r="K1429" s="652" t="s">
        <v>937</v>
      </c>
      <c r="L1429" s="539" t="s">
        <v>827</v>
      </c>
      <c r="M1429" s="654">
        <v>44197</v>
      </c>
      <c r="N1429" s="539"/>
      <c r="O1429" s="653">
        <v>1</v>
      </c>
      <c r="P1429" s="652" t="s">
        <v>947</v>
      </c>
      <c r="Q1429" s="652" t="s">
        <v>829</v>
      </c>
      <c r="R1429" s="652" t="s">
        <v>830</v>
      </c>
      <c r="S1429" s="539" t="s">
        <v>831</v>
      </c>
      <c r="T1429" s="652" t="s">
        <v>1953</v>
      </c>
    </row>
    <row r="1430" spans="2:20">
      <c r="B1430" s="652" t="s">
        <v>975</v>
      </c>
      <c r="C1430" s="652" t="s">
        <v>975</v>
      </c>
      <c r="D1430" s="653">
        <v>68</v>
      </c>
      <c r="E1430" s="653">
        <v>73</v>
      </c>
      <c r="F1430" s="653">
        <v>0</v>
      </c>
      <c r="G1430" s="653">
        <v>0</v>
      </c>
      <c r="H1430" s="652" t="s">
        <v>867</v>
      </c>
      <c r="I1430" s="652" t="s">
        <v>874</v>
      </c>
      <c r="J1430" s="652" t="s">
        <v>3788</v>
      </c>
      <c r="K1430" s="652" t="s">
        <v>937</v>
      </c>
      <c r="L1430" s="539" t="s">
        <v>827</v>
      </c>
      <c r="M1430" s="654">
        <v>44197</v>
      </c>
      <c r="N1430" s="539"/>
      <c r="O1430" s="653">
        <v>1</v>
      </c>
      <c r="P1430" s="652" t="s">
        <v>921</v>
      </c>
      <c r="Q1430" s="652" t="s">
        <v>829</v>
      </c>
      <c r="R1430" s="652" t="s">
        <v>830</v>
      </c>
      <c r="S1430" s="539" t="s">
        <v>831</v>
      </c>
      <c r="T1430" s="652" t="s">
        <v>1953</v>
      </c>
    </row>
    <row r="1431" spans="2:20">
      <c r="B1431" s="652" t="s">
        <v>2072</v>
      </c>
      <c r="C1431" s="652" t="s">
        <v>562</v>
      </c>
      <c r="D1431" s="653">
        <v>-26</v>
      </c>
      <c r="E1431" s="653">
        <v>-21</v>
      </c>
      <c r="F1431" s="653">
        <v>0</v>
      </c>
      <c r="G1431" s="653">
        <v>0</v>
      </c>
      <c r="H1431" s="652" t="s">
        <v>884</v>
      </c>
      <c r="I1431" s="652" t="s">
        <v>885</v>
      </c>
      <c r="J1431" s="652" t="s">
        <v>3005</v>
      </c>
      <c r="K1431" s="652" t="s">
        <v>886</v>
      </c>
      <c r="L1431" s="539" t="s">
        <v>827</v>
      </c>
      <c r="M1431" s="654">
        <v>44197</v>
      </c>
      <c r="N1431" s="539"/>
      <c r="O1431" s="653">
        <v>1</v>
      </c>
      <c r="P1431" s="652" t="s">
        <v>828</v>
      </c>
      <c r="Q1431" s="652" t="s">
        <v>829</v>
      </c>
      <c r="R1431" s="652" t="s">
        <v>830</v>
      </c>
      <c r="S1431" s="539" t="s">
        <v>831</v>
      </c>
      <c r="T1431" s="652" t="s">
        <v>1953</v>
      </c>
    </row>
    <row r="1432" spans="2:20">
      <c r="B1432" s="652" t="s">
        <v>2073</v>
      </c>
      <c r="C1432" s="652" t="s">
        <v>562</v>
      </c>
      <c r="D1432" s="653">
        <v>-26</v>
      </c>
      <c r="E1432" s="653">
        <v>-21</v>
      </c>
      <c r="F1432" s="653">
        <v>0</v>
      </c>
      <c r="G1432" s="653">
        <v>0</v>
      </c>
      <c r="H1432" s="652" t="s">
        <v>884</v>
      </c>
      <c r="I1432" s="652" t="s">
        <v>885</v>
      </c>
      <c r="J1432" s="652" t="s">
        <v>3005</v>
      </c>
      <c r="K1432" s="652" t="s">
        <v>886</v>
      </c>
      <c r="L1432" s="539" t="s">
        <v>827</v>
      </c>
      <c r="M1432" s="654">
        <v>44197</v>
      </c>
      <c r="N1432" s="539"/>
      <c r="O1432" s="653">
        <v>1</v>
      </c>
      <c r="P1432" s="652" t="s">
        <v>828</v>
      </c>
      <c r="Q1432" s="652" t="s">
        <v>829</v>
      </c>
      <c r="R1432" s="652" t="s">
        <v>830</v>
      </c>
      <c r="S1432" s="539" t="s">
        <v>831</v>
      </c>
      <c r="T1432" s="652" t="s">
        <v>1953</v>
      </c>
    </row>
    <row r="1433" spans="2:20">
      <c r="B1433" s="652" t="s">
        <v>2810</v>
      </c>
      <c r="C1433" s="652" t="s">
        <v>848</v>
      </c>
      <c r="D1433" s="653">
        <v>234</v>
      </c>
      <c r="E1433" s="653">
        <v>244</v>
      </c>
      <c r="F1433" s="653">
        <v>20</v>
      </c>
      <c r="G1433" s="653">
        <v>22</v>
      </c>
      <c r="H1433" s="652" t="s">
        <v>891</v>
      </c>
      <c r="I1433" s="652" t="s">
        <v>836</v>
      </c>
      <c r="J1433" s="652" t="s">
        <v>2453</v>
      </c>
      <c r="K1433" s="652" t="s">
        <v>857</v>
      </c>
      <c r="L1433" s="539" t="s">
        <v>827</v>
      </c>
      <c r="M1433" s="654">
        <v>44214</v>
      </c>
      <c r="N1433" s="539"/>
      <c r="O1433" s="653">
        <v>1</v>
      </c>
      <c r="P1433" s="652" t="s">
        <v>828</v>
      </c>
      <c r="Q1433" s="652" t="s">
        <v>829</v>
      </c>
      <c r="R1433" s="652" t="s">
        <v>845</v>
      </c>
      <c r="S1433" s="539" t="s">
        <v>831</v>
      </c>
      <c r="T1433" s="652" t="s">
        <v>1956</v>
      </c>
    </row>
    <row r="1434" spans="2:20">
      <c r="B1434" s="652" t="s">
        <v>2074</v>
      </c>
      <c r="C1434" s="652" t="s">
        <v>562</v>
      </c>
      <c r="D1434" s="653">
        <v>14</v>
      </c>
      <c r="E1434" s="653">
        <v>19</v>
      </c>
      <c r="F1434" s="653">
        <v>0</v>
      </c>
      <c r="G1434" s="653">
        <v>0</v>
      </c>
      <c r="H1434" s="652" t="s">
        <v>884</v>
      </c>
      <c r="I1434" s="652" t="s">
        <v>885</v>
      </c>
      <c r="J1434" s="652" t="s">
        <v>3005</v>
      </c>
      <c r="K1434" s="652" t="s">
        <v>886</v>
      </c>
      <c r="L1434" s="539" t="s">
        <v>827</v>
      </c>
      <c r="M1434" s="654">
        <v>44197</v>
      </c>
      <c r="N1434" s="539"/>
      <c r="O1434" s="653">
        <v>1</v>
      </c>
      <c r="P1434" s="652" t="s">
        <v>828</v>
      </c>
      <c r="Q1434" s="652" t="s">
        <v>829</v>
      </c>
      <c r="R1434" s="652" t="s">
        <v>830</v>
      </c>
      <c r="S1434" s="539" t="s">
        <v>831</v>
      </c>
      <c r="T1434" s="539"/>
    </row>
    <row r="1435" spans="2:20">
      <c r="B1435" s="652" t="s">
        <v>2075</v>
      </c>
      <c r="C1435" s="652" t="s">
        <v>562</v>
      </c>
      <c r="D1435" s="653">
        <v>-6</v>
      </c>
      <c r="E1435" s="653">
        <v>-1</v>
      </c>
      <c r="F1435" s="653">
        <v>0</v>
      </c>
      <c r="G1435" s="653">
        <v>0</v>
      </c>
      <c r="H1435" s="652" t="s">
        <v>884</v>
      </c>
      <c r="I1435" s="652" t="s">
        <v>885</v>
      </c>
      <c r="J1435" s="652" t="s">
        <v>3005</v>
      </c>
      <c r="K1435" s="652" t="s">
        <v>886</v>
      </c>
      <c r="L1435" s="539" t="s">
        <v>827</v>
      </c>
      <c r="M1435" s="654">
        <v>44197</v>
      </c>
      <c r="N1435" s="539"/>
      <c r="O1435" s="653">
        <v>1</v>
      </c>
      <c r="P1435" s="652" t="s">
        <v>828</v>
      </c>
      <c r="Q1435" s="652" t="s">
        <v>829</v>
      </c>
      <c r="R1435" s="652" t="s">
        <v>830</v>
      </c>
      <c r="S1435" s="539" t="s">
        <v>831</v>
      </c>
      <c r="T1435" s="539"/>
    </row>
    <row r="1436" spans="2:20">
      <c r="B1436" s="652" t="s">
        <v>2076</v>
      </c>
      <c r="C1436" s="652" t="s">
        <v>562</v>
      </c>
      <c r="D1436" s="653">
        <v>-6</v>
      </c>
      <c r="E1436" s="653">
        <v>-1</v>
      </c>
      <c r="F1436" s="653">
        <v>0</v>
      </c>
      <c r="G1436" s="653">
        <v>0</v>
      </c>
      <c r="H1436" s="652" t="s">
        <v>884</v>
      </c>
      <c r="I1436" s="652" t="s">
        <v>885</v>
      </c>
      <c r="J1436" s="652" t="s">
        <v>3005</v>
      </c>
      <c r="K1436" s="652" t="s">
        <v>886</v>
      </c>
      <c r="L1436" s="539" t="s">
        <v>827</v>
      </c>
      <c r="M1436" s="654">
        <v>44197</v>
      </c>
      <c r="N1436" s="539"/>
      <c r="O1436" s="653">
        <v>1</v>
      </c>
      <c r="P1436" s="652" t="s">
        <v>828</v>
      </c>
      <c r="Q1436" s="652" t="s">
        <v>829</v>
      </c>
      <c r="R1436" s="652" t="s">
        <v>830</v>
      </c>
      <c r="S1436" s="539" t="s">
        <v>831</v>
      </c>
      <c r="T1436" s="539"/>
    </row>
    <row r="1437" spans="2:20">
      <c r="B1437" s="652" t="s">
        <v>2077</v>
      </c>
      <c r="C1437" s="652" t="s">
        <v>873</v>
      </c>
      <c r="D1437" s="653">
        <v>-44</v>
      </c>
      <c r="E1437" s="653">
        <v>-39</v>
      </c>
      <c r="F1437" s="653">
        <v>45</v>
      </c>
      <c r="G1437" s="653">
        <v>0</v>
      </c>
      <c r="H1437" s="652" t="s">
        <v>825</v>
      </c>
      <c r="I1437" s="652" t="s">
        <v>874</v>
      </c>
      <c r="J1437" s="652" t="s">
        <v>3057</v>
      </c>
      <c r="K1437" s="652" t="s">
        <v>976</v>
      </c>
      <c r="L1437" s="539" t="s">
        <v>827</v>
      </c>
      <c r="M1437" s="654">
        <v>44197</v>
      </c>
      <c r="N1437" s="539"/>
      <c r="O1437" s="653">
        <v>1</v>
      </c>
      <c r="P1437" s="652" t="s">
        <v>828</v>
      </c>
      <c r="Q1437" s="652" t="s">
        <v>829</v>
      </c>
      <c r="R1437" s="652" t="s">
        <v>830</v>
      </c>
      <c r="S1437" s="539" t="s">
        <v>832</v>
      </c>
      <c r="T1437" s="652" t="s">
        <v>1975</v>
      </c>
    </row>
    <row r="1438" spans="2:20">
      <c r="B1438" s="652" t="s">
        <v>2078</v>
      </c>
      <c r="C1438" s="652" t="s">
        <v>871</v>
      </c>
      <c r="D1438" s="653">
        <v>71</v>
      </c>
      <c r="E1438" s="653">
        <v>76</v>
      </c>
      <c r="F1438" s="653">
        <v>0</v>
      </c>
      <c r="G1438" s="653">
        <v>0</v>
      </c>
      <c r="H1438" s="652" t="s">
        <v>824</v>
      </c>
      <c r="I1438" s="652" t="s">
        <v>825</v>
      </c>
      <c r="J1438" s="652" t="s">
        <v>2928</v>
      </c>
      <c r="K1438" s="652" t="s">
        <v>886</v>
      </c>
      <c r="L1438" s="539" t="s">
        <v>827</v>
      </c>
      <c r="M1438" s="654">
        <v>44197</v>
      </c>
      <c r="N1438" s="539"/>
      <c r="O1438" s="653">
        <v>1</v>
      </c>
      <c r="P1438" s="652" t="s">
        <v>828</v>
      </c>
      <c r="Q1438" s="652" t="s">
        <v>829</v>
      </c>
      <c r="R1438" s="652" t="s">
        <v>830</v>
      </c>
      <c r="S1438" s="539" t="s">
        <v>831</v>
      </c>
      <c r="T1438" s="539"/>
    </row>
    <row r="1439" spans="2:20">
      <c r="B1439" s="652" t="s">
        <v>2079</v>
      </c>
      <c r="C1439" s="652" t="s">
        <v>574</v>
      </c>
      <c r="D1439" s="653">
        <v>50</v>
      </c>
      <c r="E1439" s="653">
        <v>55</v>
      </c>
      <c r="F1439" s="653">
        <v>0</v>
      </c>
      <c r="G1439" s="653">
        <v>0</v>
      </c>
      <c r="H1439" s="652" t="s">
        <v>867</v>
      </c>
      <c r="I1439" s="652" t="s">
        <v>874</v>
      </c>
      <c r="J1439" s="652" t="s">
        <v>2928</v>
      </c>
      <c r="K1439" s="652" t="s">
        <v>857</v>
      </c>
      <c r="L1439" s="539" t="s">
        <v>827</v>
      </c>
      <c r="M1439" s="654">
        <v>44197</v>
      </c>
      <c r="N1439" s="539"/>
      <c r="O1439" s="653">
        <v>1</v>
      </c>
      <c r="P1439" s="652" t="s">
        <v>919</v>
      </c>
      <c r="Q1439" s="652" t="s">
        <v>829</v>
      </c>
      <c r="R1439" s="652" t="s">
        <v>830</v>
      </c>
      <c r="S1439" s="539" t="s">
        <v>831</v>
      </c>
      <c r="T1439" s="539"/>
    </row>
    <row r="1440" spans="2:20">
      <c r="B1440" s="652" t="s">
        <v>2079</v>
      </c>
      <c r="C1440" s="652" t="s">
        <v>574</v>
      </c>
      <c r="D1440" s="653">
        <v>60</v>
      </c>
      <c r="E1440" s="653">
        <v>65</v>
      </c>
      <c r="F1440" s="653">
        <v>0</v>
      </c>
      <c r="G1440" s="653">
        <v>0</v>
      </c>
      <c r="H1440" s="652" t="s">
        <v>867</v>
      </c>
      <c r="I1440" s="652" t="s">
        <v>874</v>
      </c>
      <c r="J1440" s="652" t="s">
        <v>2928</v>
      </c>
      <c r="K1440" s="652" t="s">
        <v>857</v>
      </c>
      <c r="L1440" s="539" t="s">
        <v>827</v>
      </c>
      <c r="M1440" s="654">
        <v>44197</v>
      </c>
      <c r="N1440" s="539"/>
      <c r="O1440" s="653">
        <v>1</v>
      </c>
      <c r="P1440" s="652" t="s">
        <v>965</v>
      </c>
      <c r="Q1440" s="652" t="s">
        <v>829</v>
      </c>
      <c r="R1440" s="652" t="s">
        <v>830</v>
      </c>
      <c r="S1440" s="539" t="s">
        <v>831</v>
      </c>
      <c r="T1440" s="539"/>
    </row>
    <row r="1441" spans="2:20">
      <c r="B1441" s="652" t="s">
        <v>2638</v>
      </c>
      <c r="C1441" s="652" t="s">
        <v>567</v>
      </c>
      <c r="D1441" s="653">
        <v>293</v>
      </c>
      <c r="E1441" s="653">
        <v>298</v>
      </c>
      <c r="F1441" s="653">
        <v>0</v>
      </c>
      <c r="G1441" s="653">
        <v>0</v>
      </c>
      <c r="H1441" s="652" t="s">
        <v>3747</v>
      </c>
      <c r="I1441" s="652" t="s">
        <v>2822</v>
      </c>
      <c r="J1441" s="652" t="s">
        <v>3758</v>
      </c>
      <c r="K1441" s="652" t="s">
        <v>857</v>
      </c>
      <c r="L1441" s="539" t="s">
        <v>827</v>
      </c>
      <c r="M1441" s="654">
        <v>44270</v>
      </c>
      <c r="N1441" s="539"/>
      <c r="O1441" s="653">
        <v>1</v>
      </c>
      <c r="P1441" s="652" t="s">
        <v>828</v>
      </c>
      <c r="Q1441" s="652" t="s">
        <v>837</v>
      </c>
      <c r="R1441" s="539"/>
      <c r="S1441" s="539" t="s">
        <v>831</v>
      </c>
      <c r="T1441" s="652" t="s">
        <v>2629</v>
      </c>
    </row>
    <row r="1442" spans="2:20">
      <c r="B1442" s="652" t="s">
        <v>2638</v>
      </c>
      <c r="C1442" s="652" t="s">
        <v>567</v>
      </c>
      <c r="D1442" s="653">
        <v>313</v>
      </c>
      <c r="E1442" s="653">
        <v>318</v>
      </c>
      <c r="F1442" s="653">
        <v>0</v>
      </c>
      <c r="G1442" s="653">
        <v>0</v>
      </c>
      <c r="H1442" s="652" t="s">
        <v>3747</v>
      </c>
      <c r="I1442" s="652" t="s">
        <v>2822</v>
      </c>
      <c r="J1442" s="652" t="s">
        <v>3758</v>
      </c>
      <c r="K1442" s="652" t="s">
        <v>857</v>
      </c>
      <c r="L1442" s="539" t="s">
        <v>827</v>
      </c>
      <c r="M1442" s="654">
        <v>44261</v>
      </c>
      <c r="N1442" s="654">
        <v>44269</v>
      </c>
      <c r="O1442" s="653">
        <v>1</v>
      </c>
      <c r="P1442" s="652" t="s">
        <v>828</v>
      </c>
      <c r="Q1442" s="652" t="s">
        <v>837</v>
      </c>
      <c r="R1442" s="539"/>
      <c r="S1442" s="539" t="s">
        <v>831</v>
      </c>
      <c r="T1442" s="652" t="s">
        <v>2629</v>
      </c>
    </row>
    <row r="1443" spans="2:20">
      <c r="B1443" s="652" t="s">
        <v>2080</v>
      </c>
      <c r="C1443" s="652" t="s">
        <v>562</v>
      </c>
      <c r="D1443" s="653">
        <v>24</v>
      </c>
      <c r="E1443" s="653">
        <v>29</v>
      </c>
      <c r="F1443" s="653">
        <v>0</v>
      </c>
      <c r="G1443" s="653">
        <v>0</v>
      </c>
      <c r="H1443" s="652" t="s">
        <v>884</v>
      </c>
      <c r="I1443" s="652" t="s">
        <v>885</v>
      </c>
      <c r="J1443" s="652" t="s">
        <v>3005</v>
      </c>
      <c r="K1443" s="652" t="s">
        <v>886</v>
      </c>
      <c r="L1443" s="539" t="s">
        <v>827</v>
      </c>
      <c r="M1443" s="654">
        <v>44197</v>
      </c>
      <c r="N1443" s="539"/>
      <c r="O1443" s="653">
        <v>1</v>
      </c>
      <c r="P1443" s="652" t="s">
        <v>828</v>
      </c>
      <c r="Q1443" s="652" t="s">
        <v>829</v>
      </c>
      <c r="R1443" s="652" t="s">
        <v>830</v>
      </c>
      <c r="S1443" s="539" t="s">
        <v>831</v>
      </c>
      <c r="T1443" s="539"/>
    </row>
    <row r="1444" spans="2:20">
      <c r="B1444" s="652" t="s">
        <v>2081</v>
      </c>
      <c r="C1444" s="652" t="s">
        <v>871</v>
      </c>
      <c r="D1444" s="653">
        <v>97</v>
      </c>
      <c r="E1444" s="653">
        <v>102</v>
      </c>
      <c r="F1444" s="653">
        <v>0</v>
      </c>
      <c r="G1444" s="653">
        <v>0</v>
      </c>
      <c r="H1444" s="652" t="s">
        <v>824</v>
      </c>
      <c r="I1444" s="652" t="s">
        <v>825</v>
      </c>
      <c r="J1444" s="652" t="s">
        <v>2928</v>
      </c>
      <c r="K1444" s="652" t="s">
        <v>896</v>
      </c>
      <c r="L1444" s="539" t="s">
        <v>827</v>
      </c>
      <c r="M1444" s="654">
        <v>44197</v>
      </c>
      <c r="N1444" s="539"/>
      <c r="O1444" s="653">
        <v>1</v>
      </c>
      <c r="P1444" s="652" t="s">
        <v>828</v>
      </c>
      <c r="Q1444" s="652" t="s">
        <v>829</v>
      </c>
      <c r="R1444" s="652" t="s">
        <v>830</v>
      </c>
      <c r="S1444" s="539" t="s">
        <v>831</v>
      </c>
      <c r="T1444" s="539"/>
    </row>
    <row r="1445" spans="2:20">
      <c r="B1445" s="652" t="s">
        <v>2082</v>
      </c>
      <c r="C1445" s="652" t="s">
        <v>2082</v>
      </c>
      <c r="D1445" s="653">
        <v>130</v>
      </c>
      <c r="E1445" s="653">
        <v>135</v>
      </c>
      <c r="F1445" s="653">
        <v>0</v>
      </c>
      <c r="G1445" s="653">
        <v>0</v>
      </c>
      <c r="H1445" s="652" t="s">
        <v>879</v>
      </c>
      <c r="I1445" s="652" t="s">
        <v>874</v>
      </c>
      <c r="J1445" s="652" t="s">
        <v>2083</v>
      </c>
      <c r="K1445" s="652" t="s">
        <v>3994</v>
      </c>
      <c r="L1445" s="539" t="s">
        <v>827</v>
      </c>
      <c r="M1445" s="654">
        <v>44270</v>
      </c>
      <c r="N1445" s="539"/>
      <c r="O1445" s="653">
        <v>1</v>
      </c>
      <c r="P1445" s="652" t="s">
        <v>828</v>
      </c>
      <c r="Q1445" s="652" t="s">
        <v>829</v>
      </c>
      <c r="R1445" s="652" t="s">
        <v>1254</v>
      </c>
      <c r="S1445" s="539" t="s">
        <v>831</v>
      </c>
      <c r="T1445" s="652" t="s">
        <v>3700</v>
      </c>
    </row>
    <row r="1446" spans="2:20">
      <c r="B1446" s="652" t="s">
        <v>2082</v>
      </c>
      <c r="C1446" s="652" t="s">
        <v>2082</v>
      </c>
      <c r="D1446" s="653">
        <v>135</v>
      </c>
      <c r="E1446" s="653">
        <v>140</v>
      </c>
      <c r="F1446" s="653">
        <v>0</v>
      </c>
      <c r="G1446" s="653">
        <v>0</v>
      </c>
      <c r="H1446" s="652" t="s">
        <v>879</v>
      </c>
      <c r="I1446" s="652" t="s">
        <v>874</v>
      </c>
      <c r="J1446" s="652" t="s">
        <v>2083</v>
      </c>
      <c r="K1446" s="652" t="s">
        <v>3994</v>
      </c>
      <c r="L1446" s="539" t="s">
        <v>827</v>
      </c>
      <c r="M1446" s="654">
        <v>44197</v>
      </c>
      <c r="N1446" s="654">
        <v>44269</v>
      </c>
      <c r="O1446" s="653">
        <v>1</v>
      </c>
      <c r="P1446" s="652" t="s">
        <v>828</v>
      </c>
      <c r="Q1446" s="652" t="s">
        <v>829</v>
      </c>
      <c r="R1446" s="652" t="s">
        <v>1254</v>
      </c>
      <c r="S1446" s="539" t="s">
        <v>831</v>
      </c>
      <c r="T1446" s="652" t="s">
        <v>3700</v>
      </c>
    </row>
    <row r="1447" spans="2:20">
      <c r="B1447" s="652" t="s">
        <v>2084</v>
      </c>
      <c r="C1447" s="652" t="s">
        <v>565</v>
      </c>
      <c r="D1447" s="653">
        <v>191</v>
      </c>
      <c r="E1447" s="653">
        <v>196</v>
      </c>
      <c r="F1447" s="653">
        <v>0</v>
      </c>
      <c r="G1447" s="653">
        <v>0</v>
      </c>
      <c r="H1447" s="652" t="s">
        <v>824</v>
      </c>
      <c r="I1447" s="652" t="s">
        <v>825</v>
      </c>
      <c r="J1447" s="652" t="s">
        <v>3028</v>
      </c>
      <c r="K1447" s="652" t="s">
        <v>893</v>
      </c>
      <c r="L1447" s="539" t="s">
        <v>827</v>
      </c>
      <c r="M1447" s="654">
        <v>44197</v>
      </c>
      <c r="N1447" s="539"/>
      <c r="O1447" s="653">
        <v>2</v>
      </c>
      <c r="P1447" s="652" t="s">
        <v>828</v>
      </c>
      <c r="Q1447" s="652" t="s">
        <v>829</v>
      </c>
      <c r="R1447" s="652" t="s">
        <v>830</v>
      </c>
      <c r="S1447" s="539" t="s">
        <v>831</v>
      </c>
      <c r="T1447" s="652" t="s">
        <v>2010</v>
      </c>
    </row>
    <row r="1448" spans="2:20">
      <c r="B1448" s="652" t="s">
        <v>2085</v>
      </c>
      <c r="C1448" s="652" t="s">
        <v>945</v>
      </c>
      <c r="D1448" s="653">
        <v>31</v>
      </c>
      <c r="E1448" s="653">
        <v>36</v>
      </c>
      <c r="F1448" s="653">
        <v>70</v>
      </c>
      <c r="G1448" s="653">
        <v>0</v>
      </c>
      <c r="H1448" s="652" t="s">
        <v>2961</v>
      </c>
      <c r="I1448" s="652" t="s">
        <v>843</v>
      </c>
      <c r="J1448" s="652" t="s">
        <v>2351</v>
      </c>
      <c r="K1448" s="652" t="s">
        <v>925</v>
      </c>
      <c r="L1448" s="539" t="s">
        <v>827</v>
      </c>
      <c r="M1448" s="654">
        <v>44270</v>
      </c>
      <c r="N1448" s="539"/>
      <c r="O1448" s="653">
        <v>1</v>
      </c>
      <c r="P1448" s="652" t="s">
        <v>828</v>
      </c>
      <c r="Q1448" s="652" t="s">
        <v>829</v>
      </c>
      <c r="R1448" s="652" t="s">
        <v>830</v>
      </c>
      <c r="S1448" s="539" t="s">
        <v>832</v>
      </c>
      <c r="T1448" s="652" t="s">
        <v>1952</v>
      </c>
    </row>
    <row r="1449" spans="2:20">
      <c r="B1449" s="652" t="s">
        <v>2085</v>
      </c>
      <c r="C1449" s="652" t="s">
        <v>945</v>
      </c>
      <c r="D1449" s="653">
        <v>61</v>
      </c>
      <c r="E1449" s="653">
        <v>66</v>
      </c>
      <c r="F1449" s="653">
        <v>70</v>
      </c>
      <c r="G1449" s="653">
        <v>0</v>
      </c>
      <c r="H1449" s="652" t="s">
        <v>2961</v>
      </c>
      <c r="I1449" s="652" t="s">
        <v>843</v>
      </c>
      <c r="J1449" s="652" t="s">
        <v>2351</v>
      </c>
      <c r="K1449" s="652" t="s">
        <v>925</v>
      </c>
      <c r="L1449" s="539" t="s">
        <v>827</v>
      </c>
      <c r="M1449" s="654">
        <v>44261</v>
      </c>
      <c r="N1449" s="654">
        <v>44269</v>
      </c>
      <c r="O1449" s="653">
        <v>1</v>
      </c>
      <c r="P1449" s="652" t="s">
        <v>828</v>
      </c>
      <c r="Q1449" s="652" t="s">
        <v>829</v>
      </c>
      <c r="R1449" s="652" t="s">
        <v>830</v>
      </c>
      <c r="S1449" s="539" t="s">
        <v>832</v>
      </c>
      <c r="T1449" s="652" t="s">
        <v>1952</v>
      </c>
    </row>
    <row r="1450" spans="2:20">
      <c r="B1450" s="652" t="s">
        <v>2085</v>
      </c>
      <c r="C1450" s="652" t="s">
        <v>948</v>
      </c>
      <c r="D1450" s="653">
        <v>31</v>
      </c>
      <c r="E1450" s="653">
        <v>36</v>
      </c>
      <c r="F1450" s="653">
        <v>70</v>
      </c>
      <c r="G1450" s="653">
        <v>0</v>
      </c>
      <c r="H1450" s="652" t="s">
        <v>866</v>
      </c>
      <c r="I1450" s="652" t="s">
        <v>867</v>
      </c>
      <c r="J1450" s="652" t="s">
        <v>1122</v>
      </c>
      <c r="K1450" s="652" t="s">
        <v>1086</v>
      </c>
      <c r="L1450" s="539" t="s">
        <v>827</v>
      </c>
      <c r="M1450" s="654">
        <v>44270</v>
      </c>
      <c r="N1450" s="539"/>
      <c r="O1450" s="653">
        <v>1</v>
      </c>
      <c r="P1450" s="652" t="s">
        <v>828</v>
      </c>
      <c r="Q1450" s="652" t="s">
        <v>829</v>
      </c>
      <c r="R1450" s="652" t="s">
        <v>830</v>
      </c>
      <c r="S1450" s="539" t="s">
        <v>832</v>
      </c>
      <c r="T1450" s="652" t="s">
        <v>1952</v>
      </c>
    </row>
    <row r="1451" spans="2:20">
      <c r="B1451" s="652" t="s">
        <v>2085</v>
      </c>
      <c r="C1451" s="652" t="s">
        <v>948</v>
      </c>
      <c r="D1451" s="653">
        <v>61</v>
      </c>
      <c r="E1451" s="653">
        <v>66</v>
      </c>
      <c r="F1451" s="653">
        <v>70</v>
      </c>
      <c r="G1451" s="653">
        <v>0</v>
      </c>
      <c r="H1451" s="652" t="s">
        <v>866</v>
      </c>
      <c r="I1451" s="652" t="s">
        <v>867</v>
      </c>
      <c r="J1451" s="652" t="s">
        <v>1122</v>
      </c>
      <c r="K1451" s="652" t="s">
        <v>1086</v>
      </c>
      <c r="L1451" s="539" t="s">
        <v>827</v>
      </c>
      <c r="M1451" s="654">
        <v>44261</v>
      </c>
      <c r="N1451" s="654">
        <v>44269</v>
      </c>
      <c r="O1451" s="653">
        <v>1</v>
      </c>
      <c r="P1451" s="652" t="s">
        <v>828</v>
      </c>
      <c r="Q1451" s="652" t="s">
        <v>829</v>
      </c>
      <c r="R1451" s="652" t="s">
        <v>830</v>
      </c>
      <c r="S1451" s="539" t="s">
        <v>832</v>
      </c>
      <c r="T1451" s="652" t="s">
        <v>1952</v>
      </c>
    </row>
    <row r="1452" spans="2:20">
      <c r="B1452" s="652" t="s">
        <v>2904</v>
      </c>
      <c r="C1452" s="652" t="s">
        <v>567</v>
      </c>
      <c r="D1452" s="653">
        <v>333</v>
      </c>
      <c r="E1452" s="653">
        <v>338</v>
      </c>
      <c r="F1452" s="653">
        <v>0</v>
      </c>
      <c r="G1452" s="653">
        <v>0</v>
      </c>
      <c r="H1452" s="652" t="s">
        <v>3747</v>
      </c>
      <c r="I1452" s="652" t="s">
        <v>2822</v>
      </c>
      <c r="J1452" s="652" t="s">
        <v>3758</v>
      </c>
      <c r="K1452" s="652" t="s">
        <v>3575</v>
      </c>
      <c r="L1452" s="539" t="s">
        <v>827</v>
      </c>
      <c r="M1452" s="654">
        <v>44270</v>
      </c>
      <c r="N1452" s="539"/>
      <c r="O1452" s="653">
        <v>1</v>
      </c>
      <c r="P1452" s="652" t="s">
        <v>828</v>
      </c>
      <c r="Q1452" s="652" t="s">
        <v>837</v>
      </c>
      <c r="R1452" s="539"/>
      <c r="S1452" s="539" t="s">
        <v>831</v>
      </c>
      <c r="T1452" s="652" t="s">
        <v>3031</v>
      </c>
    </row>
    <row r="1453" spans="2:20">
      <c r="B1453" s="652" t="s">
        <v>2904</v>
      </c>
      <c r="C1453" s="652" t="s">
        <v>567</v>
      </c>
      <c r="D1453" s="653">
        <v>353</v>
      </c>
      <c r="E1453" s="653">
        <v>358</v>
      </c>
      <c r="F1453" s="653">
        <v>0</v>
      </c>
      <c r="G1453" s="653">
        <v>0</v>
      </c>
      <c r="H1453" s="652" t="s">
        <v>3747</v>
      </c>
      <c r="I1453" s="652" t="s">
        <v>2822</v>
      </c>
      <c r="J1453" s="652" t="s">
        <v>3758</v>
      </c>
      <c r="K1453" s="652" t="s">
        <v>3575</v>
      </c>
      <c r="L1453" s="539" t="s">
        <v>827</v>
      </c>
      <c r="M1453" s="654">
        <v>44261</v>
      </c>
      <c r="N1453" s="654">
        <v>44269</v>
      </c>
      <c r="O1453" s="653">
        <v>1</v>
      </c>
      <c r="P1453" s="652" t="s">
        <v>828</v>
      </c>
      <c r="Q1453" s="652" t="s">
        <v>837</v>
      </c>
      <c r="R1453" s="539"/>
      <c r="S1453" s="539" t="s">
        <v>831</v>
      </c>
      <c r="T1453" s="652" t="s">
        <v>3031</v>
      </c>
    </row>
    <row r="1454" spans="2:20">
      <c r="B1454" s="652" t="s">
        <v>2086</v>
      </c>
      <c r="C1454" s="652" t="s">
        <v>980</v>
      </c>
      <c r="D1454" s="653">
        <v>18</v>
      </c>
      <c r="E1454" s="653">
        <v>23</v>
      </c>
      <c r="F1454" s="653">
        <v>0</v>
      </c>
      <c r="G1454" s="653">
        <v>0</v>
      </c>
      <c r="H1454" s="652" t="s">
        <v>911</v>
      </c>
      <c r="I1454" s="652" t="s">
        <v>879</v>
      </c>
      <c r="J1454" s="652" t="s">
        <v>1122</v>
      </c>
      <c r="K1454" s="652" t="s">
        <v>935</v>
      </c>
      <c r="L1454" s="539" t="s">
        <v>827</v>
      </c>
      <c r="M1454" s="654">
        <v>44270</v>
      </c>
      <c r="N1454" s="539"/>
      <c r="O1454" s="653">
        <v>1</v>
      </c>
      <c r="P1454" s="652" t="s">
        <v>828</v>
      </c>
      <c r="Q1454" s="652" t="s">
        <v>829</v>
      </c>
      <c r="R1454" s="652" t="s">
        <v>830</v>
      </c>
      <c r="S1454" s="539" t="s">
        <v>831</v>
      </c>
      <c r="T1454" s="652" t="s">
        <v>1953</v>
      </c>
    </row>
    <row r="1455" spans="2:20">
      <c r="B1455" s="652" t="s">
        <v>2086</v>
      </c>
      <c r="C1455" s="652" t="s">
        <v>980</v>
      </c>
      <c r="D1455" s="653">
        <v>23</v>
      </c>
      <c r="E1455" s="653">
        <v>28</v>
      </c>
      <c r="F1455" s="653">
        <v>0</v>
      </c>
      <c r="G1455" s="653">
        <v>0</v>
      </c>
      <c r="H1455" s="652" t="s">
        <v>911</v>
      </c>
      <c r="I1455" s="652" t="s">
        <v>879</v>
      </c>
      <c r="J1455" s="652" t="s">
        <v>1122</v>
      </c>
      <c r="K1455" s="652" t="s">
        <v>935</v>
      </c>
      <c r="L1455" s="539" t="s">
        <v>827</v>
      </c>
      <c r="M1455" s="654">
        <v>44197</v>
      </c>
      <c r="N1455" s="654">
        <v>44269</v>
      </c>
      <c r="O1455" s="653">
        <v>1</v>
      </c>
      <c r="P1455" s="652" t="s">
        <v>828</v>
      </c>
      <c r="Q1455" s="652" t="s">
        <v>829</v>
      </c>
      <c r="R1455" s="652" t="s">
        <v>830</v>
      </c>
      <c r="S1455" s="539" t="s">
        <v>831</v>
      </c>
      <c r="T1455" s="652" t="s">
        <v>1953</v>
      </c>
    </row>
    <row r="1456" spans="2:20">
      <c r="B1456" s="652" t="s">
        <v>2086</v>
      </c>
      <c r="C1456" s="652" t="s">
        <v>1077</v>
      </c>
      <c r="D1456" s="653">
        <v>18</v>
      </c>
      <c r="E1456" s="653">
        <v>23</v>
      </c>
      <c r="F1456" s="653">
        <v>0</v>
      </c>
      <c r="G1456" s="653">
        <v>0</v>
      </c>
      <c r="H1456" s="652" t="s">
        <v>911</v>
      </c>
      <c r="I1456" s="652" t="s">
        <v>879</v>
      </c>
      <c r="J1456" s="652" t="s">
        <v>1122</v>
      </c>
      <c r="K1456" s="652" t="s">
        <v>935</v>
      </c>
      <c r="L1456" s="539" t="s">
        <v>827</v>
      </c>
      <c r="M1456" s="654">
        <v>44270</v>
      </c>
      <c r="N1456" s="539"/>
      <c r="O1456" s="653">
        <v>1</v>
      </c>
      <c r="P1456" s="652" t="s">
        <v>828</v>
      </c>
      <c r="Q1456" s="652" t="s">
        <v>829</v>
      </c>
      <c r="R1456" s="652" t="s">
        <v>830</v>
      </c>
      <c r="S1456" s="539" t="s">
        <v>831</v>
      </c>
      <c r="T1456" s="652" t="s">
        <v>1953</v>
      </c>
    </row>
    <row r="1457" spans="2:20">
      <c r="B1457" s="652" t="s">
        <v>2086</v>
      </c>
      <c r="C1457" s="652" t="s">
        <v>1077</v>
      </c>
      <c r="D1457" s="653">
        <v>23</v>
      </c>
      <c r="E1457" s="653">
        <v>28</v>
      </c>
      <c r="F1457" s="653">
        <v>0</v>
      </c>
      <c r="G1457" s="653">
        <v>0</v>
      </c>
      <c r="H1457" s="652" t="s">
        <v>911</v>
      </c>
      <c r="I1457" s="652" t="s">
        <v>879</v>
      </c>
      <c r="J1457" s="652" t="s">
        <v>1122</v>
      </c>
      <c r="K1457" s="652" t="s">
        <v>935</v>
      </c>
      <c r="L1457" s="539" t="s">
        <v>827</v>
      </c>
      <c r="M1457" s="654">
        <v>44197</v>
      </c>
      <c r="N1457" s="654">
        <v>44269</v>
      </c>
      <c r="O1457" s="653">
        <v>1</v>
      </c>
      <c r="P1457" s="652" t="s">
        <v>828</v>
      </c>
      <c r="Q1457" s="652" t="s">
        <v>829</v>
      </c>
      <c r="R1457" s="652" t="s">
        <v>830</v>
      </c>
      <c r="S1457" s="539" t="s">
        <v>831</v>
      </c>
      <c r="T1457" s="652" t="s">
        <v>1953</v>
      </c>
    </row>
    <row r="1458" spans="2:20">
      <c r="B1458" s="652" t="s">
        <v>2087</v>
      </c>
      <c r="C1458" s="652" t="s">
        <v>859</v>
      </c>
      <c r="D1458" s="653">
        <v>149</v>
      </c>
      <c r="E1458" s="653">
        <v>447</v>
      </c>
      <c r="F1458" s="653">
        <v>0</v>
      </c>
      <c r="G1458" s="653">
        <v>0</v>
      </c>
      <c r="H1458" s="652" t="s">
        <v>866</v>
      </c>
      <c r="I1458" s="652" t="s">
        <v>867</v>
      </c>
      <c r="J1458" s="652" t="s">
        <v>875</v>
      </c>
      <c r="K1458" s="652" t="s">
        <v>840</v>
      </c>
      <c r="L1458" s="539" t="s">
        <v>827</v>
      </c>
      <c r="M1458" s="654">
        <v>44197</v>
      </c>
      <c r="N1458" s="539"/>
      <c r="O1458" s="653">
        <v>1</v>
      </c>
      <c r="P1458" s="652" t="s">
        <v>828</v>
      </c>
      <c r="Q1458" s="652" t="s">
        <v>829</v>
      </c>
      <c r="R1458" s="652" t="s">
        <v>830</v>
      </c>
      <c r="S1458" s="539" t="s">
        <v>831</v>
      </c>
      <c r="T1458" s="539"/>
    </row>
    <row r="1459" spans="2:20">
      <c r="B1459" s="652" t="s">
        <v>2088</v>
      </c>
      <c r="C1459" s="652" t="s">
        <v>567</v>
      </c>
      <c r="D1459" s="653">
        <v>157</v>
      </c>
      <c r="E1459" s="653">
        <v>162</v>
      </c>
      <c r="F1459" s="653">
        <v>90</v>
      </c>
      <c r="G1459" s="653">
        <v>0</v>
      </c>
      <c r="H1459" s="652" t="s">
        <v>3747</v>
      </c>
      <c r="I1459" s="652" t="s">
        <v>2822</v>
      </c>
      <c r="J1459" s="652" t="s">
        <v>3758</v>
      </c>
      <c r="K1459" s="652" t="s">
        <v>896</v>
      </c>
      <c r="L1459" s="539" t="s">
        <v>827</v>
      </c>
      <c r="M1459" s="654">
        <v>44270</v>
      </c>
      <c r="N1459" s="539"/>
      <c r="O1459" s="653">
        <v>1</v>
      </c>
      <c r="P1459" s="652" t="s">
        <v>828</v>
      </c>
      <c r="Q1459" s="652" t="s">
        <v>829</v>
      </c>
      <c r="R1459" s="652" t="s">
        <v>830</v>
      </c>
      <c r="S1459" s="539" t="s">
        <v>831</v>
      </c>
      <c r="T1459" s="652" t="s">
        <v>1977</v>
      </c>
    </row>
    <row r="1460" spans="2:20">
      <c r="B1460" s="652" t="s">
        <v>2088</v>
      </c>
      <c r="C1460" s="652" t="s">
        <v>567</v>
      </c>
      <c r="D1460" s="653">
        <v>177</v>
      </c>
      <c r="E1460" s="653">
        <v>182</v>
      </c>
      <c r="F1460" s="653">
        <v>90</v>
      </c>
      <c r="G1460" s="653">
        <v>0</v>
      </c>
      <c r="H1460" s="652" t="s">
        <v>3747</v>
      </c>
      <c r="I1460" s="652" t="s">
        <v>2822</v>
      </c>
      <c r="J1460" s="652" t="s">
        <v>3758</v>
      </c>
      <c r="K1460" s="652" t="s">
        <v>896</v>
      </c>
      <c r="L1460" s="539" t="s">
        <v>827</v>
      </c>
      <c r="M1460" s="654">
        <v>44261</v>
      </c>
      <c r="N1460" s="654">
        <v>44269</v>
      </c>
      <c r="O1460" s="653">
        <v>1</v>
      </c>
      <c r="P1460" s="652" t="s">
        <v>828</v>
      </c>
      <c r="Q1460" s="652" t="s">
        <v>829</v>
      </c>
      <c r="R1460" s="652" t="s">
        <v>830</v>
      </c>
      <c r="S1460" s="539" t="s">
        <v>831</v>
      </c>
      <c r="T1460" s="652" t="s">
        <v>1977</v>
      </c>
    </row>
    <row r="1461" spans="2:20">
      <c r="B1461" s="652" t="s">
        <v>2089</v>
      </c>
      <c r="C1461" s="652" t="s">
        <v>945</v>
      </c>
      <c r="D1461" s="653">
        <v>31</v>
      </c>
      <c r="E1461" s="653">
        <v>36</v>
      </c>
      <c r="F1461" s="653">
        <v>70</v>
      </c>
      <c r="G1461" s="653">
        <v>0</v>
      </c>
      <c r="H1461" s="652" t="s">
        <v>2961</v>
      </c>
      <c r="I1461" s="652" t="s">
        <v>843</v>
      </c>
      <c r="J1461" s="652" t="s">
        <v>2351</v>
      </c>
      <c r="K1461" s="652" t="s">
        <v>925</v>
      </c>
      <c r="L1461" s="539" t="s">
        <v>827</v>
      </c>
      <c r="M1461" s="654">
        <v>44270</v>
      </c>
      <c r="N1461" s="539"/>
      <c r="O1461" s="653">
        <v>1</v>
      </c>
      <c r="P1461" s="652" t="s">
        <v>828</v>
      </c>
      <c r="Q1461" s="652" t="s">
        <v>829</v>
      </c>
      <c r="R1461" s="652" t="s">
        <v>830</v>
      </c>
      <c r="S1461" s="539" t="s">
        <v>832</v>
      </c>
      <c r="T1461" s="652" t="s">
        <v>1952</v>
      </c>
    </row>
    <row r="1462" spans="2:20">
      <c r="B1462" s="652" t="s">
        <v>2089</v>
      </c>
      <c r="C1462" s="652" t="s">
        <v>945</v>
      </c>
      <c r="D1462" s="653">
        <v>61</v>
      </c>
      <c r="E1462" s="653">
        <v>66</v>
      </c>
      <c r="F1462" s="653">
        <v>70</v>
      </c>
      <c r="G1462" s="653">
        <v>0</v>
      </c>
      <c r="H1462" s="652" t="s">
        <v>2961</v>
      </c>
      <c r="I1462" s="652" t="s">
        <v>843</v>
      </c>
      <c r="J1462" s="652" t="s">
        <v>2351</v>
      </c>
      <c r="K1462" s="652" t="s">
        <v>925</v>
      </c>
      <c r="L1462" s="539" t="s">
        <v>827</v>
      </c>
      <c r="M1462" s="654">
        <v>44261</v>
      </c>
      <c r="N1462" s="654">
        <v>44269</v>
      </c>
      <c r="O1462" s="653">
        <v>1</v>
      </c>
      <c r="P1462" s="652" t="s">
        <v>828</v>
      </c>
      <c r="Q1462" s="652" t="s">
        <v>829</v>
      </c>
      <c r="R1462" s="652" t="s">
        <v>830</v>
      </c>
      <c r="S1462" s="539" t="s">
        <v>832</v>
      </c>
      <c r="T1462" s="652" t="s">
        <v>1952</v>
      </c>
    </row>
    <row r="1463" spans="2:20">
      <c r="B1463" s="652" t="s">
        <v>2089</v>
      </c>
      <c r="C1463" s="652" t="s">
        <v>948</v>
      </c>
      <c r="D1463" s="653">
        <v>31</v>
      </c>
      <c r="E1463" s="653">
        <v>36</v>
      </c>
      <c r="F1463" s="653">
        <v>70</v>
      </c>
      <c r="G1463" s="653">
        <v>0</v>
      </c>
      <c r="H1463" s="652" t="s">
        <v>866</v>
      </c>
      <c r="I1463" s="652" t="s">
        <v>867</v>
      </c>
      <c r="J1463" s="652" t="s">
        <v>1122</v>
      </c>
      <c r="K1463" s="652" t="s">
        <v>1086</v>
      </c>
      <c r="L1463" s="539" t="s">
        <v>827</v>
      </c>
      <c r="M1463" s="654">
        <v>44270</v>
      </c>
      <c r="N1463" s="539"/>
      <c r="O1463" s="653">
        <v>1</v>
      </c>
      <c r="P1463" s="652" t="s">
        <v>828</v>
      </c>
      <c r="Q1463" s="652" t="s">
        <v>829</v>
      </c>
      <c r="R1463" s="652" t="s">
        <v>830</v>
      </c>
      <c r="S1463" s="539" t="s">
        <v>832</v>
      </c>
      <c r="T1463" s="652" t="s">
        <v>1952</v>
      </c>
    </row>
    <row r="1464" spans="2:20">
      <c r="B1464" s="652" t="s">
        <v>2089</v>
      </c>
      <c r="C1464" s="652" t="s">
        <v>948</v>
      </c>
      <c r="D1464" s="653">
        <v>61</v>
      </c>
      <c r="E1464" s="653">
        <v>66</v>
      </c>
      <c r="F1464" s="653">
        <v>70</v>
      </c>
      <c r="G1464" s="653">
        <v>0</v>
      </c>
      <c r="H1464" s="652" t="s">
        <v>866</v>
      </c>
      <c r="I1464" s="652" t="s">
        <v>867</v>
      </c>
      <c r="J1464" s="652" t="s">
        <v>1122</v>
      </c>
      <c r="K1464" s="652" t="s">
        <v>1086</v>
      </c>
      <c r="L1464" s="539" t="s">
        <v>827</v>
      </c>
      <c r="M1464" s="654">
        <v>44261</v>
      </c>
      <c r="N1464" s="654">
        <v>44269</v>
      </c>
      <c r="O1464" s="653">
        <v>1</v>
      </c>
      <c r="P1464" s="652" t="s">
        <v>828</v>
      </c>
      <c r="Q1464" s="652" t="s">
        <v>829</v>
      </c>
      <c r="R1464" s="652" t="s">
        <v>830</v>
      </c>
      <c r="S1464" s="539" t="s">
        <v>832</v>
      </c>
      <c r="T1464" s="652" t="s">
        <v>1952</v>
      </c>
    </row>
    <row r="1465" spans="2:20">
      <c r="B1465" s="652" t="s">
        <v>2090</v>
      </c>
      <c r="C1465" s="652" t="s">
        <v>561</v>
      </c>
      <c r="D1465" s="653">
        <v>229</v>
      </c>
      <c r="E1465" s="653">
        <v>239</v>
      </c>
      <c r="F1465" s="653">
        <v>40</v>
      </c>
      <c r="G1465" s="653">
        <v>0</v>
      </c>
      <c r="H1465" s="652" t="s">
        <v>824</v>
      </c>
      <c r="I1465" s="652" t="s">
        <v>825</v>
      </c>
      <c r="J1465" s="652" t="s">
        <v>2404</v>
      </c>
      <c r="K1465" s="652" t="s">
        <v>844</v>
      </c>
      <c r="L1465" s="539" t="s">
        <v>827</v>
      </c>
      <c r="M1465" s="654">
        <v>44214</v>
      </c>
      <c r="N1465" s="539"/>
      <c r="O1465" s="653">
        <v>1</v>
      </c>
      <c r="P1465" s="652" t="s">
        <v>828</v>
      </c>
      <c r="Q1465" s="652" t="s">
        <v>829</v>
      </c>
      <c r="R1465" s="652" t="s">
        <v>845</v>
      </c>
      <c r="S1465" s="539" t="s">
        <v>831</v>
      </c>
      <c r="T1465" s="652" t="s">
        <v>1955</v>
      </c>
    </row>
    <row r="1466" spans="2:20">
      <c r="B1466" s="652" t="s">
        <v>2091</v>
      </c>
      <c r="C1466" s="652" t="s">
        <v>980</v>
      </c>
      <c r="D1466" s="653">
        <v>29</v>
      </c>
      <c r="E1466" s="653">
        <v>34</v>
      </c>
      <c r="F1466" s="653">
        <v>0</v>
      </c>
      <c r="G1466" s="653">
        <v>0</v>
      </c>
      <c r="H1466" s="652" t="s">
        <v>911</v>
      </c>
      <c r="I1466" s="652" t="s">
        <v>879</v>
      </c>
      <c r="J1466" s="652" t="s">
        <v>1122</v>
      </c>
      <c r="K1466" s="652" t="s">
        <v>935</v>
      </c>
      <c r="L1466" s="539" t="s">
        <v>827</v>
      </c>
      <c r="M1466" s="654">
        <v>44270</v>
      </c>
      <c r="N1466" s="539"/>
      <c r="O1466" s="653">
        <v>1</v>
      </c>
      <c r="P1466" s="652" t="s">
        <v>828</v>
      </c>
      <c r="Q1466" s="652" t="s">
        <v>829</v>
      </c>
      <c r="R1466" s="652" t="s">
        <v>830</v>
      </c>
      <c r="S1466" s="539" t="s">
        <v>831</v>
      </c>
      <c r="T1466" s="539"/>
    </row>
    <row r="1467" spans="2:20">
      <c r="B1467" s="652" t="s">
        <v>2091</v>
      </c>
      <c r="C1467" s="652" t="s">
        <v>980</v>
      </c>
      <c r="D1467" s="653">
        <v>34</v>
      </c>
      <c r="E1467" s="653">
        <v>39</v>
      </c>
      <c r="F1467" s="653">
        <v>0</v>
      </c>
      <c r="G1467" s="653">
        <v>0</v>
      </c>
      <c r="H1467" s="652" t="s">
        <v>911</v>
      </c>
      <c r="I1467" s="652" t="s">
        <v>879</v>
      </c>
      <c r="J1467" s="652" t="s">
        <v>1122</v>
      </c>
      <c r="K1467" s="652" t="s">
        <v>935</v>
      </c>
      <c r="L1467" s="539" t="s">
        <v>827</v>
      </c>
      <c r="M1467" s="654">
        <v>44197</v>
      </c>
      <c r="N1467" s="654">
        <v>44269</v>
      </c>
      <c r="O1467" s="653">
        <v>1</v>
      </c>
      <c r="P1467" s="652" t="s">
        <v>828</v>
      </c>
      <c r="Q1467" s="652" t="s">
        <v>829</v>
      </c>
      <c r="R1467" s="652" t="s">
        <v>830</v>
      </c>
      <c r="S1467" s="539" t="s">
        <v>831</v>
      </c>
      <c r="T1467" s="539"/>
    </row>
    <row r="1468" spans="2:20">
      <c r="B1468" s="652" t="s">
        <v>2092</v>
      </c>
      <c r="C1468" s="652" t="s">
        <v>567</v>
      </c>
      <c r="D1468" s="653">
        <v>62</v>
      </c>
      <c r="E1468" s="653">
        <v>67</v>
      </c>
      <c r="F1468" s="653">
        <v>90</v>
      </c>
      <c r="G1468" s="653">
        <v>0</v>
      </c>
      <c r="H1468" s="652" t="s">
        <v>3747</v>
      </c>
      <c r="I1468" s="652" t="s">
        <v>2822</v>
      </c>
      <c r="J1468" s="652" t="s">
        <v>3758</v>
      </c>
      <c r="K1468" s="652" t="s">
        <v>896</v>
      </c>
      <c r="L1468" s="539" t="s">
        <v>827</v>
      </c>
      <c r="M1468" s="654">
        <v>44270</v>
      </c>
      <c r="N1468" s="539"/>
      <c r="O1468" s="653">
        <v>1</v>
      </c>
      <c r="P1468" s="652" t="s">
        <v>828</v>
      </c>
      <c r="Q1468" s="652" t="s">
        <v>829</v>
      </c>
      <c r="R1468" s="652" t="s">
        <v>830</v>
      </c>
      <c r="S1468" s="539" t="s">
        <v>831</v>
      </c>
      <c r="T1468" s="652" t="s">
        <v>1977</v>
      </c>
    </row>
    <row r="1469" spans="2:20">
      <c r="B1469" s="652" t="s">
        <v>2092</v>
      </c>
      <c r="C1469" s="652" t="s">
        <v>567</v>
      </c>
      <c r="D1469" s="653">
        <v>82</v>
      </c>
      <c r="E1469" s="653">
        <v>87</v>
      </c>
      <c r="F1469" s="653">
        <v>90</v>
      </c>
      <c r="G1469" s="653">
        <v>0</v>
      </c>
      <c r="H1469" s="652" t="s">
        <v>3747</v>
      </c>
      <c r="I1469" s="652" t="s">
        <v>2822</v>
      </c>
      <c r="J1469" s="652" t="s">
        <v>3758</v>
      </c>
      <c r="K1469" s="652" t="s">
        <v>896</v>
      </c>
      <c r="L1469" s="539" t="s">
        <v>827</v>
      </c>
      <c r="M1469" s="654">
        <v>44261</v>
      </c>
      <c r="N1469" s="654">
        <v>44269</v>
      </c>
      <c r="O1469" s="653">
        <v>1</v>
      </c>
      <c r="P1469" s="652" t="s">
        <v>828</v>
      </c>
      <c r="Q1469" s="652" t="s">
        <v>829</v>
      </c>
      <c r="R1469" s="652" t="s">
        <v>830</v>
      </c>
      <c r="S1469" s="539" t="s">
        <v>831</v>
      </c>
      <c r="T1469" s="652" t="s">
        <v>1977</v>
      </c>
    </row>
    <row r="1470" spans="2:20">
      <c r="B1470" s="652" t="s">
        <v>2093</v>
      </c>
      <c r="C1470" s="652" t="s">
        <v>508</v>
      </c>
      <c r="D1470" s="653">
        <v>103</v>
      </c>
      <c r="E1470" s="653">
        <v>108</v>
      </c>
      <c r="F1470" s="653">
        <v>0</v>
      </c>
      <c r="G1470" s="653">
        <v>0</v>
      </c>
      <c r="H1470" s="652" t="s">
        <v>2235</v>
      </c>
      <c r="I1470" s="652" t="s">
        <v>2874</v>
      </c>
      <c r="J1470" s="652" t="s">
        <v>3671</v>
      </c>
      <c r="K1470" s="652" t="s">
        <v>852</v>
      </c>
      <c r="L1470" s="539" t="s">
        <v>827</v>
      </c>
      <c r="M1470" s="654">
        <v>44219</v>
      </c>
      <c r="N1470" s="539"/>
      <c r="O1470" s="653">
        <v>1</v>
      </c>
      <c r="P1470" s="652" t="s">
        <v>828</v>
      </c>
      <c r="Q1470" s="652" t="s">
        <v>837</v>
      </c>
      <c r="R1470" s="539"/>
      <c r="S1470" s="539" t="s">
        <v>831</v>
      </c>
      <c r="T1470" s="652" t="s">
        <v>2094</v>
      </c>
    </row>
    <row r="1471" spans="2:20">
      <c r="B1471" s="652" t="s">
        <v>2093</v>
      </c>
      <c r="C1471" s="652" t="s">
        <v>2093</v>
      </c>
      <c r="D1471" s="653">
        <v>72</v>
      </c>
      <c r="E1471" s="653">
        <v>82</v>
      </c>
      <c r="F1471" s="653">
        <v>0</v>
      </c>
      <c r="G1471" s="653">
        <v>0</v>
      </c>
      <c r="H1471" s="652" t="s">
        <v>911</v>
      </c>
      <c r="I1471" s="652" t="s">
        <v>879</v>
      </c>
      <c r="J1471" s="652" t="s">
        <v>1013</v>
      </c>
      <c r="K1471" s="652" t="s">
        <v>1103</v>
      </c>
      <c r="L1471" s="539" t="s">
        <v>827</v>
      </c>
      <c r="M1471" s="654">
        <v>44144</v>
      </c>
      <c r="N1471" s="539"/>
      <c r="O1471" s="653">
        <v>0</v>
      </c>
      <c r="P1471" s="652" t="s">
        <v>828</v>
      </c>
      <c r="Q1471" s="652" t="s">
        <v>837</v>
      </c>
      <c r="R1471" s="539"/>
      <c r="S1471" s="539" t="s">
        <v>831</v>
      </c>
      <c r="T1471" s="652" t="s">
        <v>2246</v>
      </c>
    </row>
    <row r="1472" spans="2:20">
      <c r="B1472" s="652" t="s">
        <v>2095</v>
      </c>
      <c r="C1472" s="652" t="s">
        <v>908</v>
      </c>
      <c r="D1472" s="653">
        <v>206</v>
      </c>
      <c r="E1472" s="653">
        <v>211</v>
      </c>
      <c r="F1472" s="653">
        <v>0</v>
      </c>
      <c r="G1472" s="653">
        <v>0</v>
      </c>
      <c r="H1472" s="652" t="s">
        <v>866</v>
      </c>
      <c r="I1472" s="652" t="s">
        <v>867</v>
      </c>
      <c r="J1472" s="652" t="s">
        <v>989</v>
      </c>
      <c r="K1472" s="652" t="s">
        <v>886</v>
      </c>
      <c r="L1472" s="539" t="s">
        <v>827</v>
      </c>
      <c r="M1472" s="654">
        <v>44197</v>
      </c>
      <c r="N1472" s="539"/>
      <c r="O1472" s="653">
        <v>1</v>
      </c>
      <c r="P1472" s="652" t="s">
        <v>828</v>
      </c>
      <c r="Q1472" s="652" t="s">
        <v>829</v>
      </c>
      <c r="R1472" s="652" t="s">
        <v>830</v>
      </c>
      <c r="S1472" s="539" t="s">
        <v>831</v>
      </c>
      <c r="T1472" s="652" t="s">
        <v>2572</v>
      </c>
    </row>
    <row r="1473" spans="2:20">
      <c r="B1473" s="652" t="s">
        <v>2096</v>
      </c>
      <c r="C1473" s="652" t="s">
        <v>2096</v>
      </c>
      <c r="D1473" s="653">
        <v>-35</v>
      </c>
      <c r="E1473" s="653">
        <v>-35</v>
      </c>
      <c r="F1473" s="653">
        <v>0</v>
      </c>
      <c r="G1473" s="653">
        <v>0</v>
      </c>
      <c r="H1473" s="652" t="s">
        <v>1021</v>
      </c>
      <c r="I1473" s="652" t="s">
        <v>1337</v>
      </c>
      <c r="J1473" s="652" t="s">
        <v>2268</v>
      </c>
      <c r="K1473" s="652" t="s">
        <v>1158</v>
      </c>
      <c r="L1473" s="539" t="s">
        <v>853</v>
      </c>
      <c r="M1473" s="654">
        <v>44150</v>
      </c>
      <c r="N1473" s="539"/>
      <c r="O1473" s="653">
        <v>1</v>
      </c>
      <c r="P1473" s="652" t="s">
        <v>828</v>
      </c>
      <c r="Q1473" s="652" t="s">
        <v>829</v>
      </c>
      <c r="R1473" s="652" t="s">
        <v>830</v>
      </c>
      <c r="S1473" s="539" t="s">
        <v>831</v>
      </c>
      <c r="T1473" s="652" t="s">
        <v>2240</v>
      </c>
    </row>
    <row r="1474" spans="2:20">
      <c r="B1474" s="652" t="s">
        <v>2096</v>
      </c>
      <c r="C1474" s="652" t="s">
        <v>2096</v>
      </c>
      <c r="D1474" s="653">
        <v>-40</v>
      </c>
      <c r="E1474" s="653">
        <v>-40</v>
      </c>
      <c r="F1474" s="653">
        <v>0</v>
      </c>
      <c r="G1474" s="653">
        <v>0</v>
      </c>
      <c r="H1474" s="652" t="s">
        <v>1021</v>
      </c>
      <c r="I1474" s="652" t="s">
        <v>1337</v>
      </c>
      <c r="J1474" s="652" t="s">
        <v>2268</v>
      </c>
      <c r="K1474" s="652" t="s">
        <v>1158</v>
      </c>
      <c r="L1474" s="539" t="s">
        <v>854</v>
      </c>
      <c r="M1474" s="654">
        <v>44150</v>
      </c>
      <c r="N1474" s="539"/>
      <c r="O1474" s="653">
        <v>1</v>
      </c>
      <c r="P1474" s="652" t="s">
        <v>828</v>
      </c>
      <c r="Q1474" s="652" t="s">
        <v>829</v>
      </c>
      <c r="R1474" s="652" t="s">
        <v>830</v>
      </c>
      <c r="S1474" s="539" t="s">
        <v>831</v>
      </c>
      <c r="T1474" s="652" t="s">
        <v>2241</v>
      </c>
    </row>
    <row r="1475" spans="2:20">
      <c r="B1475" s="652" t="s">
        <v>2097</v>
      </c>
      <c r="C1475" s="652" t="s">
        <v>945</v>
      </c>
      <c r="D1475" s="653">
        <v>31</v>
      </c>
      <c r="E1475" s="653">
        <v>36</v>
      </c>
      <c r="F1475" s="653">
        <v>70</v>
      </c>
      <c r="G1475" s="653">
        <v>0</v>
      </c>
      <c r="H1475" s="652" t="s">
        <v>2961</v>
      </c>
      <c r="I1475" s="652" t="s">
        <v>843</v>
      </c>
      <c r="J1475" s="652" t="s">
        <v>2351</v>
      </c>
      <c r="K1475" s="652" t="s">
        <v>925</v>
      </c>
      <c r="L1475" s="539" t="s">
        <v>827</v>
      </c>
      <c r="M1475" s="654">
        <v>44270</v>
      </c>
      <c r="N1475" s="539"/>
      <c r="O1475" s="653">
        <v>1</v>
      </c>
      <c r="P1475" s="652" t="s">
        <v>828</v>
      </c>
      <c r="Q1475" s="652" t="s">
        <v>829</v>
      </c>
      <c r="R1475" s="652" t="s">
        <v>830</v>
      </c>
      <c r="S1475" s="539" t="s">
        <v>832</v>
      </c>
      <c r="T1475" s="652" t="s">
        <v>1952</v>
      </c>
    </row>
    <row r="1476" spans="2:20">
      <c r="B1476" s="652" t="s">
        <v>2097</v>
      </c>
      <c r="C1476" s="652" t="s">
        <v>945</v>
      </c>
      <c r="D1476" s="653">
        <v>61</v>
      </c>
      <c r="E1476" s="653">
        <v>66</v>
      </c>
      <c r="F1476" s="653">
        <v>70</v>
      </c>
      <c r="G1476" s="653">
        <v>0</v>
      </c>
      <c r="H1476" s="652" t="s">
        <v>2961</v>
      </c>
      <c r="I1476" s="652" t="s">
        <v>843</v>
      </c>
      <c r="J1476" s="652" t="s">
        <v>2351</v>
      </c>
      <c r="K1476" s="652" t="s">
        <v>925</v>
      </c>
      <c r="L1476" s="539" t="s">
        <v>827</v>
      </c>
      <c r="M1476" s="654">
        <v>44261</v>
      </c>
      <c r="N1476" s="654">
        <v>44269</v>
      </c>
      <c r="O1476" s="653">
        <v>1</v>
      </c>
      <c r="P1476" s="652" t="s">
        <v>828</v>
      </c>
      <c r="Q1476" s="652" t="s">
        <v>829</v>
      </c>
      <c r="R1476" s="652" t="s">
        <v>830</v>
      </c>
      <c r="S1476" s="539" t="s">
        <v>832</v>
      </c>
      <c r="T1476" s="652" t="s">
        <v>1952</v>
      </c>
    </row>
    <row r="1477" spans="2:20">
      <c r="B1477" s="652" t="s">
        <v>2097</v>
      </c>
      <c r="C1477" s="652" t="s">
        <v>948</v>
      </c>
      <c r="D1477" s="653">
        <v>31</v>
      </c>
      <c r="E1477" s="653">
        <v>36</v>
      </c>
      <c r="F1477" s="653">
        <v>70</v>
      </c>
      <c r="G1477" s="653">
        <v>0</v>
      </c>
      <c r="H1477" s="652" t="s">
        <v>866</v>
      </c>
      <c r="I1477" s="652" t="s">
        <v>867</v>
      </c>
      <c r="J1477" s="652" t="s">
        <v>1122</v>
      </c>
      <c r="K1477" s="652" t="s">
        <v>1086</v>
      </c>
      <c r="L1477" s="539" t="s">
        <v>827</v>
      </c>
      <c r="M1477" s="654">
        <v>44270</v>
      </c>
      <c r="N1477" s="539"/>
      <c r="O1477" s="653">
        <v>1</v>
      </c>
      <c r="P1477" s="652" t="s">
        <v>828</v>
      </c>
      <c r="Q1477" s="652" t="s">
        <v>829</v>
      </c>
      <c r="R1477" s="652" t="s">
        <v>830</v>
      </c>
      <c r="S1477" s="539" t="s">
        <v>832</v>
      </c>
      <c r="T1477" s="652" t="s">
        <v>1952</v>
      </c>
    </row>
    <row r="1478" spans="2:20">
      <c r="B1478" s="652" t="s">
        <v>2097</v>
      </c>
      <c r="C1478" s="652" t="s">
        <v>948</v>
      </c>
      <c r="D1478" s="653">
        <v>61</v>
      </c>
      <c r="E1478" s="653">
        <v>66</v>
      </c>
      <c r="F1478" s="653">
        <v>70</v>
      </c>
      <c r="G1478" s="653">
        <v>0</v>
      </c>
      <c r="H1478" s="652" t="s">
        <v>866</v>
      </c>
      <c r="I1478" s="652" t="s">
        <v>867</v>
      </c>
      <c r="J1478" s="652" t="s">
        <v>1122</v>
      </c>
      <c r="K1478" s="652" t="s">
        <v>1086</v>
      </c>
      <c r="L1478" s="539" t="s">
        <v>827</v>
      </c>
      <c r="M1478" s="654">
        <v>44261</v>
      </c>
      <c r="N1478" s="654">
        <v>44269</v>
      </c>
      <c r="O1478" s="653">
        <v>1</v>
      </c>
      <c r="P1478" s="652" t="s">
        <v>828</v>
      </c>
      <c r="Q1478" s="652" t="s">
        <v>829</v>
      </c>
      <c r="R1478" s="652" t="s">
        <v>830</v>
      </c>
      <c r="S1478" s="539" t="s">
        <v>832</v>
      </c>
      <c r="T1478" s="652" t="s">
        <v>1952</v>
      </c>
    </row>
    <row r="1479" spans="2:20">
      <c r="B1479" s="652" t="s">
        <v>2098</v>
      </c>
      <c r="C1479" s="652" t="s">
        <v>873</v>
      </c>
      <c r="D1479" s="653">
        <v>-34</v>
      </c>
      <c r="E1479" s="653">
        <v>-29</v>
      </c>
      <c r="F1479" s="653">
        <v>45</v>
      </c>
      <c r="G1479" s="653">
        <v>0</v>
      </c>
      <c r="H1479" s="652" t="s">
        <v>825</v>
      </c>
      <c r="I1479" s="652" t="s">
        <v>874</v>
      </c>
      <c r="J1479" s="652" t="s">
        <v>3057</v>
      </c>
      <c r="K1479" s="652" t="s">
        <v>976</v>
      </c>
      <c r="L1479" s="539" t="s">
        <v>827</v>
      </c>
      <c r="M1479" s="654">
        <v>44197</v>
      </c>
      <c r="N1479" s="539"/>
      <c r="O1479" s="653">
        <v>1</v>
      </c>
      <c r="P1479" s="652" t="s">
        <v>828</v>
      </c>
      <c r="Q1479" s="652" t="s">
        <v>829</v>
      </c>
      <c r="R1479" s="652" t="s">
        <v>830</v>
      </c>
      <c r="S1479" s="539" t="s">
        <v>832</v>
      </c>
      <c r="T1479" s="652" t="s">
        <v>1975</v>
      </c>
    </row>
    <row r="1480" spans="2:20">
      <c r="B1480" s="652" t="s">
        <v>3335</v>
      </c>
      <c r="C1480" s="652" t="s">
        <v>871</v>
      </c>
      <c r="D1480" s="653">
        <v>94</v>
      </c>
      <c r="E1480" s="653">
        <v>99</v>
      </c>
      <c r="F1480" s="653">
        <v>0</v>
      </c>
      <c r="G1480" s="653">
        <v>0</v>
      </c>
      <c r="H1480" s="652" t="s">
        <v>824</v>
      </c>
      <c r="I1480" s="652" t="s">
        <v>825</v>
      </c>
      <c r="J1480" s="652" t="s">
        <v>2928</v>
      </c>
      <c r="K1480" s="652" t="s">
        <v>886</v>
      </c>
      <c r="L1480" s="539" t="s">
        <v>827</v>
      </c>
      <c r="M1480" s="654">
        <v>44197</v>
      </c>
      <c r="N1480" s="539"/>
      <c r="O1480" s="653">
        <v>1</v>
      </c>
      <c r="P1480" s="652" t="s">
        <v>828</v>
      </c>
      <c r="Q1480" s="652" t="s">
        <v>829</v>
      </c>
      <c r="R1480" s="652" t="s">
        <v>830</v>
      </c>
      <c r="S1480" s="539" t="s">
        <v>831</v>
      </c>
      <c r="T1480" s="539"/>
    </row>
    <row r="1481" spans="2:20">
      <c r="B1481" s="652" t="s">
        <v>3825</v>
      </c>
      <c r="C1481" s="652" t="s">
        <v>1009</v>
      </c>
      <c r="D1481" s="653">
        <v>178</v>
      </c>
      <c r="E1481" s="653">
        <v>183</v>
      </c>
      <c r="F1481" s="653">
        <v>0</v>
      </c>
      <c r="G1481" s="653">
        <v>0</v>
      </c>
      <c r="H1481" s="652" t="s">
        <v>825</v>
      </c>
      <c r="I1481" s="652" t="s">
        <v>874</v>
      </c>
      <c r="J1481" s="652" t="s">
        <v>2232</v>
      </c>
      <c r="K1481" s="652" t="s">
        <v>857</v>
      </c>
      <c r="L1481" s="539" t="s">
        <v>827</v>
      </c>
      <c r="M1481" s="654">
        <v>44197</v>
      </c>
      <c r="N1481" s="539"/>
      <c r="O1481" s="653">
        <v>1</v>
      </c>
      <c r="P1481" s="652" t="s">
        <v>828</v>
      </c>
      <c r="Q1481" s="652" t="s">
        <v>829</v>
      </c>
      <c r="R1481" s="652" t="s">
        <v>830</v>
      </c>
      <c r="S1481" s="539" t="s">
        <v>831</v>
      </c>
      <c r="T1481" s="652" t="s">
        <v>3862</v>
      </c>
    </row>
    <row r="1482" spans="2:20">
      <c r="B1482" s="652" t="s">
        <v>2099</v>
      </c>
      <c r="C1482" s="652" t="s">
        <v>871</v>
      </c>
      <c r="D1482" s="653">
        <v>90</v>
      </c>
      <c r="E1482" s="653">
        <v>95</v>
      </c>
      <c r="F1482" s="653">
        <v>0</v>
      </c>
      <c r="G1482" s="653">
        <v>0</v>
      </c>
      <c r="H1482" s="652" t="s">
        <v>824</v>
      </c>
      <c r="I1482" s="652" t="s">
        <v>825</v>
      </c>
      <c r="J1482" s="652" t="s">
        <v>2928</v>
      </c>
      <c r="K1482" s="652" t="s">
        <v>896</v>
      </c>
      <c r="L1482" s="539" t="s">
        <v>827</v>
      </c>
      <c r="M1482" s="654">
        <v>44197</v>
      </c>
      <c r="N1482" s="539"/>
      <c r="O1482" s="653">
        <v>1</v>
      </c>
      <c r="P1482" s="652" t="s">
        <v>828</v>
      </c>
      <c r="Q1482" s="652" t="s">
        <v>829</v>
      </c>
      <c r="R1482" s="652" t="s">
        <v>830</v>
      </c>
      <c r="S1482" s="539" t="s">
        <v>831</v>
      </c>
      <c r="T1482" s="539"/>
    </row>
    <row r="1483" spans="2:20">
      <c r="B1483" s="652" t="s">
        <v>2100</v>
      </c>
      <c r="C1483" s="652" t="s">
        <v>892</v>
      </c>
      <c r="D1483" s="653">
        <v>170</v>
      </c>
      <c r="E1483" s="653">
        <v>175</v>
      </c>
      <c r="F1483" s="653">
        <v>0</v>
      </c>
      <c r="G1483" s="653">
        <v>0</v>
      </c>
      <c r="H1483" s="652" t="s">
        <v>824</v>
      </c>
      <c r="I1483" s="652" t="s">
        <v>825</v>
      </c>
      <c r="J1483" s="652" t="s">
        <v>1122</v>
      </c>
      <c r="K1483" s="652" t="s">
        <v>976</v>
      </c>
      <c r="L1483" s="539" t="s">
        <v>827</v>
      </c>
      <c r="M1483" s="654">
        <v>44270</v>
      </c>
      <c r="N1483" s="539"/>
      <c r="O1483" s="653">
        <v>1</v>
      </c>
      <c r="P1483" s="652" t="s">
        <v>828</v>
      </c>
      <c r="Q1483" s="652" t="s">
        <v>829</v>
      </c>
      <c r="R1483" s="652" t="s">
        <v>830</v>
      </c>
      <c r="S1483" s="539" t="s">
        <v>832</v>
      </c>
      <c r="T1483" s="652" t="s">
        <v>2101</v>
      </c>
    </row>
    <row r="1484" spans="2:20">
      <c r="B1484" s="652" t="s">
        <v>2100</v>
      </c>
      <c r="C1484" s="652" t="s">
        <v>892</v>
      </c>
      <c r="D1484" s="653">
        <v>190</v>
      </c>
      <c r="E1484" s="653">
        <v>195</v>
      </c>
      <c r="F1484" s="653">
        <v>0</v>
      </c>
      <c r="G1484" s="653">
        <v>0</v>
      </c>
      <c r="H1484" s="652" t="s">
        <v>824</v>
      </c>
      <c r="I1484" s="652" t="s">
        <v>825</v>
      </c>
      <c r="J1484" s="652" t="s">
        <v>1122</v>
      </c>
      <c r="K1484" s="652" t="s">
        <v>976</v>
      </c>
      <c r="L1484" s="539" t="s">
        <v>827</v>
      </c>
      <c r="M1484" s="654">
        <v>44261</v>
      </c>
      <c r="N1484" s="654">
        <v>44269</v>
      </c>
      <c r="O1484" s="653">
        <v>1</v>
      </c>
      <c r="P1484" s="652" t="s">
        <v>828</v>
      </c>
      <c r="Q1484" s="652" t="s">
        <v>829</v>
      </c>
      <c r="R1484" s="652" t="s">
        <v>830</v>
      </c>
      <c r="S1484" s="539" t="s">
        <v>832</v>
      </c>
      <c r="T1484" s="652" t="s">
        <v>2101</v>
      </c>
    </row>
    <row r="1485" spans="2:20">
      <c r="B1485" s="652" t="s">
        <v>2102</v>
      </c>
      <c r="C1485" s="652" t="s">
        <v>873</v>
      </c>
      <c r="D1485" s="653">
        <v>118</v>
      </c>
      <c r="E1485" s="653">
        <v>123</v>
      </c>
      <c r="F1485" s="653">
        <v>0</v>
      </c>
      <c r="G1485" s="653">
        <v>0</v>
      </c>
      <c r="H1485" s="652" t="s">
        <v>825</v>
      </c>
      <c r="I1485" s="652" t="s">
        <v>874</v>
      </c>
      <c r="J1485" s="652" t="s">
        <v>3057</v>
      </c>
      <c r="K1485" s="652" t="s">
        <v>886</v>
      </c>
      <c r="L1485" s="539" t="s">
        <v>827</v>
      </c>
      <c r="M1485" s="654">
        <v>44197</v>
      </c>
      <c r="N1485" s="539"/>
      <c r="O1485" s="653">
        <v>1</v>
      </c>
      <c r="P1485" s="652" t="s">
        <v>828</v>
      </c>
      <c r="Q1485" s="652" t="s">
        <v>829</v>
      </c>
      <c r="R1485" s="652" t="s">
        <v>830</v>
      </c>
      <c r="S1485" s="539" t="s">
        <v>831</v>
      </c>
      <c r="T1485" s="652" t="s">
        <v>1988</v>
      </c>
    </row>
    <row r="1486" spans="2:20">
      <c r="B1486" s="652" t="s">
        <v>2102</v>
      </c>
      <c r="C1486" s="652" t="s">
        <v>932</v>
      </c>
      <c r="D1486" s="653">
        <v>113</v>
      </c>
      <c r="E1486" s="653">
        <v>118</v>
      </c>
      <c r="F1486" s="653">
        <v>0</v>
      </c>
      <c r="G1486" s="653">
        <v>0</v>
      </c>
      <c r="H1486" s="652" t="s">
        <v>824</v>
      </c>
      <c r="I1486" s="652" t="s">
        <v>825</v>
      </c>
      <c r="J1486" s="652" t="s">
        <v>1122</v>
      </c>
      <c r="K1486" s="652" t="s">
        <v>976</v>
      </c>
      <c r="L1486" s="539" t="s">
        <v>827</v>
      </c>
      <c r="M1486" s="654">
        <v>44197</v>
      </c>
      <c r="N1486" s="539"/>
      <c r="O1486" s="653">
        <v>1</v>
      </c>
      <c r="P1486" s="652" t="s">
        <v>828</v>
      </c>
      <c r="Q1486" s="652" t="s">
        <v>829</v>
      </c>
      <c r="R1486" s="652" t="s">
        <v>830</v>
      </c>
      <c r="S1486" s="539" t="s">
        <v>831</v>
      </c>
      <c r="T1486" s="652" t="s">
        <v>1988</v>
      </c>
    </row>
    <row r="1487" spans="2:20">
      <c r="B1487" s="652" t="s">
        <v>2518</v>
      </c>
      <c r="C1487" s="652" t="s">
        <v>873</v>
      </c>
      <c r="D1487" s="653">
        <v>123</v>
      </c>
      <c r="E1487" s="653">
        <v>128</v>
      </c>
      <c r="F1487" s="653">
        <v>0</v>
      </c>
      <c r="G1487" s="653">
        <v>0</v>
      </c>
      <c r="H1487" s="652" t="s">
        <v>825</v>
      </c>
      <c r="I1487" s="652" t="s">
        <v>874</v>
      </c>
      <c r="J1487" s="652" t="s">
        <v>3057</v>
      </c>
      <c r="K1487" s="652" t="s">
        <v>1108</v>
      </c>
      <c r="L1487" s="539" t="s">
        <v>827</v>
      </c>
      <c r="M1487" s="654">
        <v>44197</v>
      </c>
      <c r="N1487" s="539"/>
      <c r="O1487" s="653">
        <v>1</v>
      </c>
      <c r="P1487" s="652" t="s">
        <v>828</v>
      </c>
      <c r="Q1487" s="652" t="s">
        <v>829</v>
      </c>
      <c r="R1487" s="652" t="s">
        <v>830</v>
      </c>
      <c r="S1487" s="539" t="s">
        <v>831</v>
      </c>
      <c r="T1487" s="652" t="s">
        <v>1975</v>
      </c>
    </row>
    <row r="1488" spans="2:20">
      <c r="B1488" s="652" t="s">
        <v>2103</v>
      </c>
      <c r="C1488" s="652" t="s">
        <v>873</v>
      </c>
      <c r="D1488" s="653">
        <v>-29</v>
      </c>
      <c r="E1488" s="653">
        <v>-24</v>
      </c>
      <c r="F1488" s="653">
        <v>45</v>
      </c>
      <c r="G1488" s="653">
        <v>0</v>
      </c>
      <c r="H1488" s="652" t="s">
        <v>825</v>
      </c>
      <c r="I1488" s="652" t="s">
        <v>874</v>
      </c>
      <c r="J1488" s="652" t="s">
        <v>3057</v>
      </c>
      <c r="K1488" s="652" t="s">
        <v>896</v>
      </c>
      <c r="L1488" s="539" t="s">
        <v>827</v>
      </c>
      <c r="M1488" s="654">
        <v>44197</v>
      </c>
      <c r="N1488" s="539"/>
      <c r="O1488" s="653">
        <v>1</v>
      </c>
      <c r="P1488" s="652" t="s">
        <v>828</v>
      </c>
      <c r="Q1488" s="652" t="s">
        <v>829</v>
      </c>
      <c r="R1488" s="652" t="s">
        <v>830</v>
      </c>
      <c r="S1488" s="539" t="s">
        <v>832</v>
      </c>
      <c r="T1488" s="652" t="s">
        <v>1975</v>
      </c>
    </row>
  </sheetData>
  <sheetProtection password="D9B2" sheet="1" objects="1" scenarios="1"/>
  <autoFilter ref="B7:T7">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37"/>
  <sheetViews>
    <sheetView zoomScaleNormal="100" workbookViewId="0">
      <pane xSplit="2" ySplit="4" topLeftCell="C119" activePane="bottomRight" state="frozen"/>
      <selection activeCell="D1753" sqref="D1753"/>
      <selection pane="topRight" activeCell="D1753" sqref="D1753"/>
      <selection pane="bottomLeft" activeCell="D1753" sqref="D1753"/>
      <selection pane="bottomRight" activeCell="E124" sqref="E124"/>
    </sheetView>
  </sheetViews>
  <sheetFormatPr defaultColWidth="9" defaultRowHeight="13.5"/>
  <cols>
    <col min="1" max="1" width="7.625" style="541" customWidth="1"/>
    <col min="2" max="2" width="16.625" style="541" customWidth="1"/>
    <col min="3" max="3" width="38.625" style="541" customWidth="1"/>
    <col min="4" max="4" width="16.75" style="541" bestFit="1" customWidth="1"/>
    <col min="5" max="5" width="8.375" style="541" bestFit="1" customWidth="1"/>
    <col min="6" max="6" width="12.125" style="541" bestFit="1" customWidth="1"/>
    <col min="7" max="7" width="9.625" style="541" customWidth="1"/>
    <col min="8" max="8" width="15.375" style="541" bestFit="1" customWidth="1"/>
    <col min="9" max="9" width="18.625" style="541" customWidth="1"/>
    <col min="10" max="10" width="33.75" style="541" customWidth="1"/>
    <col min="11" max="16384" width="9" style="274"/>
  </cols>
  <sheetData>
    <row r="1" spans="1:11" s="541" customFormat="1" ht="39.950000000000003" customHeight="1">
      <c r="A1" s="1499" t="s">
        <v>3489</v>
      </c>
      <c r="B1" s="1499"/>
      <c r="C1" s="1499"/>
      <c r="D1" s="1499"/>
      <c r="E1" s="1499"/>
      <c r="F1" s="1499"/>
      <c r="G1" s="1499"/>
      <c r="H1" s="1499"/>
      <c r="I1" s="1499"/>
      <c r="J1" s="1499"/>
      <c r="K1" s="540"/>
    </row>
    <row r="2" spans="1:11" s="541" customFormat="1" ht="27.95" customHeight="1" thickBot="1">
      <c r="A2" s="1500"/>
      <c r="B2" s="1500"/>
      <c r="C2" s="1500"/>
      <c r="D2" s="1500"/>
      <c r="E2" s="1500"/>
      <c r="F2" s="1500"/>
      <c r="G2" s="1500"/>
      <c r="H2" s="1500"/>
      <c r="I2" s="1500"/>
      <c r="J2" s="1500"/>
      <c r="K2" s="540"/>
    </row>
    <row r="3" spans="1:11" s="541" customFormat="1" ht="18" customHeight="1">
      <c r="A3" s="864" t="s">
        <v>3079</v>
      </c>
      <c r="B3" s="866" t="s">
        <v>3385</v>
      </c>
      <c r="C3" s="868" t="s">
        <v>3386</v>
      </c>
      <c r="D3" s="869"/>
      <c r="E3" s="869"/>
      <c r="F3" s="869"/>
      <c r="G3" s="869"/>
      <c r="H3" s="869"/>
      <c r="I3" s="870" t="s">
        <v>3387</v>
      </c>
      <c r="J3" s="871"/>
    </row>
    <row r="4" spans="1:11" s="541" customFormat="1" ht="18" customHeight="1" thickBot="1">
      <c r="A4" s="865"/>
      <c r="B4" s="867"/>
      <c r="C4" s="874" t="s">
        <v>3388</v>
      </c>
      <c r="D4" s="875"/>
      <c r="E4" s="542" t="s">
        <v>3389</v>
      </c>
      <c r="F4" s="725" t="s">
        <v>3390</v>
      </c>
      <c r="G4" s="725" t="s">
        <v>3391</v>
      </c>
      <c r="H4" s="542" t="s">
        <v>3392</v>
      </c>
      <c r="I4" s="872"/>
      <c r="J4" s="873"/>
    </row>
    <row r="5" spans="1:11" ht="18.75" customHeight="1">
      <c r="A5" s="1435" t="s">
        <v>3513</v>
      </c>
      <c r="B5" s="1429" t="s">
        <v>1492</v>
      </c>
      <c r="C5" s="345" t="s">
        <v>579</v>
      </c>
      <c r="D5" s="687" t="s">
        <v>3323</v>
      </c>
      <c r="E5" s="347" t="s">
        <v>581</v>
      </c>
      <c r="F5" s="348">
        <v>7500</v>
      </c>
      <c r="G5" s="349">
        <v>7500</v>
      </c>
      <c r="H5" s="346" t="s">
        <v>1493</v>
      </c>
      <c r="I5" s="770"/>
      <c r="J5" s="771"/>
    </row>
    <row r="6" spans="1:11" ht="18.75" customHeight="1">
      <c r="A6" s="1436"/>
      <c r="B6" s="1430"/>
      <c r="C6" s="350" t="s">
        <v>582</v>
      </c>
      <c r="D6" s="351" t="s">
        <v>583</v>
      </c>
      <c r="E6" s="707" t="s">
        <v>581</v>
      </c>
      <c r="F6" s="352">
        <v>6500</v>
      </c>
      <c r="G6" s="353">
        <v>6500</v>
      </c>
      <c r="H6" s="703" t="s">
        <v>1493</v>
      </c>
      <c r="I6" s="766"/>
      <c r="J6" s="767"/>
    </row>
    <row r="7" spans="1:11" ht="18.75" customHeight="1">
      <c r="A7" s="1436"/>
      <c r="B7" s="1430"/>
      <c r="C7" s="350" t="s">
        <v>3110</v>
      </c>
      <c r="D7" s="351" t="s">
        <v>584</v>
      </c>
      <c r="E7" s="837" t="s">
        <v>581</v>
      </c>
      <c r="F7" s="352">
        <v>50000</v>
      </c>
      <c r="G7" s="353">
        <v>50000</v>
      </c>
      <c r="H7" s="703" t="s">
        <v>1495</v>
      </c>
      <c r="I7" s="766"/>
      <c r="J7" s="767"/>
    </row>
    <row r="8" spans="1:11" ht="18.75" customHeight="1">
      <c r="A8" s="1436"/>
      <c r="B8" s="1430"/>
      <c r="C8" s="350" t="s">
        <v>585</v>
      </c>
      <c r="D8" s="351" t="s">
        <v>586</v>
      </c>
      <c r="E8" s="707" t="s">
        <v>581</v>
      </c>
      <c r="F8" s="354">
        <v>341</v>
      </c>
      <c r="G8" s="354">
        <v>341</v>
      </c>
      <c r="H8" s="703" t="s">
        <v>1493</v>
      </c>
      <c r="I8" s="766"/>
      <c r="J8" s="767"/>
    </row>
    <row r="9" spans="1:11" ht="18.75" customHeight="1">
      <c r="A9" s="1436"/>
      <c r="B9" s="1430"/>
      <c r="C9" s="350" t="s">
        <v>1496</v>
      </c>
      <c r="D9" s="351" t="s">
        <v>3080</v>
      </c>
      <c r="E9" s="707" t="s">
        <v>581</v>
      </c>
      <c r="F9" s="352">
        <v>2500</v>
      </c>
      <c r="G9" s="353">
        <v>2500</v>
      </c>
      <c r="H9" s="703" t="s">
        <v>1493</v>
      </c>
      <c r="I9" s="766"/>
      <c r="J9" s="767"/>
    </row>
    <row r="10" spans="1:11" ht="18.75" customHeight="1">
      <c r="A10" s="1436"/>
      <c r="B10" s="1430"/>
      <c r="C10" s="350" t="s">
        <v>587</v>
      </c>
      <c r="D10" s="351" t="s">
        <v>588</v>
      </c>
      <c r="E10" s="707" t="s">
        <v>589</v>
      </c>
      <c r="F10" s="354">
        <v>16</v>
      </c>
      <c r="G10" s="354">
        <v>16</v>
      </c>
      <c r="H10" s="703" t="s">
        <v>590</v>
      </c>
      <c r="I10" s="766"/>
      <c r="J10" s="767"/>
    </row>
    <row r="11" spans="1:11" ht="18.75" customHeight="1">
      <c r="A11" s="1436"/>
      <c r="B11" s="1430"/>
      <c r="C11" s="350" t="s">
        <v>591</v>
      </c>
      <c r="D11" s="669" t="s">
        <v>3629</v>
      </c>
      <c r="E11" s="707" t="s">
        <v>589</v>
      </c>
      <c r="F11" s="355">
        <v>2</v>
      </c>
      <c r="G11" s="356">
        <v>2</v>
      </c>
      <c r="H11" s="703" t="s">
        <v>590</v>
      </c>
      <c r="I11" s="766"/>
      <c r="J11" s="767"/>
    </row>
    <row r="12" spans="1:11" ht="18.75" customHeight="1">
      <c r="A12" s="1436"/>
      <c r="B12" s="1430"/>
      <c r="C12" s="350" t="s">
        <v>1497</v>
      </c>
      <c r="D12" s="350" t="s">
        <v>593</v>
      </c>
      <c r="E12" s="226" t="s">
        <v>589</v>
      </c>
      <c r="F12" s="355">
        <v>80</v>
      </c>
      <c r="G12" s="357">
        <v>30</v>
      </c>
      <c r="H12" s="358" t="s">
        <v>1495</v>
      </c>
      <c r="I12" s="766"/>
      <c r="J12" s="767"/>
    </row>
    <row r="13" spans="1:11" ht="18.75" customHeight="1">
      <c r="A13" s="1436"/>
      <c r="B13" s="1430"/>
      <c r="C13" s="350" t="s">
        <v>1498</v>
      </c>
      <c r="D13" s="350" t="s">
        <v>583</v>
      </c>
      <c r="E13" s="226" t="s">
        <v>3538</v>
      </c>
      <c r="F13" s="352">
        <v>10500</v>
      </c>
      <c r="G13" s="353">
        <v>8000</v>
      </c>
      <c r="H13" s="358" t="s">
        <v>590</v>
      </c>
      <c r="I13" s="766"/>
      <c r="J13" s="767"/>
    </row>
    <row r="14" spans="1:11">
      <c r="A14" s="1436"/>
      <c r="B14" s="1430"/>
      <c r="C14" s="359" t="s">
        <v>2522</v>
      </c>
      <c r="D14" s="359" t="s">
        <v>3083</v>
      </c>
      <c r="E14" s="339" t="s">
        <v>2523</v>
      </c>
      <c r="F14" s="360">
        <v>4</v>
      </c>
      <c r="G14" s="361">
        <v>4</v>
      </c>
      <c r="H14" s="362" t="s">
        <v>2524</v>
      </c>
      <c r="I14" s="766"/>
      <c r="J14" s="767"/>
      <c r="K14" s="767"/>
    </row>
    <row r="15" spans="1:11">
      <c r="A15" s="1436"/>
      <c r="B15" s="1430"/>
      <c r="C15" s="350" t="s">
        <v>1499</v>
      </c>
      <c r="D15" s="350" t="s">
        <v>2603</v>
      </c>
      <c r="E15" s="226" t="s">
        <v>1500</v>
      </c>
      <c r="F15" s="355">
        <v>5</v>
      </c>
      <c r="G15" s="357">
        <v>0</v>
      </c>
      <c r="H15" s="358" t="s">
        <v>590</v>
      </c>
      <c r="I15" s="766"/>
      <c r="J15" s="767"/>
    </row>
    <row r="16" spans="1:11" ht="18.75" customHeight="1" thickBot="1">
      <c r="A16" s="1437"/>
      <c r="B16" s="1431"/>
      <c r="C16" s="363" t="s">
        <v>2956</v>
      </c>
      <c r="D16" s="629" t="s">
        <v>2957</v>
      </c>
      <c r="E16" s="630" t="s">
        <v>1500</v>
      </c>
      <c r="F16" s="365">
        <v>5</v>
      </c>
      <c r="G16" s="366">
        <v>3</v>
      </c>
      <c r="H16" s="367" t="s">
        <v>590</v>
      </c>
      <c r="I16" s="844"/>
      <c r="J16" s="845"/>
    </row>
    <row r="17" spans="1:10" ht="18.75" customHeight="1">
      <c r="A17" s="1394" t="s">
        <v>3393</v>
      </c>
      <c r="B17" s="1429" t="s">
        <v>1501</v>
      </c>
      <c r="C17" s="368" t="s">
        <v>579</v>
      </c>
      <c r="D17" s="369" t="s">
        <v>580</v>
      </c>
      <c r="E17" s="347" t="s">
        <v>581</v>
      </c>
      <c r="F17" s="348">
        <v>7500</v>
      </c>
      <c r="G17" s="349">
        <v>7500</v>
      </c>
      <c r="H17" s="345" t="s">
        <v>590</v>
      </c>
      <c r="I17" s="770"/>
      <c r="J17" s="771"/>
    </row>
    <row r="18" spans="1:10" ht="18.75" customHeight="1">
      <c r="A18" s="1395"/>
      <c r="B18" s="1430"/>
      <c r="C18" s="1343" t="s">
        <v>1502</v>
      </c>
      <c r="D18" s="1343" t="s">
        <v>583</v>
      </c>
      <c r="E18" s="707" t="s">
        <v>581</v>
      </c>
      <c r="F18" s="352">
        <v>48000</v>
      </c>
      <c r="G18" s="353">
        <v>48000</v>
      </c>
      <c r="H18" s="370" t="s">
        <v>1495</v>
      </c>
      <c r="I18" s="766" t="s">
        <v>1503</v>
      </c>
      <c r="J18" s="767"/>
    </row>
    <row r="19" spans="1:10" ht="18.75" customHeight="1">
      <c r="A19" s="1395"/>
      <c r="B19" s="1430"/>
      <c r="C19" s="1501"/>
      <c r="D19" s="1501"/>
      <c r="E19" s="707" t="s">
        <v>581</v>
      </c>
      <c r="F19" s="352">
        <v>61000</v>
      </c>
      <c r="G19" s="352">
        <v>61000</v>
      </c>
      <c r="H19" s="370" t="s">
        <v>1495</v>
      </c>
      <c r="I19" s="766" t="s">
        <v>1504</v>
      </c>
      <c r="J19" s="767"/>
    </row>
    <row r="20" spans="1:10" ht="18.75" customHeight="1">
      <c r="A20" s="1395"/>
      <c r="B20" s="1430"/>
      <c r="C20" s="1501"/>
      <c r="D20" s="1501"/>
      <c r="E20" s="707" t="s">
        <v>581</v>
      </c>
      <c r="F20" s="352">
        <v>70000</v>
      </c>
      <c r="G20" s="352">
        <v>70000</v>
      </c>
      <c r="H20" s="370" t="s">
        <v>1495</v>
      </c>
      <c r="I20" s="766" t="s">
        <v>1505</v>
      </c>
      <c r="J20" s="767"/>
    </row>
    <row r="21" spans="1:10" ht="18.75" customHeight="1">
      <c r="A21" s="1395"/>
      <c r="B21" s="1430"/>
      <c r="C21" s="1501"/>
      <c r="D21" s="1501"/>
      <c r="E21" s="707" t="s">
        <v>581</v>
      </c>
      <c r="F21" s="352">
        <v>83000</v>
      </c>
      <c r="G21" s="352">
        <v>83000</v>
      </c>
      <c r="H21" s="370" t="s">
        <v>1495</v>
      </c>
      <c r="I21" s="766" t="s">
        <v>1506</v>
      </c>
      <c r="J21" s="767"/>
    </row>
    <row r="22" spans="1:10" ht="18.75" customHeight="1">
      <c r="A22" s="1395"/>
      <c r="B22" s="1430"/>
      <c r="C22" s="1501"/>
      <c r="D22" s="1501"/>
      <c r="E22" s="707" t="s">
        <v>581</v>
      </c>
      <c r="F22" s="352">
        <v>95000</v>
      </c>
      <c r="G22" s="352">
        <v>95000</v>
      </c>
      <c r="H22" s="370" t="s">
        <v>1495</v>
      </c>
      <c r="I22" s="766" t="s">
        <v>1507</v>
      </c>
      <c r="J22" s="767"/>
    </row>
    <row r="23" spans="1:10" ht="18.75" customHeight="1">
      <c r="A23" s="1395"/>
      <c r="B23" s="1430"/>
      <c r="C23" s="1501"/>
      <c r="D23" s="1501"/>
      <c r="E23" s="707" t="s">
        <v>581</v>
      </c>
      <c r="F23" s="352">
        <v>105000</v>
      </c>
      <c r="G23" s="352">
        <v>105000</v>
      </c>
      <c r="H23" s="370" t="s">
        <v>1495</v>
      </c>
      <c r="I23" s="766" t="s">
        <v>1508</v>
      </c>
      <c r="J23" s="767"/>
    </row>
    <row r="24" spans="1:10" ht="18.75" customHeight="1">
      <c r="A24" s="1395"/>
      <c r="B24" s="1430"/>
      <c r="C24" s="1344"/>
      <c r="D24" s="1344"/>
      <c r="E24" s="707" t="s">
        <v>581</v>
      </c>
      <c r="F24" s="352">
        <v>8000</v>
      </c>
      <c r="G24" s="353">
        <v>8000</v>
      </c>
      <c r="H24" s="370" t="s">
        <v>1493</v>
      </c>
      <c r="I24" s="766" t="s">
        <v>1509</v>
      </c>
      <c r="J24" s="767"/>
    </row>
    <row r="25" spans="1:10" ht="18.75" customHeight="1">
      <c r="A25" s="1395"/>
      <c r="B25" s="1430"/>
      <c r="C25" s="371" t="s">
        <v>1510</v>
      </c>
      <c r="D25" s="372" t="s">
        <v>584</v>
      </c>
      <c r="E25" s="373" t="s">
        <v>581</v>
      </c>
      <c r="F25" s="352">
        <v>50000</v>
      </c>
      <c r="G25" s="353">
        <v>50000</v>
      </c>
      <c r="H25" s="374" t="s">
        <v>1495</v>
      </c>
      <c r="I25" s="766"/>
      <c r="J25" s="767"/>
    </row>
    <row r="26" spans="1:10" ht="18.75" customHeight="1">
      <c r="A26" s="1395"/>
      <c r="B26" s="1430"/>
      <c r="C26" s="350" t="s">
        <v>3111</v>
      </c>
      <c r="D26" s="351" t="s">
        <v>586</v>
      </c>
      <c r="E26" s="707" t="s">
        <v>581</v>
      </c>
      <c r="F26" s="354">
        <v>341</v>
      </c>
      <c r="G26" s="354">
        <v>341</v>
      </c>
      <c r="H26" s="703" t="s">
        <v>590</v>
      </c>
      <c r="I26" s="766"/>
      <c r="J26" s="767"/>
    </row>
    <row r="27" spans="1:10" ht="18.75" customHeight="1">
      <c r="A27" s="1395"/>
      <c r="B27" s="1430"/>
      <c r="C27" s="350" t="s">
        <v>3112</v>
      </c>
      <c r="D27" s="351" t="s">
        <v>594</v>
      </c>
      <c r="E27" s="707" t="s">
        <v>581</v>
      </c>
      <c r="F27" s="352">
        <v>2500</v>
      </c>
      <c r="G27" s="353">
        <v>2500</v>
      </c>
      <c r="H27" s="703" t="s">
        <v>590</v>
      </c>
      <c r="I27" s="766"/>
      <c r="J27" s="767"/>
    </row>
    <row r="28" spans="1:10" ht="18.75" customHeight="1">
      <c r="A28" s="1395"/>
      <c r="B28" s="1430"/>
      <c r="C28" s="350" t="s">
        <v>587</v>
      </c>
      <c r="D28" s="351" t="s">
        <v>588</v>
      </c>
      <c r="E28" s="707" t="s">
        <v>589</v>
      </c>
      <c r="F28" s="354">
        <v>16</v>
      </c>
      <c r="G28" s="354">
        <v>16</v>
      </c>
      <c r="H28" s="703" t="s">
        <v>590</v>
      </c>
      <c r="I28" s="766"/>
      <c r="J28" s="767"/>
    </row>
    <row r="29" spans="1:10" ht="18.75" customHeight="1">
      <c r="A29" s="1395"/>
      <c r="B29" s="1430"/>
      <c r="C29" s="350" t="s">
        <v>591</v>
      </c>
      <c r="D29" s="351" t="s">
        <v>592</v>
      </c>
      <c r="E29" s="707" t="s">
        <v>589</v>
      </c>
      <c r="F29" s="355">
        <v>2</v>
      </c>
      <c r="G29" s="357">
        <v>2</v>
      </c>
      <c r="H29" s="703" t="s">
        <v>590</v>
      </c>
      <c r="I29" s="766"/>
      <c r="J29" s="767"/>
    </row>
    <row r="30" spans="1:10" ht="18.75" customHeight="1">
      <c r="A30" s="1395"/>
      <c r="B30" s="1430"/>
      <c r="C30" s="350" t="s">
        <v>1497</v>
      </c>
      <c r="D30" s="351" t="s">
        <v>593</v>
      </c>
      <c r="E30" s="707" t="s">
        <v>589</v>
      </c>
      <c r="F30" s="355">
        <v>80</v>
      </c>
      <c r="G30" s="357">
        <v>30</v>
      </c>
      <c r="H30" s="703" t="s">
        <v>1495</v>
      </c>
      <c r="I30" s="766"/>
      <c r="J30" s="767"/>
    </row>
    <row r="31" spans="1:10">
      <c r="A31" s="1395"/>
      <c r="B31" s="1430"/>
      <c r="C31" s="375" t="s">
        <v>2522</v>
      </c>
      <c r="D31" s="376" t="s">
        <v>3394</v>
      </c>
      <c r="E31" s="377" t="s">
        <v>2523</v>
      </c>
      <c r="F31" s="378">
        <v>4</v>
      </c>
      <c r="G31" s="379">
        <v>4</v>
      </c>
      <c r="H31" s="380" t="s">
        <v>2524</v>
      </c>
      <c r="I31" s="381"/>
      <c r="J31" s="729"/>
    </row>
    <row r="32" spans="1:10" ht="18.75" customHeight="1">
      <c r="A32" s="1395"/>
      <c r="B32" s="1430"/>
      <c r="C32" s="350" t="s">
        <v>1499</v>
      </c>
      <c r="D32" s="350" t="s">
        <v>595</v>
      </c>
      <c r="E32" s="226" t="s">
        <v>589</v>
      </c>
      <c r="F32" s="355">
        <v>5</v>
      </c>
      <c r="G32" s="357">
        <v>0</v>
      </c>
      <c r="H32" s="358" t="s">
        <v>590</v>
      </c>
      <c r="I32" s="766"/>
      <c r="J32" s="767"/>
    </row>
    <row r="33" spans="1:10" ht="18.75" customHeight="1" thickBot="1">
      <c r="A33" s="1396"/>
      <c r="B33" s="1431"/>
      <c r="C33" s="363" t="s">
        <v>2956</v>
      </c>
      <c r="D33" s="629" t="s">
        <v>2957</v>
      </c>
      <c r="E33" s="630" t="s">
        <v>1500</v>
      </c>
      <c r="F33" s="365">
        <v>5</v>
      </c>
      <c r="G33" s="366">
        <v>3</v>
      </c>
      <c r="H33" s="367" t="s">
        <v>590</v>
      </c>
      <c r="I33" s="844"/>
      <c r="J33" s="845"/>
    </row>
    <row r="34" spans="1:10" ht="18.75" customHeight="1">
      <c r="A34" s="1394" t="s">
        <v>3395</v>
      </c>
      <c r="B34" s="1429" t="s">
        <v>1511</v>
      </c>
      <c r="C34" s="386" t="s">
        <v>1512</v>
      </c>
      <c r="D34" s="386" t="s">
        <v>583</v>
      </c>
      <c r="E34" s="387" t="s">
        <v>1513</v>
      </c>
      <c r="F34" s="388">
        <v>250</v>
      </c>
      <c r="G34" s="389">
        <v>220</v>
      </c>
      <c r="H34" s="346" t="s">
        <v>590</v>
      </c>
      <c r="I34" s="770"/>
      <c r="J34" s="771"/>
    </row>
    <row r="35" spans="1:10" ht="18.75" customHeight="1">
      <c r="A35" s="1395"/>
      <c r="B35" s="1430"/>
      <c r="C35" s="390" t="s">
        <v>1514</v>
      </c>
      <c r="D35" s="390" t="s">
        <v>596</v>
      </c>
      <c r="E35" s="226" t="s">
        <v>1513</v>
      </c>
      <c r="F35" s="355">
        <v>300</v>
      </c>
      <c r="G35" s="357">
        <v>200</v>
      </c>
      <c r="H35" s="703" t="s">
        <v>1495</v>
      </c>
      <c r="I35" s="766"/>
      <c r="J35" s="767"/>
    </row>
    <row r="36" spans="1:10" ht="18.75" customHeight="1">
      <c r="A36" s="1395"/>
      <c r="B36" s="1430"/>
      <c r="C36" s="391" t="s">
        <v>597</v>
      </c>
      <c r="D36" s="391" t="s">
        <v>598</v>
      </c>
      <c r="E36" s="747" t="s">
        <v>599</v>
      </c>
      <c r="F36" s="392">
        <v>550</v>
      </c>
      <c r="G36" s="393">
        <v>500</v>
      </c>
      <c r="H36" s="394" t="s">
        <v>600</v>
      </c>
      <c r="I36" s="766"/>
      <c r="J36" s="767"/>
    </row>
    <row r="37" spans="1:10" ht="18.75" customHeight="1">
      <c r="A37" s="1395"/>
      <c r="B37" s="1430"/>
      <c r="C37" s="350" t="s">
        <v>1515</v>
      </c>
      <c r="D37" s="390" t="s">
        <v>601</v>
      </c>
      <c r="E37" s="226" t="s">
        <v>1513</v>
      </c>
      <c r="F37" s="360">
        <v>900</v>
      </c>
      <c r="G37" s="357">
        <v>900</v>
      </c>
      <c r="H37" s="703" t="s">
        <v>1495</v>
      </c>
      <c r="I37" s="766" t="s">
        <v>1516</v>
      </c>
      <c r="J37" s="767"/>
    </row>
    <row r="38" spans="1:10" ht="18.75" customHeight="1" thickBot="1">
      <c r="A38" s="1396"/>
      <c r="B38" s="1431"/>
      <c r="C38" s="396" t="s">
        <v>602</v>
      </c>
      <c r="D38" s="397" t="s">
        <v>3396</v>
      </c>
      <c r="E38" s="883" t="s">
        <v>589</v>
      </c>
      <c r="F38" s="398">
        <v>2</v>
      </c>
      <c r="G38" s="399">
        <v>2</v>
      </c>
      <c r="H38" s="394" t="s">
        <v>590</v>
      </c>
      <c r="I38" s="786"/>
      <c r="J38" s="884"/>
    </row>
    <row r="39" spans="1:10" ht="18.75" customHeight="1">
      <c r="A39" s="1502" t="s">
        <v>2120</v>
      </c>
      <c r="B39" s="1429" t="s">
        <v>2111</v>
      </c>
      <c r="C39" s="368" t="s">
        <v>2112</v>
      </c>
      <c r="D39" s="368" t="s">
        <v>3397</v>
      </c>
      <c r="E39" s="387" t="s">
        <v>2113</v>
      </c>
      <c r="F39" s="388">
        <v>200</v>
      </c>
      <c r="G39" s="389">
        <v>180</v>
      </c>
      <c r="H39" s="345" t="s">
        <v>2114</v>
      </c>
      <c r="I39" s="1347" t="s">
        <v>2873</v>
      </c>
      <c r="J39" s="1347"/>
    </row>
    <row r="40" spans="1:10" ht="18.75" customHeight="1">
      <c r="A40" s="1503"/>
      <c r="B40" s="1430"/>
      <c r="C40" s="350" t="s">
        <v>2115</v>
      </c>
      <c r="D40" s="350" t="s">
        <v>3398</v>
      </c>
      <c r="E40" s="226" t="s">
        <v>2113</v>
      </c>
      <c r="F40" s="355">
        <v>400</v>
      </c>
      <c r="G40" s="357">
        <v>400</v>
      </c>
      <c r="H40" s="358" t="s">
        <v>2118</v>
      </c>
      <c r="I40" s="1348"/>
      <c r="J40" s="1348"/>
    </row>
    <row r="41" spans="1:10" ht="18.75" customHeight="1">
      <c r="A41" s="1503"/>
      <c r="B41" s="1430"/>
      <c r="C41" s="350" t="s">
        <v>2116</v>
      </c>
      <c r="D41" s="350" t="s">
        <v>3399</v>
      </c>
      <c r="E41" s="226" t="s">
        <v>2113</v>
      </c>
      <c r="F41" s="355">
        <v>400</v>
      </c>
      <c r="G41" s="357">
        <v>250</v>
      </c>
      <c r="H41" s="358" t="s">
        <v>2118</v>
      </c>
      <c r="I41" s="1348"/>
      <c r="J41" s="1348"/>
    </row>
    <row r="42" spans="1:10" ht="18.75" customHeight="1" thickBot="1">
      <c r="A42" s="1504"/>
      <c r="B42" s="1431"/>
      <c r="C42" s="382" t="s">
        <v>2117</v>
      </c>
      <c r="D42" s="382" t="s">
        <v>3400</v>
      </c>
      <c r="E42" s="403" t="s">
        <v>2113</v>
      </c>
      <c r="F42" s="383">
        <v>10</v>
      </c>
      <c r="G42" s="384">
        <v>10</v>
      </c>
      <c r="H42" s="404" t="s">
        <v>2114</v>
      </c>
      <c r="I42" s="1349" t="s">
        <v>2119</v>
      </c>
      <c r="J42" s="1349"/>
    </row>
    <row r="43" spans="1:10" ht="18.75" customHeight="1">
      <c r="A43" s="1502" t="s">
        <v>2060</v>
      </c>
      <c r="B43" s="1429" t="s">
        <v>2059</v>
      </c>
      <c r="C43" s="371" t="s">
        <v>2197</v>
      </c>
      <c r="D43" s="371" t="s">
        <v>3401</v>
      </c>
      <c r="E43" s="453" t="s">
        <v>2206</v>
      </c>
      <c r="F43" s="454">
        <v>1000</v>
      </c>
      <c r="G43" s="455">
        <v>700</v>
      </c>
      <c r="H43" s="798" t="s">
        <v>2057</v>
      </c>
      <c r="I43" s="773"/>
      <c r="J43" s="885"/>
    </row>
    <row r="44" spans="1:10" ht="18.75" customHeight="1">
      <c r="A44" s="1503"/>
      <c r="B44" s="1430"/>
      <c r="C44" s="350" t="s">
        <v>2198</v>
      </c>
      <c r="D44" s="350" t="s">
        <v>3402</v>
      </c>
      <c r="E44" s="226" t="s">
        <v>2056</v>
      </c>
      <c r="F44" s="355">
        <v>500</v>
      </c>
      <c r="G44" s="357">
        <v>350</v>
      </c>
      <c r="H44" s="358" t="s">
        <v>2057</v>
      </c>
      <c r="I44" s="699"/>
      <c r="J44" s="730"/>
    </row>
    <row r="45" spans="1:10" ht="18.75" customHeight="1">
      <c r="A45" s="1503"/>
      <c r="B45" s="1430"/>
      <c r="C45" s="350" t="s">
        <v>3709</v>
      </c>
      <c r="D45" s="350" t="s">
        <v>3711</v>
      </c>
      <c r="E45" s="226" t="s">
        <v>3712</v>
      </c>
      <c r="F45" s="350">
        <v>900</v>
      </c>
      <c r="G45" s="350">
        <v>600</v>
      </c>
      <c r="H45" s="350" t="s">
        <v>3710</v>
      </c>
      <c r="I45" s="974"/>
      <c r="J45" s="848"/>
    </row>
    <row r="46" spans="1:10" ht="18.75" customHeight="1">
      <c r="A46" s="1503"/>
      <c r="B46" s="1430"/>
      <c r="C46" s="350" t="s">
        <v>2199</v>
      </c>
      <c r="D46" s="350" t="s">
        <v>3403</v>
      </c>
      <c r="E46" s="226" t="s">
        <v>2055</v>
      </c>
      <c r="F46" s="355">
        <v>50</v>
      </c>
      <c r="G46" s="357">
        <v>50</v>
      </c>
      <c r="H46" s="358" t="s">
        <v>2058</v>
      </c>
      <c r="I46" s="699"/>
      <c r="J46" s="730"/>
    </row>
    <row r="47" spans="1:10" ht="18.75" customHeight="1">
      <c r="A47" s="1503"/>
      <c r="B47" s="1430"/>
      <c r="C47" s="350" t="s">
        <v>2200</v>
      </c>
      <c r="D47" s="350" t="s">
        <v>3404</v>
      </c>
      <c r="E47" s="226" t="s">
        <v>2056</v>
      </c>
      <c r="F47" s="355">
        <v>900</v>
      </c>
      <c r="G47" s="357">
        <v>600</v>
      </c>
      <c r="H47" s="358" t="s">
        <v>2058</v>
      </c>
      <c r="I47" s="699"/>
      <c r="J47" s="730"/>
    </row>
    <row r="48" spans="1:10" ht="18.75" customHeight="1">
      <c r="A48" s="1503"/>
      <c r="B48" s="1430"/>
      <c r="C48" s="350" t="s">
        <v>2201</v>
      </c>
      <c r="D48" s="350" t="s">
        <v>3405</v>
      </c>
      <c r="E48" s="226" t="s">
        <v>2056</v>
      </c>
      <c r="F48" s="355">
        <v>900</v>
      </c>
      <c r="G48" s="357">
        <v>600</v>
      </c>
      <c r="H48" s="358" t="s">
        <v>2058</v>
      </c>
      <c r="I48" s="699"/>
      <c r="J48" s="730"/>
    </row>
    <row r="49" spans="1:10" ht="18.75" customHeight="1">
      <c r="A49" s="1503"/>
      <c r="B49" s="1430"/>
      <c r="C49" s="350" t="s">
        <v>2202</v>
      </c>
      <c r="D49" s="350" t="s">
        <v>3406</v>
      </c>
      <c r="E49" s="226" t="s">
        <v>2056</v>
      </c>
      <c r="F49" s="355">
        <v>950</v>
      </c>
      <c r="G49" s="357">
        <v>650</v>
      </c>
      <c r="H49" s="358" t="s">
        <v>2058</v>
      </c>
      <c r="I49" s="699"/>
      <c r="J49" s="730"/>
    </row>
    <row r="50" spans="1:10" ht="18.75" customHeight="1">
      <c r="A50" s="1503"/>
      <c r="B50" s="1430"/>
      <c r="C50" s="401" t="s">
        <v>2203</v>
      </c>
      <c r="D50" s="350" t="s">
        <v>3407</v>
      </c>
      <c r="E50" s="226" t="s">
        <v>2056</v>
      </c>
      <c r="F50" s="355">
        <v>1500</v>
      </c>
      <c r="G50" s="357">
        <v>900</v>
      </c>
      <c r="H50" s="358" t="s">
        <v>2058</v>
      </c>
      <c r="I50" s="699"/>
      <c r="J50" s="730"/>
    </row>
    <row r="51" spans="1:10" ht="18.75" customHeight="1">
      <c r="A51" s="1503"/>
      <c r="B51" s="1430"/>
      <c r="C51" s="401" t="s">
        <v>2204</v>
      </c>
      <c r="D51" s="350" t="s">
        <v>3408</v>
      </c>
      <c r="E51" s="226" t="s">
        <v>2055</v>
      </c>
      <c r="F51" s="355">
        <v>15</v>
      </c>
      <c r="G51" s="357">
        <v>15</v>
      </c>
      <c r="H51" s="358" t="s">
        <v>2057</v>
      </c>
      <c r="I51" s="699"/>
      <c r="J51" s="730"/>
    </row>
    <row r="52" spans="1:10" ht="18.75" customHeight="1">
      <c r="A52" s="1503"/>
      <c r="B52" s="1430"/>
      <c r="C52" s="401" t="s">
        <v>2210</v>
      </c>
      <c r="D52" s="350" t="s">
        <v>3409</v>
      </c>
      <c r="E52" s="226" t="s">
        <v>2055</v>
      </c>
      <c r="F52" s="355">
        <v>15</v>
      </c>
      <c r="G52" s="357">
        <v>15</v>
      </c>
      <c r="H52" s="358" t="s">
        <v>2057</v>
      </c>
      <c r="I52" s="699"/>
      <c r="J52" s="730"/>
    </row>
    <row r="53" spans="1:10" ht="18.75" customHeight="1">
      <c r="A53" s="1503"/>
      <c r="B53" s="1430"/>
      <c r="C53" s="401" t="s">
        <v>2209</v>
      </c>
      <c r="D53" s="350" t="s">
        <v>3084</v>
      </c>
      <c r="E53" s="226" t="s">
        <v>2056</v>
      </c>
      <c r="F53" s="355">
        <v>50</v>
      </c>
      <c r="G53" s="357">
        <v>50</v>
      </c>
      <c r="H53" s="358" t="s">
        <v>2058</v>
      </c>
      <c r="I53" s="699"/>
      <c r="J53" s="730"/>
    </row>
    <row r="54" spans="1:10" ht="18.75" customHeight="1">
      <c r="A54" s="1503"/>
      <c r="B54" s="1430"/>
      <c r="C54" s="401" t="s">
        <v>2205</v>
      </c>
      <c r="D54" s="350" t="s">
        <v>3410</v>
      </c>
      <c r="E54" s="226" t="s">
        <v>2055</v>
      </c>
      <c r="F54" s="355"/>
      <c r="G54" s="357"/>
      <c r="H54" s="358"/>
      <c r="I54" s="402">
        <v>0.12</v>
      </c>
      <c r="J54" s="730"/>
    </row>
    <row r="55" spans="1:10" ht="18.75" customHeight="1" thickBot="1">
      <c r="A55" s="1504"/>
      <c r="B55" s="1431"/>
      <c r="C55" s="656" t="s">
        <v>3113</v>
      </c>
      <c r="D55" s="382" t="s">
        <v>3411</v>
      </c>
      <c r="E55" s="403" t="s">
        <v>2055</v>
      </c>
      <c r="F55" s="383"/>
      <c r="G55" s="384"/>
      <c r="H55" s="404"/>
      <c r="I55" s="405">
        <v>0.03</v>
      </c>
      <c r="J55" s="717"/>
    </row>
    <row r="56" spans="1:10" ht="18.75" customHeight="1">
      <c r="A56" s="1394" t="s">
        <v>3412</v>
      </c>
      <c r="B56" s="1429" t="s">
        <v>1517</v>
      </c>
      <c r="C56" s="750" t="s">
        <v>1518</v>
      </c>
      <c r="D56" s="406" t="s">
        <v>598</v>
      </c>
      <c r="E56" s="347" t="s">
        <v>1519</v>
      </c>
      <c r="F56" s="348">
        <v>8000</v>
      </c>
      <c r="G56" s="349">
        <v>5000</v>
      </c>
      <c r="H56" s="346" t="s">
        <v>1495</v>
      </c>
      <c r="I56" s="770"/>
      <c r="J56" s="771"/>
    </row>
    <row r="57" spans="1:10" ht="18.75" customHeight="1">
      <c r="A57" s="1395"/>
      <c r="B57" s="1430"/>
      <c r="C57" s="407" t="s">
        <v>1512</v>
      </c>
      <c r="D57" s="408" t="s">
        <v>583</v>
      </c>
      <c r="E57" s="707" t="s">
        <v>1519</v>
      </c>
      <c r="F57" s="352">
        <v>4350</v>
      </c>
      <c r="G57" s="353">
        <v>3980</v>
      </c>
      <c r="H57" s="703" t="s">
        <v>590</v>
      </c>
      <c r="I57" s="766"/>
      <c r="J57" s="767"/>
    </row>
    <row r="58" spans="1:10" ht="18.75" customHeight="1">
      <c r="A58" s="1395"/>
      <c r="B58" s="1430"/>
      <c r="C58" s="407" t="s">
        <v>1520</v>
      </c>
      <c r="D58" s="408" t="s">
        <v>580</v>
      </c>
      <c r="E58" s="707" t="s">
        <v>1519</v>
      </c>
      <c r="F58" s="352">
        <v>2200</v>
      </c>
      <c r="G58" s="353">
        <v>1700</v>
      </c>
      <c r="H58" s="703" t="s">
        <v>590</v>
      </c>
      <c r="I58" s="766"/>
      <c r="J58" s="767"/>
    </row>
    <row r="59" spans="1:10" ht="18.75" customHeight="1">
      <c r="A59" s="1395"/>
      <c r="B59" s="1430"/>
      <c r="C59" s="407" t="s">
        <v>603</v>
      </c>
      <c r="D59" s="408" t="s">
        <v>588</v>
      </c>
      <c r="E59" s="707" t="s">
        <v>1519</v>
      </c>
      <c r="F59" s="355">
        <v>600</v>
      </c>
      <c r="G59" s="357">
        <v>400</v>
      </c>
      <c r="H59" s="703" t="s">
        <v>590</v>
      </c>
      <c r="I59" s="766"/>
      <c r="J59" s="767"/>
    </row>
    <row r="60" spans="1:10" ht="18.75" customHeight="1">
      <c r="A60" s="1395"/>
      <c r="B60" s="1430"/>
      <c r="C60" s="751" t="s">
        <v>604</v>
      </c>
      <c r="D60" s="726" t="s">
        <v>605</v>
      </c>
      <c r="E60" s="707" t="s">
        <v>1519</v>
      </c>
      <c r="F60" s="352">
        <v>6000</v>
      </c>
      <c r="G60" s="352">
        <v>6000</v>
      </c>
      <c r="H60" s="703" t="s">
        <v>1521</v>
      </c>
      <c r="I60" s="766"/>
      <c r="J60" s="767"/>
    </row>
    <row r="61" spans="1:10" ht="18.75" customHeight="1">
      <c r="A61" s="1395"/>
      <c r="B61" s="1430"/>
      <c r="C61" s="409" t="s">
        <v>1522</v>
      </c>
      <c r="D61" s="410" t="s">
        <v>588</v>
      </c>
      <c r="E61" s="707" t="s">
        <v>1519</v>
      </c>
      <c r="F61" s="352">
        <v>2100</v>
      </c>
      <c r="G61" s="353">
        <v>2000</v>
      </c>
      <c r="H61" s="703" t="s">
        <v>590</v>
      </c>
      <c r="I61" s="766" t="s">
        <v>3413</v>
      </c>
      <c r="J61" s="767"/>
    </row>
    <row r="62" spans="1:10" ht="18.75" customHeight="1">
      <c r="A62" s="1395"/>
      <c r="B62" s="1430"/>
      <c r="C62" s="409" t="s">
        <v>1522</v>
      </c>
      <c r="D62" s="409" t="s">
        <v>588</v>
      </c>
      <c r="E62" s="226" t="s">
        <v>1519</v>
      </c>
      <c r="F62" s="352">
        <v>4000</v>
      </c>
      <c r="G62" s="353">
        <v>4000</v>
      </c>
      <c r="H62" s="358" t="s">
        <v>590</v>
      </c>
      <c r="I62" s="766" t="s">
        <v>1523</v>
      </c>
      <c r="J62" s="767"/>
    </row>
    <row r="63" spans="1:10" ht="18.75" customHeight="1">
      <c r="A63" s="1395"/>
      <c r="B63" s="1430"/>
      <c r="C63" s="409" t="s">
        <v>2974</v>
      </c>
      <c r="D63" s="635" t="s">
        <v>2975</v>
      </c>
      <c r="E63" s="226" t="s">
        <v>1519</v>
      </c>
      <c r="F63" s="636">
        <v>800</v>
      </c>
      <c r="G63" s="413">
        <v>800</v>
      </c>
      <c r="H63" s="358" t="s">
        <v>590</v>
      </c>
      <c r="I63" s="708"/>
      <c r="J63" s="709"/>
    </row>
    <row r="64" spans="1:10" ht="18.75" customHeight="1">
      <c r="A64" s="1395"/>
      <c r="B64" s="1430"/>
      <c r="C64" s="409" t="s">
        <v>2512</v>
      </c>
      <c r="D64" s="409" t="s">
        <v>3414</v>
      </c>
      <c r="E64" s="411" t="s">
        <v>2513</v>
      </c>
      <c r="F64" s="412">
        <v>500</v>
      </c>
      <c r="G64" s="413">
        <v>300</v>
      </c>
      <c r="H64" s="414" t="s">
        <v>2514</v>
      </c>
      <c r="I64" s="708"/>
      <c r="J64" s="709"/>
    </row>
    <row r="65" spans="1:10" ht="18.75" customHeight="1">
      <c r="A65" s="1395"/>
      <c r="B65" s="1430"/>
      <c r="C65" s="409" t="s">
        <v>3275</v>
      </c>
      <c r="D65" s="635" t="s">
        <v>3276</v>
      </c>
      <c r="E65" s="411" t="s">
        <v>3277</v>
      </c>
      <c r="F65" s="412">
        <v>15</v>
      </c>
      <c r="G65" s="413">
        <v>0</v>
      </c>
      <c r="H65" s="414" t="s">
        <v>3278</v>
      </c>
      <c r="I65" s="708"/>
      <c r="J65" s="709"/>
    </row>
    <row r="66" spans="1:10" ht="18.75" customHeight="1" thickBot="1">
      <c r="A66" s="1396"/>
      <c r="B66" s="1431"/>
      <c r="C66" s="404" t="s">
        <v>3279</v>
      </c>
      <c r="D66" s="683" t="s">
        <v>3280</v>
      </c>
      <c r="E66" s="403" t="s">
        <v>3281</v>
      </c>
      <c r="F66" s="383">
        <v>300</v>
      </c>
      <c r="G66" s="384">
        <v>300</v>
      </c>
      <c r="H66" s="385" t="s">
        <v>3278</v>
      </c>
      <c r="I66" s="832"/>
      <c r="J66" s="833"/>
    </row>
    <row r="67" spans="1:10" ht="18.75" customHeight="1">
      <c r="A67" s="1435" t="s">
        <v>3347</v>
      </c>
      <c r="B67" s="1429" t="s">
        <v>3348</v>
      </c>
      <c r="C67" s="750" t="s">
        <v>1518</v>
      </c>
      <c r="D67" s="406" t="s">
        <v>598</v>
      </c>
      <c r="E67" s="347" t="s">
        <v>1519</v>
      </c>
      <c r="F67" s="348">
        <v>8000</v>
      </c>
      <c r="G67" s="349">
        <v>5000</v>
      </c>
      <c r="H67" s="346" t="s">
        <v>1495</v>
      </c>
      <c r="I67" s="770"/>
      <c r="J67" s="771"/>
    </row>
    <row r="68" spans="1:10" ht="18.75" customHeight="1">
      <c r="A68" s="1436"/>
      <c r="B68" s="1430"/>
      <c r="C68" s="407" t="s">
        <v>1512</v>
      </c>
      <c r="D68" s="408" t="s">
        <v>583</v>
      </c>
      <c r="E68" s="707" t="s">
        <v>1519</v>
      </c>
      <c r="F68" s="352">
        <v>4350</v>
      </c>
      <c r="G68" s="353">
        <v>3980</v>
      </c>
      <c r="H68" s="703" t="s">
        <v>590</v>
      </c>
      <c r="I68" s="766"/>
      <c r="J68" s="767"/>
    </row>
    <row r="69" spans="1:10" ht="18.75" customHeight="1">
      <c r="A69" s="1436"/>
      <c r="B69" s="1430"/>
      <c r="C69" s="407" t="s">
        <v>1520</v>
      </c>
      <c r="D69" s="408" t="s">
        <v>580</v>
      </c>
      <c r="E69" s="707" t="s">
        <v>1519</v>
      </c>
      <c r="F69" s="352">
        <v>2000</v>
      </c>
      <c r="G69" s="353">
        <v>1500</v>
      </c>
      <c r="H69" s="703" t="s">
        <v>590</v>
      </c>
      <c r="I69" s="766"/>
      <c r="J69" s="767"/>
    </row>
    <row r="70" spans="1:10" ht="18.75" customHeight="1">
      <c r="A70" s="1436"/>
      <c r="B70" s="1430"/>
      <c r="C70" s="407" t="s">
        <v>603</v>
      </c>
      <c r="D70" s="408" t="s">
        <v>588</v>
      </c>
      <c r="E70" s="707" t="s">
        <v>1519</v>
      </c>
      <c r="F70" s="355">
        <v>600</v>
      </c>
      <c r="G70" s="357">
        <v>500</v>
      </c>
      <c r="H70" s="703" t="s">
        <v>590</v>
      </c>
      <c r="I70" s="766"/>
      <c r="J70" s="767"/>
    </row>
    <row r="71" spans="1:10" ht="18.75" customHeight="1">
      <c r="A71" s="1436"/>
      <c r="B71" s="1430"/>
      <c r="C71" s="751" t="s">
        <v>604</v>
      </c>
      <c r="D71" s="726" t="s">
        <v>605</v>
      </c>
      <c r="E71" s="707" t="s">
        <v>1519</v>
      </c>
      <c r="F71" s="352">
        <v>4000</v>
      </c>
      <c r="G71" s="352">
        <v>4000</v>
      </c>
      <c r="H71" s="703" t="s">
        <v>1521</v>
      </c>
      <c r="I71" s="766"/>
      <c r="J71" s="767"/>
    </row>
    <row r="72" spans="1:10" ht="18.75" customHeight="1">
      <c r="A72" s="1436"/>
      <c r="B72" s="1430"/>
      <c r="C72" s="487" t="s">
        <v>1522</v>
      </c>
      <c r="D72" s="487" t="s">
        <v>588</v>
      </c>
      <c r="E72" s="707" t="s">
        <v>1519</v>
      </c>
      <c r="F72" s="352">
        <v>2100</v>
      </c>
      <c r="G72" s="353">
        <v>2000</v>
      </c>
      <c r="H72" s="703" t="s">
        <v>590</v>
      </c>
      <c r="I72" s="766"/>
      <c r="J72" s="767"/>
    </row>
    <row r="73" spans="1:10" ht="18.75" customHeight="1">
      <c r="A73" s="1436"/>
      <c r="B73" s="1430"/>
      <c r="C73" s="409" t="s">
        <v>3275</v>
      </c>
      <c r="D73" s="693" t="s">
        <v>3276</v>
      </c>
      <c r="E73" s="339" t="s">
        <v>1500</v>
      </c>
      <c r="F73" s="694">
        <v>15</v>
      </c>
      <c r="G73" s="353">
        <v>0</v>
      </c>
      <c r="H73" s="362" t="s">
        <v>1493</v>
      </c>
      <c r="I73" s="766"/>
      <c r="J73" s="767"/>
    </row>
    <row r="74" spans="1:10" ht="18.75" customHeight="1">
      <c r="A74" s="1436"/>
      <c r="B74" s="1430"/>
      <c r="C74" s="358" t="s">
        <v>3349</v>
      </c>
      <c r="D74" s="697" t="s">
        <v>3351</v>
      </c>
      <c r="E74" s="714" t="s">
        <v>1519</v>
      </c>
      <c r="F74" s="398">
        <v>1000</v>
      </c>
      <c r="G74" s="399">
        <v>1000</v>
      </c>
      <c r="H74" s="400" t="s">
        <v>3350</v>
      </c>
      <c r="I74" s="766"/>
      <c r="J74" s="767"/>
    </row>
    <row r="75" spans="1:10" ht="18.75" customHeight="1" thickBot="1">
      <c r="A75" s="1437"/>
      <c r="B75" s="1431"/>
      <c r="C75" s="409" t="s">
        <v>2512</v>
      </c>
      <c r="D75" s="409" t="s">
        <v>3415</v>
      </c>
      <c r="E75" s="411" t="s">
        <v>2513</v>
      </c>
      <c r="F75" s="412">
        <v>800</v>
      </c>
      <c r="G75" s="413">
        <v>800</v>
      </c>
      <c r="H75" s="414" t="s">
        <v>2514</v>
      </c>
      <c r="I75" s="708"/>
      <c r="J75" s="709"/>
    </row>
    <row r="76" spans="1:10" ht="18.75" customHeight="1">
      <c r="A76" s="1394" t="s">
        <v>3412</v>
      </c>
      <c r="B76" s="1429" t="s">
        <v>3346</v>
      </c>
      <c r="C76" s="415" t="s">
        <v>2195</v>
      </c>
      <c r="D76" s="415" t="s">
        <v>584</v>
      </c>
      <c r="E76" s="387" t="s">
        <v>1525</v>
      </c>
      <c r="F76" s="348">
        <v>2500</v>
      </c>
      <c r="G76" s="349">
        <v>1950</v>
      </c>
      <c r="H76" s="345" t="s">
        <v>1495</v>
      </c>
      <c r="I76" s="770" t="s">
        <v>3416</v>
      </c>
      <c r="J76" s="771"/>
    </row>
    <row r="77" spans="1:10" ht="18.75" customHeight="1">
      <c r="A77" s="1395"/>
      <c r="B77" s="1430"/>
      <c r="C77" s="350" t="s">
        <v>2194</v>
      </c>
      <c r="D77" s="350" t="s">
        <v>580</v>
      </c>
      <c r="E77" s="226" t="s">
        <v>1525</v>
      </c>
      <c r="F77" s="355">
        <v>380</v>
      </c>
      <c r="G77" s="357">
        <v>380</v>
      </c>
      <c r="H77" s="358" t="s">
        <v>1527</v>
      </c>
      <c r="I77" s="766"/>
      <c r="J77" s="767"/>
    </row>
    <row r="78" spans="1:10" ht="18.75" customHeight="1">
      <c r="A78" s="1395"/>
      <c r="B78" s="1430"/>
      <c r="C78" s="350" t="s">
        <v>1528</v>
      </c>
      <c r="D78" s="350" t="s">
        <v>596</v>
      </c>
      <c r="E78" s="226" t="s">
        <v>1500</v>
      </c>
      <c r="F78" s="355">
        <v>8</v>
      </c>
      <c r="G78" s="357">
        <v>0</v>
      </c>
      <c r="H78" s="703" t="s">
        <v>1495</v>
      </c>
      <c r="I78" s="766"/>
      <c r="J78" s="767"/>
    </row>
    <row r="79" spans="1:10" ht="18.75" customHeight="1" thickBot="1">
      <c r="A79" s="1396"/>
      <c r="B79" s="1431"/>
      <c r="C79" s="363" t="s">
        <v>2574</v>
      </c>
      <c r="D79" s="605" t="s">
        <v>2575</v>
      </c>
      <c r="E79" s="715" t="s">
        <v>1525</v>
      </c>
      <c r="F79" s="365">
        <v>185</v>
      </c>
      <c r="G79" s="366">
        <v>185</v>
      </c>
      <c r="H79" s="367" t="s">
        <v>2576</v>
      </c>
      <c r="I79" s="844"/>
      <c r="J79" s="845"/>
    </row>
    <row r="80" spans="1:10" ht="18.75" customHeight="1">
      <c r="A80" s="1394" t="s">
        <v>3417</v>
      </c>
      <c r="B80" s="1470" t="s">
        <v>1529</v>
      </c>
      <c r="C80" s="386" t="s">
        <v>1524</v>
      </c>
      <c r="D80" s="386" t="s">
        <v>584</v>
      </c>
      <c r="E80" s="387" t="s">
        <v>1525</v>
      </c>
      <c r="F80" s="348">
        <v>2500</v>
      </c>
      <c r="G80" s="349">
        <v>1950</v>
      </c>
      <c r="H80" s="345" t="s">
        <v>1495</v>
      </c>
      <c r="I80" s="923" t="s">
        <v>3636</v>
      </c>
      <c r="J80" s="771"/>
    </row>
    <row r="81" spans="1:10" ht="18.75" customHeight="1">
      <c r="A81" s="1395"/>
      <c r="B81" s="1471"/>
      <c r="C81" s="391" t="s">
        <v>1526</v>
      </c>
      <c r="D81" s="391" t="s">
        <v>580</v>
      </c>
      <c r="E81" s="747" t="s">
        <v>1525</v>
      </c>
      <c r="F81" s="355">
        <v>380</v>
      </c>
      <c r="G81" s="357">
        <v>380</v>
      </c>
      <c r="H81" s="746" t="s">
        <v>1527</v>
      </c>
      <c r="I81" s="786"/>
      <c r="J81" s="787"/>
    </row>
    <row r="82" spans="1:10" ht="18.75" customHeight="1" thickBot="1">
      <c r="A82" s="1396"/>
      <c r="B82" s="1472"/>
      <c r="C82" s="382" t="s">
        <v>2574</v>
      </c>
      <c r="D82" s="606" t="s">
        <v>2575</v>
      </c>
      <c r="E82" s="403" t="s">
        <v>1525</v>
      </c>
      <c r="F82" s="365">
        <v>185</v>
      </c>
      <c r="G82" s="366">
        <v>185</v>
      </c>
      <c r="H82" s="385" t="s">
        <v>2576</v>
      </c>
      <c r="I82" s="832"/>
      <c r="J82" s="833"/>
    </row>
    <row r="83" spans="1:10" ht="18.75" customHeight="1">
      <c r="A83" s="1394" t="s">
        <v>3393</v>
      </c>
      <c r="B83" s="1470" t="s">
        <v>1530</v>
      </c>
      <c r="C83" s="386" t="s">
        <v>1524</v>
      </c>
      <c r="D83" s="386" t="s">
        <v>584</v>
      </c>
      <c r="E83" s="387" t="s">
        <v>1525</v>
      </c>
      <c r="F83" s="348">
        <v>2500</v>
      </c>
      <c r="G83" s="349">
        <v>1950</v>
      </c>
      <c r="H83" s="345" t="s">
        <v>1495</v>
      </c>
      <c r="I83" s="770" t="s">
        <v>3632</v>
      </c>
      <c r="J83" s="771"/>
    </row>
    <row r="84" spans="1:10" ht="18.75" customHeight="1">
      <c r="A84" s="1395"/>
      <c r="B84" s="1471"/>
      <c r="C84" s="391" t="s">
        <v>1526</v>
      </c>
      <c r="D84" s="391" t="s">
        <v>580</v>
      </c>
      <c r="E84" s="747" t="s">
        <v>1525</v>
      </c>
      <c r="F84" s="355">
        <v>380</v>
      </c>
      <c r="G84" s="357">
        <v>380</v>
      </c>
      <c r="H84" s="746" t="s">
        <v>1527</v>
      </c>
      <c r="I84" s="786"/>
      <c r="J84" s="787"/>
    </row>
    <row r="85" spans="1:10" ht="18.75" customHeight="1" thickBot="1">
      <c r="A85" s="1396"/>
      <c r="B85" s="1472"/>
      <c r="C85" s="382" t="s">
        <v>2574</v>
      </c>
      <c r="D85" s="606" t="s">
        <v>2575</v>
      </c>
      <c r="E85" s="403" t="s">
        <v>1525</v>
      </c>
      <c r="F85" s="365">
        <v>185</v>
      </c>
      <c r="G85" s="366">
        <v>185</v>
      </c>
      <c r="H85" s="385" t="s">
        <v>2576</v>
      </c>
      <c r="I85" s="832"/>
      <c r="J85" s="833"/>
    </row>
    <row r="86" spans="1:10" ht="18.75" customHeight="1">
      <c r="A86" s="1394" t="s">
        <v>3043</v>
      </c>
      <c r="B86" s="1470" t="s">
        <v>3514</v>
      </c>
      <c r="C86" s="368" t="s">
        <v>3114</v>
      </c>
      <c r="D86" s="368" t="s">
        <v>606</v>
      </c>
      <c r="E86" s="387" t="s">
        <v>607</v>
      </c>
      <c r="F86" s="388">
        <v>105</v>
      </c>
      <c r="G86" s="389">
        <v>80</v>
      </c>
      <c r="H86" s="345" t="s">
        <v>1493</v>
      </c>
      <c r="I86" s="770"/>
      <c r="J86" s="771"/>
    </row>
    <row r="87" spans="1:10" ht="18.75" customHeight="1">
      <c r="A87" s="1395"/>
      <c r="B87" s="1471"/>
      <c r="C87" s="350" t="s">
        <v>1520</v>
      </c>
      <c r="D87" s="350" t="s">
        <v>580</v>
      </c>
      <c r="E87" s="226" t="s">
        <v>607</v>
      </c>
      <c r="F87" s="355">
        <v>25</v>
      </c>
      <c r="G87" s="357">
        <v>20</v>
      </c>
      <c r="H87" s="358" t="s">
        <v>1493</v>
      </c>
      <c r="I87" s="766"/>
      <c r="J87" s="767"/>
    </row>
    <row r="88" spans="1:10" ht="18.75" customHeight="1">
      <c r="A88" s="1395"/>
      <c r="B88" s="1471"/>
      <c r="C88" s="371" t="s">
        <v>3115</v>
      </c>
      <c r="D88" s="371" t="s">
        <v>3418</v>
      </c>
      <c r="E88" s="226" t="s">
        <v>607</v>
      </c>
      <c r="F88" s="355">
        <v>10</v>
      </c>
      <c r="G88" s="357">
        <v>10</v>
      </c>
      <c r="H88" s="358" t="s">
        <v>1493</v>
      </c>
      <c r="I88" s="766"/>
      <c r="J88" s="767"/>
    </row>
    <row r="89" spans="1:10" ht="18.75" customHeight="1">
      <c r="A89" s="1395"/>
      <c r="B89" s="1471"/>
      <c r="C89" s="350" t="s">
        <v>1518</v>
      </c>
      <c r="D89" s="350" t="s">
        <v>598</v>
      </c>
      <c r="E89" s="226" t="s">
        <v>607</v>
      </c>
      <c r="F89" s="355">
        <v>75</v>
      </c>
      <c r="G89" s="357">
        <v>60</v>
      </c>
      <c r="H89" s="703" t="s">
        <v>1495</v>
      </c>
      <c r="I89" s="766"/>
      <c r="J89" s="767"/>
    </row>
    <row r="90" spans="1:10" ht="18.75" customHeight="1">
      <c r="A90" s="1395"/>
      <c r="B90" s="1471"/>
      <c r="C90" s="350" t="s">
        <v>608</v>
      </c>
      <c r="D90" s="350" t="s">
        <v>609</v>
      </c>
      <c r="E90" s="226" t="s">
        <v>607</v>
      </c>
      <c r="F90" s="355">
        <v>25</v>
      </c>
      <c r="G90" s="357">
        <v>15</v>
      </c>
      <c r="H90" s="703" t="s">
        <v>1495</v>
      </c>
      <c r="I90" s="766"/>
      <c r="J90" s="767"/>
    </row>
    <row r="91" spans="1:10" ht="18.75" customHeight="1">
      <c r="A91" s="1395"/>
      <c r="B91" s="1471"/>
      <c r="C91" s="350" t="s">
        <v>610</v>
      </c>
      <c r="D91" s="350" t="s">
        <v>586</v>
      </c>
      <c r="E91" s="226" t="s">
        <v>607</v>
      </c>
      <c r="F91" s="355">
        <v>20</v>
      </c>
      <c r="G91" s="357">
        <v>0</v>
      </c>
      <c r="H91" s="703" t="s">
        <v>1495</v>
      </c>
      <c r="I91" s="766"/>
      <c r="J91" s="767"/>
    </row>
    <row r="92" spans="1:10" ht="18.75" customHeight="1">
      <c r="A92" s="1395"/>
      <c r="B92" s="1471"/>
      <c r="C92" s="350" t="s">
        <v>611</v>
      </c>
      <c r="D92" s="350" t="s">
        <v>584</v>
      </c>
      <c r="E92" s="226" t="s">
        <v>607</v>
      </c>
      <c r="F92" s="355">
        <v>20</v>
      </c>
      <c r="G92" s="357">
        <v>0</v>
      </c>
      <c r="H92" s="358" t="s">
        <v>1495</v>
      </c>
      <c r="I92" s="766"/>
      <c r="J92" s="767"/>
    </row>
    <row r="93" spans="1:10" ht="18.75" customHeight="1">
      <c r="A93" s="1395"/>
      <c r="B93" s="1471"/>
      <c r="C93" s="350" t="s">
        <v>3116</v>
      </c>
      <c r="D93" s="350" t="s">
        <v>588</v>
      </c>
      <c r="E93" s="226" t="s">
        <v>607</v>
      </c>
      <c r="F93" s="355">
        <v>5</v>
      </c>
      <c r="G93" s="357"/>
      <c r="H93" s="358" t="s">
        <v>1493</v>
      </c>
      <c r="I93" s="699"/>
      <c r="J93" s="700"/>
    </row>
    <row r="94" spans="1:10" ht="18.75" customHeight="1">
      <c r="A94" s="1395"/>
      <c r="B94" s="1471"/>
      <c r="C94" s="417" t="s">
        <v>1531</v>
      </c>
      <c r="D94" s="350" t="s">
        <v>639</v>
      </c>
      <c r="E94" s="747" t="s">
        <v>1532</v>
      </c>
      <c r="F94" s="416">
        <v>14</v>
      </c>
      <c r="G94" s="393">
        <v>7</v>
      </c>
      <c r="H94" s="358" t="s">
        <v>1493</v>
      </c>
      <c r="I94" s="766"/>
      <c r="J94" s="767"/>
    </row>
    <row r="95" spans="1:10" ht="18.75" customHeight="1">
      <c r="A95" s="1395"/>
      <c r="B95" s="1471"/>
      <c r="C95" s="350" t="s">
        <v>2300</v>
      </c>
      <c r="D95" s="350" t="s">
        <v>2533</v>
      </c>
      <c r="E95" s="226" t="s">
        <v>2301</v>
      </c>
      <c r="F95" s="355">
        <v>9.5</v>
      </c>
      <c r="G95" s="357">
        <v>9.5</v>
      </c>
      <c r="H95" s="358" t="s">
        <v>2293</v>
      </c>
      <c r="I95" s="710"/>
      <c r="J95" s="711"/>
    </row>
    <row r="96" spans="1:10" ht="18.75" customHeight="1">
      <c r="A96" s="1395"/>
      <c r="B96" s="1471"/>
      <c r="C96" s="350" t="s">
        <v>3214</v>
      </c>
      <c r="D96" s="665" t="s">
        <v>612</v>
      </c>
      <c r="E96" s="226" t="s">
        <v>2943</v>
      </c>
      <c r="F96" s="355">
        <v>10</v>
      </c>
      <c r="G96" s="357">
        <v>5</v>
      </c>
      <c r="H96" s="358" t="s">
        <v>2942</v>
      </c>
      <c r="I96" s="699"/>
      <c r="J96" s="700"/>
    </row>
    <row r="97" spans="1:10" ht="18.75" customHeight="1">
      <c r="A97" s="1395"/>
      <c r="B97" s="1471"/>
      <c r="C97" s="350" t="s">
        <v>3627</v>
      </c>
      <c r="D97" s="665" t="s">
        <v>2957</v>
      </c>
      <c r="E97" s="226" t="s">
        <v>589</v>
      </c>
      <c r="F97" s="355">
        <v>5</v>
      </c>
      <c r="G97" s="357">
        <v>5</v>
      </c>
      <c r="H97" s="358" t="s">
        <v>590</v>
      </c>
      <c r="I97" s="910"/>
      <c r="J97" s="911"/>
    </row>
    <row r="98" spans="1:10" ht="18.75" customHeight="1">
      <c r="A98" s="1395"/>
      <c r="B98" s="1471"/>
      <c r="C98" s="350" t="s">
        <v>3842</v>
      </c>
      <c r="D98" s="665" t="s">
        <v>3843</v>
      </c>
      <c r="E98" s="226" t="s">
        <v>3844</v>
      </c>
      <c r="F98" s="355">
        <v>10</v>
      </c>
      <c r="G98" s="357">
        <v>10</v>
      </c>
      <c r="H98" s="358" t="s">
        <v>3845</v>
      </c>
      <c r="I98" s="744"/>
      <c r="J98" s="790"/>
    </row>
    <row r="99" spans="1:10" s="197" customFormat="1" ht="18.75" customHeight="1" thickBot="1">
      <c r="A99" s="1396"/>
      <c r="B99" s="1472"/>
      <c r="C99" s="684" t="s">
        <v>3846</v>
      </c>
      <c r="D99" s="685" t="s">
        <v>3847</v>
      </c>
      <c r="E99" s="1070" t="s">
        <v>589</v>
      </c>
      <c r="F99" s="365">
        <v>8</v>
      </c>
      <c r="G99" s="366">
        <v>8</v>
      </c>
      <c r="H99" s="1069" t="s">
        <v>590</v>
      </c>
      <c r="I99" s="915"/>
      <c r="J99" s="916"/>
    </row>
    <row r="100" spans="1:10" ht="18.75" customHeight="1">
      <c r="A100" s="1394" t="s">
        <v>3419</v>
      </c>
      <c r="B100" s="1470" t="s">
        <v>1533</v>
      </c>
      <c r="C100" s="368" t="s">
        <v>3114</v>
      </c>
      <c r="D100" s="368" t="s">
        <v>606</v>
      </c>
      <c r="E100" s="387" t="s">
        <v>607</v>
      </c>
      <c r="F100" s="388">
        <v>105</v>
      </c>
      <c r="G100" s="389">
        <v>80</v>
      </c>
      <c r="H100" s="345" t="s">
        <v>1493</v>
      </c>
      <c r="I100" s="770"/>
      <c r="J100" s="771"/>
    </row>
    <row r="101" spans="1:10" ht="18.75" customHeight="1">
      <c r="A101" s="1395"/>
      <c r="B101" s="1471"/>
      <c r="C101" s="350" t="s">
        <v>1520</v>
      </c>
      <c r="D101" s="350" t="s">
        <v>580</v>
      </c>
      <c r="E101" s="226" t="s">
        <v>607</v>
      </c>
      <c r="F101" s="355">
        <v>25</v>
      </c>
      <c r="G101" s="357">
        <v>20</v>
      </c>
      <c r="H101" s="358" t="s">
        <v>1493</v>
      </c>
      <c r="I101" s="766"/>
      <c r="J101" s="767"/>
    </row>
    <row r="102" spans="1:10" ht="18.75" customHeight="1">
      <c r="A102" s="1395"/>
      <c r="B102" s="1471"/>
      <c r="C102" s="371" t="s">
        <v>3115</v>
      </c>
      <c r="D102" s="371" t="s">
        <v>3418</v>
      </c>
      <c r="E102" s="226" t="s">
        <v>607</v>
      </c>
      <c r="F102" s="355">
        <v>10</v>
      </c>
      <c r="G102" s="357">
        <v>10</v>
      </c>
      <c r="H102" s="358" t="s">
        <v>1493</v>
      </c>
      <c r="I102" s="766"/>
      <c r="J102" s="767"/>
    </row>
    <row r="103" spans="1:10" ht="18.75" customHeight="1">
      <c r="A103" s="1395"/>
      <c r="B103" s="1471"/>
      <c r="C103" s="350" t="s">
        <v>1518</v>
      </c>
      <c r="D103" s="350" t="s">
        <v>598</v>
      </c>
      <c r="E103" s="226" t="s">
        <v>607</v>
      </c>
      <c r="F103" s="355">
        <v>75</v>
      </c>
      <c r="G103" s="357">
        <v>60</v>
      </c>
      <c r="H103" s="703" t="s">
        <v>1495</v>
      </c>
      <c r="I103" s="766"/>
      <c r="J103" s="767"/>
    </row>
    <row r="104" spans="1:10" ht="18.75" customHeight="1">
      <c r="A104" s="1395"/>
      <c r="B104" s="1471"/>
      <c r="C104" s="350" t="s">
        <v>608</v>
      </c>
      <c r="D104" s="350" t="s">
        <v>609</v>
      </c>
      <c r="E104" s="226" t="s">
        <v>607</v>
      </c>
      <c r="F104" s="355">
        <v>25</v>
      </c>
      <c r="G104" s="357">
        <v>15</v>
      </c>
      <c r="H104" s="703" t="s">
        <v>1495</v>
      </c>
      <c r="I104" s="766"/>
      <c r="J104" s="767"/>
    </row>
    <row r="105" spans="1:10" ht="18.75" customHeight="1">
      <c r="A105" s="1395"/>
      <c r="B105" s="1471"/>
      <c r="C105" s="350" t="s">
        <v>610</v>
      </c>
      <c r="D105" s="350" t="s">
        <v>586</v>
      </c>
      <c r="E105" s="226" t="s">
        <v>607</v>
      </c>
      <c r="F105" s="355">
        <v>20</v>
      </c>
      <c r="G105" s="357">
        <v>0</v>
      </c>
      <c r="H105" s="703" t="s">
        <v>1495</v>
      </c>
      <c r="I105" s="766"/>
      <c r="J105" s="767"/>
    </row>
    <row r="106" spans="1:10" ht="18.75" customHeight="1">
      <c r="A106" s="1395"/>
      <c r="B106" s="1471"/>
      <c r="C106" s="350" t="s">
        <v>611</v>
      </c>
      <c r="D106" s="350" t="s">
        <v>584</v>
      </c>
      <c r="E106" s="226" t="s">
        <v>607</v>
      </c>
      <c r="F106" s="355">
        <v>20</v>
      </c>
      <c r="G106" s="357">
        <v>0</v>
      </c>
      <c r="H106" s="358" t="s">
        <v>1495</v>
      </c>
      <c r="I106" s="766"/>
      <c r="J106" s="767"/>
    </row>
    <row r="107" spans="1:10" ht="18.75" customHeight="1">
      <c r="A107" s="1395"/>
      <c r="B107" s="1471"/>
      <c r="C107" s="350" t="s">
        <v>3116</v>
      </c>
      <c r="D107" s="350" t="s">
        <v>588</v>
      </c>
      <c r="E107" s="226" t="s">
        <v>607</v>
      </c>
      <c r="F107" s="355">
        <v>5</v>
      </c>
      <c r="G107" s="357"/>
      <c r="H107" s="358" t="s">
        <v>1493</v>
      </c>
      <c r="I107" s="699"/>
      <c r="J107" s="700"/>
    </row>
    <row r="108" spans="1:10" ht="18.75" customHeight="1">
      <c r="A108" s="1395"/>
      <c r="B108" s="1471"/>
      <c r="C108" s="350" t="s">
        <v>1531</v>
      </c>
      <c r="D108" s="350" t="s">
        <v>639</v>
      </c>
      <c r="E108" s="226" t="s">
        <v>1532</v>
      </c>
      <c r="F108" s="355">
        <v>14</v>
      </c>
      <c r="G108" s="357">
        <v>7</v>
      </c>
      <c r="H108" s="358" t="s">
        <v>1493</v>
      </c>
      <c r="I108" s="766"/>
      <c r="J108" s="767"/>
    </row>
    <row r="109" spans="1:10" ht="18.75" customHeight="1">
      <c r="A109" s="1395"/>
      <c r="B109" s="1471"/>
      <c r="C109" s="350" t="s">
        <v>3215</v>
      </c>
      <c r="D109" s="665" t="s">
        <v>612</v>
      </c>
      <c r="E109" s="226" t="s">
        <v>2943</v>
      </c>
      <c r="F109" s="355">
        <v>10</v>
      </c>
      <c r="G109" s="357">
        <v>5</v>
      </c>
      <c r="H109" s="358" t="s">
        <v>2942</v>
      </c>
      <c r="I109" s="910"/>
      <c r="J109" s="911"/>
    </row>
    <row r="110" spans="1:10" ht="18.75" customHeight="1">
      <c r="A110" s="1395"/>
      <c r="B110" s="1471"/>
      <c r="C110" s="917" t="s">
        <v>2956</v>
      </c>
      <c r="D110" s="918" t="s">
        <v>3280</v>
      </c>
      <c r="E110" s="922" t="s">
        <v>3289</v>
      </c>
      <c r="F110" s="454">
        <v>5</v>
      </c>
      <c r="G110" s="455">
        <v>5</v>
      </c>
      <c r="H110" s="921" t="s">
        <v>3278</v>
      </c>
      <c r="I110" s="821"/>
      <c r="J110" s="822"/>
    </row>
    <row r="111" spans="1:10" ht="18.75" customHeight="1">
      <c r="A111" s="1395"/>
      <c r="B111" s="1471"/>
      <c r="C111" s="459" t="s">
        <v>1596</v>
      </c>
      <c r="D111" s="919" t="s">
        <v>3629</v>
      </c>
      <c r="E111" s="226" t="s">
        <v>589</v>
      </c>
      <c r="F111" s="355">
        <v>10</v>
      </c>
      <c r="G111" s="357">
        <v>10</v>
      </c>
      <c r="H111" s="358" t="s">
        <v>590</v>
      </c>
      <c r="I111" s="983"/>
      <c r="J111" s="808"/>
    </row>
    <row r="112" spans="1:10" s="197" customFormat="1" ht="18.75" customHeight="1" thickBot="1">
      <c r="A112" s="1396"/>
      <c r="B112" s="1472"/>
      <c r="C112" s="684" t="s">
        <v>3846</v>
      </c>
      <c r="D112" s="685" t="s">
        <v>3847</v>
      </c>
      <c r="E112" s="1070" t="s">
        <v>589</v>
      </c>
      <c r="F112" s="365">
        <v>8</v>
      </c>
      <c r="G112" s="366">
        <v>8</v>
      </c>
      <c r="H112" s="1069" t="s">
        <v>590</v>
      </c>
      <c r="I112" s="915"/>
      <c r="J112" s="916"/>
    </row>
    <row r="113" spans="1:10" ht="18.75" customHeight="1">
      <c r="A113" s="1394" t="s">
        <v>3420</v>
      </c>
      <c r="B113" s="1470" t="s">
        <v>1534</v>
      </c>
      <c r="C113" s="368" t="s">
        <v>3114</v>
      </c>
      <c r="D113" s="368" t="s">
        <v>606</v>
      </c>
      <c r="E113" s="387" t="s">
        <v>607</v>
      </c>
      <c r="F113" s="388">
        <v>105</v>
      </c>
      <c r="G113" s="389">
        <v>80</v>
      </c>
      <c r="H113" s="345" t="s">
        <v>1493</v>
      </c>
      <c r="I113" s="770"/>
      <c r="J113" s="771"/>
    </row>
    <row r="114" spans="1:10" ht="18.75" customHeight="1">
      <c r="A114" s="1395"/>
      <c r="B114" s="1471"/>
      <c r="C114" s="350" t="s">
        <v>1520</v>
      </c>
      <c r="D114" s="350" t="s">
        <v>580</v>
      </c>
      <c r="E114" s="226" t="s">
        <v>607</v>
      </c>
      <c r="F114" s="355">
        <v>25</v>
      </c>
      <c r="G114" s="357">
        <v>20</v>
      </c>
      <c r="H114" s="358" t="s">
        <v>1493</v>
      </c>
      <c r="I114" s="766"/>
      <c r="J114" s="767"/>
    </row>
    <row r="115" spans="1:10" ht="18.75" customHeight="1">
      <c r="A115" s="1395"/>
      <c r="B115" s="1471"/>
      <c r="C115" s="371" t="s">
        <v>3115</v>
      </c>
      <c r="D115" s="371" t="s">
        <v>3421</v>
      </c>
      <c r="E115" s="226" t="s">
        <v>607</v>
      </c>
      <c r="F115" s="355">
        <v>10</v>
      </c>
      <c r="G115" s="357">
        <v>10</v>
      </c>
      <c r="H115" s="358" t="s">
        <v>1493</v>
      </c>
      <c r="I115" s="766"/>
      <c r="J115" s="767"/>
    </row>
    <row r="116" spans="1:10" ht="18.75" customHeight="1">
      <c r="A116" s="1395"/>
      <c r="B116" s="1471"/>
      <c r="C116" s="350" t="s">
        <v>1518</v>
      </c>
      <c r="D116" s="350" t="s">
        <v>598</v>
      </c>
      <c r="E116" s="226" t="s">
        <v>607</v>
      </c>
      <c r="F116" s="355">
        <v>75</v>
      </c>
      <c r="G116" s="357">
        <v>60</v>
      </c>
      <c r="H116" s="703" t="s">
        <v>1495</v>
      </c>
      <c r="I116" s="766"/>
      <c r="J116" s="767"/>
    </row>
    <row r="117" spans="1:10" ht="18.75" customHeight="1">
      <c r="A117" s="1395"/>
      <c r="B117" s="1471"/>
      <c r="C117" s="350" t="s">
        <v>608</v>
      </c>
      <c r="D117" s="350" t="s">
        <v>609</v>
      </c>
      <c r="E117" s="226" t="s">
        <v>607</v>
      </c>
      <c r="F117" s="355">
        <v>25</v>
      </c>
      <c r="G117" s="357">
        <v>15</v>
      </c>
      <c r="H117" s="703" t="s">
        <v>1495</v>
      </c>
      <c r="I117" s="766"/>
      <c r="J117" s="767"/>
    </row>
    <row r="118" spans="1:10" ht="18.75" customHeight="1">
      <c r="A118" s="1395"/>
      <c r="B118" s="1471"/>
      <c r="C118" s="350" t="s">
        <v>610</v>
      </c>
      <c r="D118" s="350" t="s">
        <v>586</v>
      </c>
      <c r="E118" s="226" t="s">
        <v>607</v>
      </c>
      <c r="F118" s="355">
        <v>20</v>
      </c>
      <c r="G118" s="357">
        <v>0</v>
      </c>
      <c r="H118" s="703" t="s">
        <v>1495</v>
      </c>
      <c r="I118" s="766"/>
      <c r="J118" s="767"/>
    </row>
    <row r="119" spans="1:10" ht="18.75" customHeight="1">
      <c r="A119" s="1395"/>
      <c r="B119" s="1471"/>
      <c r="C119" s="350" t="s">
        <v>611</v>
      </c>
      <c r="D119" s="350" t="s">
        <v>584</v>
      </c>
      <c r="E119" s="226" t="s">
        <v>607</v>
      </c>
      <c r="F119" s="355">
        <v>20</v>
      </c>
      <c r="G119" s="357">
        <v>0</v>
      </c>
      <c r="H119" s="358" t="s">
        <v>1495</v>
      </c>
      <c r="I119" s="766"/>
      <c r="J119" s="767"/>
    </row>
    <row r="120" spans="1:10" ht="18.75" customHeight="1">
      <c r="A120" s="1395"/>
      <c r="B120" s="1471"/>
      <c r="C120" s="350" t="s">
        <v>3116</v>
      </c>
      <c r="D120" s="350" t="s">
        <v>588</v>
      </c>
      <c r="E120" s="226" t="s">
        <v>607</v>
      </c>
      <c r="F120" s="355">
        <v>15</v>
      </c>
      <c r="G120" s="357">
        <v>10</v>
      </c>
      <c r="H120" s="358" t="s">
        <v>1493</v>
      </c>
      <c r="I120" s="699"/>
      <c r="J120" s="700"/>
    </row>
    <row r="121" spans="1:10" ht="18.75" customHeight="1">
      <c r="A121" s="1395"/>
      <c r="B121" s="1471"/>
      <c r="C121" s="350" t="s">
        <v>1531</v>
      </c>
      <c r="D121" s="350" t="s">
        <v>639</v>
      </c>
      <c r="E121" s="226" t="s">
        <v>1532</v>
      </c>
      <c r="F121" s="355">
        <v>14</v>
      </c>
      <c r="G121" s="357">
        <v>7</v>
      </c>
      <c r="H121" s="358" t="s">
        <v>1493</v>
      </c>
      <c r="I121" s="766"/>
      <c r="J121" s="767"/>
    </row>
    <row r="122" spans="1:10" ht="18.75" customHeight="1">
      <c r="A122" s="1395"/>
      <c r="B122" s="1471"/>
      <c r="C122" s="350" t="s">
        <v>3216</v>
      </c>
      <c r="D122" s="665" t="s">
        <v>612</v>
      </c>
      <c r="E122" s="226" t="s">
        <v>2943</v>
      </c>
      <c r="F122" s="355">
        <v>10</v>
      </c>
      <c r="G122" s="357">
        <v>5</v>
      </c>
      <c r="H122" s="358" t="s">
        <v>2942</v>
      </c>
      <c r="I122" s="699"/>
      <c r="J122" s="700"/>
    </row>
    <row r="123" spans="1:10" ht="18.75" customHeight="1">
      <c r="A123" s="1395"/>
      <c r="B123" s="1471"/>
      <c r="C123" s="459" t="s">
        <v>2956</v>
      </c>
      <c r="D123" s="919" t="s">
        <v>3280</v>
      </c>
      <c r="E123" s="226" t="s">
        <v>3289</v>
      </c>
      <c r="F123" s="355">
        <v>5</v>
      </c>
      <c r="G123" s="357">
        <v>5</v>
      </c>
      <c r="H123" s="358" t="s">
        <v>3278</v>
      </c>
      <c r="I123" s="907"/>
      <c r="J123" s="908"/>
    </row>
    <row r="124" spans="1:10" ht="18.75" customHeight="1">
      <c r="A124" s="1395"/>
      <c r="B124" s="1471"/>
      <c r="C124" s="459" t="s">
        <v>1596</v>
      </c>
      <c r="D124" s="919" t="s">
        <v>3629</v>
      </c>
      <c r="E124" s="226" t="s">
        <v>589</v>
      </c>
      <c r="F124" s="355">
        <v>10</v>
      </c>
      <c r="G124" s="357">
        <v>10</v>
      </c>
      <c r="H124" s="358" t="s">
        <v>590</v>
      </c>
      <c r="I124" s="983"/>
      <c r="J124" s="808"/>
    </row>
    <row r="125" spans="1:10" s="197" customFormat="1" ht="18.75" customHeight="1" thickBot="1">
      <c r="A125" s="1396"/>
      <c r="B125" s="1472"/>
      <c r="C125" s="684" t="s">
        <v>3846</v>
      </c>
      <c r="D125" s="685" t="s">
        <v>3847</v>
      </c>
      <c r="E125" s="1070" t="s">
        <v>589</v>
      </c>
      <c r="F125" s="365">
        <v>8</v>
      </c>
      <c r="G125" s="366">
        <v>8</v>
      </c>
      <c r="H125" s="1069" t="s">
        <v>590</v>
      </c>
      <c r="I125" s="915"/>
      <c r="J125" s="916"/>
    </row>
    <row r="126" spans="1:10" ht="18.75" customHeight="1">
      <c r="A126" s="1394" t="s">
        <v>3422</v>
      </c>
      <c r="B126" s="1470" t="s">
        <v>1535</v>
      </c>
      <c r="C126" s="368" t="s">
        <v>3114</v>
      </c>
      <c r="D126" s="368" t="s">
        <v>606</v>
      </c>
      <c r="E126" s="387" t="s">
        <v>607</v>
      </c>
      <c r="F126" s="388">
        <v>105</v>
      </c>
      <c r="G126" s="389">
        <v>80</v>
      </c>
      <c r="H126" s="345" t="s">
        <v>1493</v>
      </c>
      <c r="I126" s="770"/>
      <c r="J126" s="771"/>
    </row>
    <row r="127" spans="1:10" ht="18.75" customHeight="1">
      <c r="A127" s="1395"/>
      <c r="B127" s="1471"/>
      <c r="C127" s="350" t="s">
        <v>1520</v>
      </c>
      <c r="D127" s="350" t="s">
        <v>580</v>
      </c>
      <c r="E127" s="226" t="s">
        <v>607</v>
      </c>
      <c r="F127" s="355">
        <v>25</v>
      </c>
      <c r="G127" s="357">
        <v>20</v>
      </c>
      <c r="H127" s="358" t="s">
        <v>1493</v>
      </c>
      <c r="I127" s="766"/>
      <c r="J127" s="767"/>
    </row>
    <row r="128" spans="1:10" ht="18.75" customHeight="1">
      <c r="A128" s="1395"/>
      <c r="B128" s="1471"/>
      <c r="C128" s="371" t="s">
        <v>3115</v>
      </c>
      <c r="D128" s="371" t="s">
        <v>3423</v>
      </c>
      <c r="E128" s="226" t="s">
        <v>607</v>
      </c>
      <c r="F128" s="355">
        <v>10</v>
      </c>
      <c r="G128" s="357">
        <v>10</v>
      </c>
      <c r="H128" s="358" t="s">
        <v>1493</v>
      </c>
      <c r="I128" s="766"/>
      <c r="J128" s="767"/>
    </row>
    <row r="129" spans="1:10" ht="18.75" customHeight="1">
      <c r="A129" s="1395"/>
      <c r="B129" s="1471"/>
      <c r="C129" s="350" t="s">
        <v>1518</v>
      </c>
      <c r="D129" s="350" t="s">
        <v>598</v>
      </c>
      <c r="E129" s="226" t="s">
        <v>607</v>
      </c>
      <c r="F129" s="355">
        <v>75</v>
      </c>
      <c r="G129" s="357">
        <v>60</v>
      </c>
      <c r="H129" s="703" t="s">
        <v>1495</v>
      </c>
      <c r="I129" s="766"/>
      <c r="J129" s="767"/>
    </row>
    <row r="130" spans="1:10" ht="18.75" customHeight="1">
      <c r="A130" s="1395"/>
      <c r="B130" s="1471"/>
      <c r="C130" s="350" t="s">
        <v>608</v>
      </c>
      <c r="D130" s="350" t="s">
        <v>609</v>
      </c>
      <c r="E130" s="226" t="s">
        <v>607</v>
      </c>
      <c r="F130" s="355">
        <v>25</v>
      </c>
      <c r="G130" s="357">
        <v>15</v>
      </c>
      <c r="H130" s="703" t="s">
        <v>1495</v>
      </c>
      <c r="I130" s="766"/>
      <c r="J130" s="767"/>
    </row>
    <row r="131" spans="1:10" ht="18.75" customHeight="1">
      <c r="A131" s="1395"/>
      <c r="B131" s="1471"/>
      <c r="C131" s="350" t="s">
        <v>610</v>
      </c>
      <c r="D131" s="350" t="s">
        <v>586</v>
      </c>
      <c r="E131" s="226" t="s">
        <v>607</v>
      </c>
      <c r="F131" s="355">
        <v>20</v>
      </c>
      <c r="G131" s="357">
        <v>0</v>
      </c>
      <c r="H131" s="703" t="s">
        <v>1495</v>
      </c>
      <c r="I131" s="766"/>
      <c r="J131" s="767"/>
    </row>
    <row r="132" spans="1:10" ht="18.75" customHeight="1">
      <c r="A132" s="1395"/>
      <c r="B132" s="1471"/>
      <c r="C132" s="350" t="s">
        <v>611</v>
      </c>
      <c r="D132" s="350" t="s">
        <v>584</v>
      </c>
      <c r="E132" s="226" t="s">
        <v>607</v>
      </c>
      <c r="F132" s="355">
        <v>20</v>
      </c>
      <c r="G132" s="357">
        <v>0</v>
      </c>
      <c r="H132" s="358" t="s">
        <v>1495</v>
      </c>
      <c r="I132" s="766"/>
      <c r="J132" s="767"/>
    </row>
    <row r="133" spans="1:10" ht="18.75" customHeight="1">
      <c r="A133" s="1395"/>
      <c r="B133" s="1471"/>
      <c r="C133" s="350" t="s">
        <v>1531</v>
      </c>
      <c r="D133" s="350" t="s">
        <v>639</v>
      </c>
      <c r="E133" s="226" t="s">
        <v>1532</v>
      </c>
      <c r="F133" s="355">
        <v>14</v>
      </c>
      <c r="G133" s="357">
        <v>7</v>
      </c>
      <c r="H133" s="358" t="s">
        <v>1493</v>
      </c>
      <c r="I133" s="766"/>
      <c r="J133" s="767"/>
    </row>
    <row r="134" spans="1:10" ht="18.75" customHeight="1">
      <c r="A134" s="1395"/>
      <c r="B134" s="1471"/>
      <c r="C134" s="350" t="s">
        <v>2941</v>
      </c>
      <c r="D134" s="665" t="s">
        <v>612</v>
      </c>
      <c r="E134" s="226" t="s">
        <v>2943</v>
      </c>
      <c r="F134" s="355">
        <v>10</v>
      </c>
      <c r="G134" s="357">
        <v>5</v>
      </c>
      <c r="H134" s="358" t="s">
        <v>2942</v>
      </c>
      <c r="I134" s="699"/>
      <c r="J134" s="700"/>
    </row>
    <row r="135" spans="1:10" ht="18.75" customHeight="1">
      <c r="A135" s="1395"/>
      <c r="B135" s="1471"/>
      <c r="C135" s="459" t="s">
        <v>2956</v>
      </c>
      <c r="D135" s="919" t="s">
        <v>3280</v>
      </c>
      <c r="E135" s="226" t="s">
        <v>3289</v>
      </c>
      <c r="F135" s="355">
        <v>5</v>
      </c>
      <c r="G135" s="357">
        <v>5</v>
      </c>
      <c r="H135" s="358" t="s">
        <v>3278</v>
      </c>
      <c r="I135" s="907"/>
      <c r="J135" s="908"/>
    </row>
    <row r="136" spans="1:10" s="197" customFormat="1" ht="18.75" customHeight="1">
      <c r="A136" s="1395"/>
      <c r="B136" s="1471"/>
      <c r="C136" s="459" t="s">
        <v>3846</v>
      </c>
      <c r="D136" s="919" t="s">
        <v>3847</v>
      </c>
      <c r="E136" s="226" t="s">
        <v>589</v>
      </c>
      <c r="F136" s="355">
        <v>8</v>
      </c>
      <c r="G136" s="357">
        <v>8</v>
      </c>
      <c r="H136" s="358" t="s">
        <v>590</v>
      </c>
      <c r="I136" s="1073"/>
      <c r="J136" s="1074"/>
    </row>
    <row r="137" spans="1:10" s="197" customFormat="1" ht="18.75" customHeight="1" thickBot="1">
      <c r="A137" s="1396"/>
      <c r="B137" s="1472"/>
      <c r="C137" s="684" t="s">
        <v>3628</v>
      </c>
      <c r="D137" s="685" t="s">
        <v>3630</v>
      </c>
      <c r="E137" s="922" t="s">
        <v>589</v>
      </c>
      <c r="F137" s="365">
        <v>10</v>
      </c>
      <c r="G137" s="366">
        <v>10</v>
      </c>
      <c r="H137" s="921" t="s">
        <v>590</v>
      </c>
      <c r="I137" s="915"/>
      <c r="J137" s="916"/>
    </row>
    <row r="138" spans="1:10" ht="18.75" customHeight="1">
      <c r="A138" s="1394" t="s">
        <v>3424</v>
      </c>
      <c r="B138" s="1470" t="s">
        <v>1536</v>
      </c>
      <c r="C138" s="368" t="s">
        <v>3114</v>
      </c>
      <c r="D138" s="368" t="s">
        <v>606</v>
      </c>
      <c r="E138" s="387" t="s">
        <v>607</v>
      </c>
      <c r="F138" s="388">
        <v>115</v>
      </c>
      <c r="G138" s="389">
        <v>80</v>
      </c>
      <c r="H138" s="345" t="s">
        <v>1493</v>
      </c>
      <c r="I138" s="770"/>
      <c r="J138" s="771"/>
    </row>
    <row r="139" spans="1:10" ht="18.75" customHeight="1">
      <c r="A139" s="1395"/>
      <c r="B139" s="1471"/>
      <c r="C139" s="350" t="s">
        <v>1520</v>
      </c>
      <c r="D139" s="350" t="s">
        <v>580</v>
      </c>
      <c r="E139" s="226" t="s">
        <v>607</v>
      </c>
      <c r="F139" s="355">
        <v>25</v>
      </c>
      <c r="G139" s="357">
        <v>20</v>
      </c>
      <c r="H139" s="358" t="s">
        <v>1493</v>
      </c>
      <c r="I139" s="766"/>
      <c r="J139" s="767"/>
    </row>
    <row r="140" spans="1:10" ht="18.75" customHeight="1">
      <c r="A140" s="1395"/>
      <c r="B140" s="1471"/>
      <c r="C140" s="371" t="s">
        <v>3879</v>
      </c>
      <c r="D140" s="371" t="s">
        <v>3044</v>
      </c>
      <c r="E140" s="226" t="s">
        <v>607</v>
      </c>
      <c r="F140" s="355">
        <v>10</v>
      </c>
      <c r="G140" s="357">
        <v>10</v>
      </c>
      <c r="H140" s="358" t="s">
        <v>1493</v>
      </c>
      <c r="I140" s="766"/>
      <c r="J140" s="767"/>
    </row>
    <row r="141" spans="1:10" ht="18.75" customHeight="1">
      <c r="A141" s="1395"/>
      <c r="B141" s="1471"/>
      <c r="C141" s="350" t="s">
        <v>1518</v>
      </c>
      <c r="D141" s="350" t="s">
        <v>598</v>
      </c>
      <c r="E141" s="226" t="s">
        <v>607</v>
      </c>
      <c r="F141" s="355">
        <v>75</v>
      </c>
      <c r="G141" s="357">
        <v>60</v>
      </c>
      <c r="H141" s="703" t="s">
        <v>1495</v>
      </c>
      <c r="I141" s="766"/>
      <c r="J141" s="767"/>
    </row>
    <row r="142" spans="1:10" ht="18.75" customHeight="1">
      <c r="A142" s="1395"/>
      <c r="B142" s="1471"/>
      <c r="C142" s="350" t="s">
        <v>608</v>
      </c>
      <c r="D142" s="350" t="s">
        <v>609</v>
      </c>
      <c r="E142" s="226" t="s">
        <v>607</v>
      </c>
      <c r="F142" s="355">
        <v>25</v>
      </c>
      <c r="G142" s="357">
        <v>15</v>
      </c>
      <c r="H142" s="703" t="s">
        <v>1495</v>
      </c>
      <c r="I142" s="766"/>
      <c r="J142" s="767"/>
    </row>
    <row r="143" spans="1:10" ht="18.75" customHeight="1">
      <c r="A143" s="1395"/>
      <c r="B143" s="1471"/>
      <c r="C143" s="350" t="s">
        <v>610</v>
      </c>
      <c r="D143" s="350" t="s">
        <v>586</v>
      </c>
      <c r="E143" s="226" t="s">
        <v>607</v>
      </c>
      <c r="F143" s="355">
        <v>20</v>
      </c>
      <c r="G143" s="357">
        <v>0</v>
      </c>
      <c r="H143" s="703" t="s">
        <v>1495</v>
      </c>
      <c r="I143" s="766"/>
      <c r="J143" s="767"/>
    </row>
    <row r="144" spans="1:10" ht="18.75" customHeight="1">
      <c r="A144" s="1395"/>
      <c r="B144" s="1471"/>
      <c r="C144" s="350" t="s">
        <v>611</v>
      </c>
      <c r="D144" s="350" t="s">
        <v>584</v>
      </c>
      <c r="E144" s="226" t="s">
        <v>607</v>
      </c>
      <c r="F144" s="355">
        <v>20</v>
      </c>
      <c r="G144" s="357">
        <v>0</v>
      </c>
      <c r="H144" s="358" t="s">
        <v>1495</v>
      </c>
      <c r="I144" s="766"/>
      <c r="J144" s="767"/>
    </row>
    <row r="145" spans="1:10" ht="18.75" customHeight="1">
      <c r="A145" s="1395"/>
      <c r="B145" s="1471"/>
      <c r="C145" s="350" t="s">
        <v>3117</v>
      </c>
      <c r="D145" s="350" t="s">
        <v>613</v>
      </c>
      <c r="E145" s="226" t="s">
        <v>607</v>
      </c>
      <c r="F145" s="355">
        <v>7.5</v>
      </c>
      <c r="G145" s="357">
        <v>5</v>
      </c>
      <c r="H145" s="358" t="s">
        <v>1493</v>
      </c>
      <c r="I145" s="699"/>
      <c r="J145" s="700"/>
    </row>
    <row r="146" spans="1:10" ht="18.75" customHeight="1">
      <c r="A146" s="1395"/>
      <c r="B146" s="1471"/>
      <c r="C146" s="350" t="s">
        <v>1531</v>
      </c>
      <c r="D146" s="350" t="s">
        <v>639</v>
      </c>
      <c r="E146" s="226" t="s">
        <v>1532</v>
      </c>
      <c r="F146" s="355">
        <v>14</v>
      </c>
      <c r="G146" s="357">
        <v>7</v>
      </c>
      <c r="H146" s="358" t="s">
        <v>1493</v>
      </c>
      <c r="I146" s="766"/>
      <c r="J146" s="767"/>
    </row>
    <row r="147" spans="1:10" ht="18.75" customHeight="1">
      <c r="A147" s="1395"/>
      <c r="B147" s="1471"/>
      <c r="C147" s="350" t="s">
        <v>2941</v>
      </c>
      <c r="D147" s="665" t="s">
        <v>612</v>
      </c>
      <c r="E147" s="226" t="s">
        <v>2943</v>
      </c>
      <c r="F147" s="355">
        <v>10</v>
      </c>
      <c r="G147" s="357">
        <v>5</v>
      </c>
      <c r="H147" s="358" t="s">
        <v>2942</v>
      </c>
      <c r="I147" s="699"/>
      <c r="J147" s="700"/>
    </row>
    <row r="148" spans="1:10" ht="18.75" customHeight="1">
      <c r="A148" s="1395"/>
      <c r="B148" s="1471"/>
      <c r="C148" s="459" t="s">
        <v>2956</v>
      </c>
      <c r="D148" s="919" t="s">
        <v>3280</v>
      </c>
      <c r="E148" s="226" t="s">
        <v>3289</v>
      </c>
      <c r="F148" s="355">
        <v>5</v>
      </c>
      <c r="G148" s="357">
        <v>5</v>
      </c>
      <c r="H148" s="358" t="s">
        <v>3278</v>
      </c>
      <c r="I148" s="907"/>
      <c r="J148" s="908"/>
    </row>
    <row r="149" spans="1:10" s="197" customFormat="1" ht="18.75" customHeight="1">
      <c r="A149" s="1395"/>
      <c r="B149" s="1471"/>
      <c r="C149" s="459" t="s">
        <v>3846</v>
      </c>
      <c r="D149" s="919" t="s">
        <v>3847</v>
      </c>
      <c r="E149" s="226" t="s">
        <v>589</v>
      </c>
      <c r="F149" s="355">
        <v>8</v>
      </c>
      <c r="G149" s="357">
        <v>8</v>
      </c>
      <c r="H149" s="358" t="s">
        <v>590</v>
      </c>
      <c r="I149" s="1073"/>
      <c r="J149" s="1074"/>
    </row>
    <row r="150" spans="1:10" s="197" customFormat="1" ht="18.75" customHeight="1" thickBot="1">
      <c r="A150" s="1396"/>
      <c r="B150" s="1472"/>
      <c r="C150" s="684" t="s">
        <v>3628</v>
      </c>
      <c r="D150" s="685" t="s">
        <v>3630</v>
      </c>
      <c r="E150" s="922" t="s">
        <v>589</v>
      </c>
      <c r="F150" s="365">
        <v>10</v>
      </c>
      <c r="G150" s="366">
        <v>10</v>
      </c>
      <c r="H150" s="921" t="s">
        <v>590</v>
      </c>
      <c r="I150" s="915"/>
      <c r="J150" s="916"/>
    </row>
    <row r="151" spans="1:10" ht="18.75" customHeight="1">
      <c r="A151" s="1394" t="s">
        <v>3424</v>
      </c>
      <c r="B151" s="1429" t="s">
        <v>1537</v>
      </c>
      <c r="C151" s="345" t="s">
        <v>3114</v>
      </c>
      <c r="D151" s="346" t="s">
        <v>614</v>
      </c>
      <c r="E151" s="347" t="s">
        <v>1538</v>
      </c>
      <c r="F151" s="418">
        <v>100</v>
      </c>
      <c r="G151" s="418">
        <v>75</v>
      </c>
      <c r="H151" s="346" t="s">
        <v>1493</v>
      </c>
      <c r="I151" s="770"/>
      <c r="J151" s="771"/>
    </row>
    <row r="152" spans="1:10" ht="18.75" customHeight="1">
      <c r="A152" s="1395"/>
      <c r="B152" s="1430"/>
      <c r="C152" s="350" t="s">
        <v>1518</v>
      </c>
      <c r="D152" s="351" t="s">
        <v>598</v>
      </c>
      <c r="E152" s="707" t="s">
        <v>1538</v>
      </c>
      <c r="F152" s="355">
        <v>45</v>
      </c>
      <c r="G152" s="355">
        <v>35</v>
      </c>
      <c r="H152" s="703" t="s">
        <v>1495</v>
      </c>
      <c r="I152" s="766"/>
      <c r="J152" s="767"/>
    </row>
    <row r="153" spans="1:10" ht="18.75" customHeight="1">
      <c r="A153" s="1395"/>
      <c r="B153" s="1430"/>
      <c r="C153" s="350" t="s">
        <v>615</v>
      </c>
      <c r="D153" s="351" t="s">
        <v>616</v>
      </c>
      <c r="E153" s="707" t="s">
        <v>1538</v>
      </c>
      <c r="F153" s="355">
        <v>6.95</v>
      </c>
      <c r="G153" s="355">
        <v>4.5</v>
      </c>
      <c r="H153" s="703" t="s">
        <v>1493</v>
      </c>
      <c r="I153" s="766"/>
      <c r="J153" s="767"/>
    </row>
    <row r="154" spans="1:10" ht="18.75" customHeight="1">
      <c r="A154" s="1395"/>
      <c r="B154" s="1430"/>
      <c r="C154" s="1343" t="s">
        <v>3118</v>
      </c>
      <c r="D154" s="1343" t="s">
        <v>617</v>
      </c>
      <c r="E154" s="707" t="s">
        <v>1538</v>
      </c>
      <c r="F154" s="354">
        <v>9.9499999999999993</v>
      </c>
      <c r="G154" s="354">
        <v>5.95</v>
      </c>
      <c r="H154" s="703" t="s">
        <v>1493</v>
      </c>
      <c r="I154" s="1345" t="s">
        <v>1539</v>
      </c>
      <c r="J154" s="787"/>
    </row>
    <row r="155" spans="1:10" ht="18.75" customHeight="1">
      <c r="A155" s="1395"/>
      <c r="B155" s="1430"/>
      <c r="C155" s="1344"/>
      <c r="D155" s="1344"/>
      <c r="E155" s="707" t="s">
        <v>1538</v>
      </c>
      <c r="F155" s="354">
        <v>45</v>
      </c>
      <c r="G155" s="354">
        <v>25</v>
      </c>
      <c r="H155" s="703" t="s">
        <v>1495</v>
      </c>
      <c r="I155" s="1346"/>
      <c r="J155" s="774"/>
    </row>
    <row r="156" spans="1:10" ht="18.75" customHeight="1">
      <c r="A156" s="1395"/>
      <c r="B156" s="1430"/>
      <c r="C156" s="350" t="s">
        <v>2459</v>
      </c>
      <c r="D156" s="351" t="s">
        <v>618</v>
      </c>
      <c r="E156" s="707" t="s">
        <v>1538</v>
      </c>
      <c r="F156" s="354">
        <v>45</v>
      </c>
      <c r="G156" s="354">
        <v>15</v>
      </c>
      <c r="H156" s="703" t="s">
        <v>1495</v>
      </c>
      <c r="I156" s="766"/>
      <c r="J156" s="767"/>
    </row>
    <row r="157" spans="1:10" ht="18.75" customHeight="1">
      <c r="A157" s="1395"/>
      <c r="B157" s="1430"/>
      <c r="C157" s="350" t="s">
        <v>1540</v>
      </c>
      <c r="D157" s="351" t="s">
        <v>616</v>
      </c>
      <c r="E157" s="707" t="s">
        <v>1538</v>
      </c>
      <c r="F157" s="354">
        <v>10</v>
      </c>
      <c r="G157" s="354">
        <v>10</v>
      </c>
      <c r="H157" s="703" t="s">
        <v>1495</v>
      </c>
      <c r="I157" s="766"/>
      <c r="J157" s="767"/>
    </row>
    <row r="158" spans="1:10" ht="18.75" customHeight="1">
      <c r="A158" s="1395"/>
      <c r="B158" s="1430"/>
      <c r="C158" s="350" t="s">
        <v>3119</v>
      </c>
      <c r="D158" s="351" t="s">
        <v>617</v>
      </c>
      <c r="E158" s="707" t="s">
        <v>1538</v>
      </c>
      <c r="F158" s="355">
        <v>25</v>
      </c>
      <c r="G158" s="356">
        <v>0</v>
      </c>
      <c r="H158" s="703" t="s">
        <v>1495</v>
      </c>
      <c r="I158" s="766"/>
      <c r="J158" s="767"/>
    </row>
    <row r="159" spans="1:10" ht="18.75" customHeight="1">
      <c r="A159" s="1395"/>
      <c r="B159" s="1430"/>
      <c r="C159" s="350" t="s">
        <v>3857</v>
      </c>
      <c r="D159" s="669" t="s">
        <v>3858</v>
      </c>
      <c r="E159" s="837" t="s">
        <v>3859</v>
      </c>
      <c r="F159" s="1036">
        <v>12</v>
      </c>
      <c r="G159" s="1156">
        <v>12</v>
      </c>
      <c r="H159" s="358" t="s">
        <v>3860</v>
      </c>
      <c r="I159" s="744"/>
      <c r="J159" s="790"/>
    </row>
    <row r="160" spans="1:10" ht="18.75" customHeight="1">
      <c r="A160" s="1395"/>
      <c r="B160" s="1430"/>
      <c r="C160" s="350" t="s">
        <v>3896</v>
      </c>
      <c r="D160" s="669" t="s">
        <v>3897</v>
      </c>
      <c r="E160" s="837" t="s">
        <v>3898</v>
      </c>
      <c r="F160" s="355">
        <v>8</v>
      </c>
      <c r="G160" s="356">
        <v>8</v>
      </c>
      <c r="H160" s="358" t="s">
        <v>3899</v>
      </c>
      <c r="I160" s="744"/>
      <c r="J160" s="790"/>
    </row>
    <row r="161" spans="1:10" ht="18.75" customHeight="1" thickBot="1">
      <c r="A161" s="1396"/>
      <c r="B161" s="1431"/>
      <c r="C161" s="684" t="s">
        <v>2956</v>
      </c>
      <c r="D161" s="685" t="s">
        <v>3280</v>
      </c>
      <c r="E161" s="715" t="s">
        <v>3289</v>
      </c>
      <c r="F161" s="365">
        <v>5</v>
      </c>
      <c r="G161" s="366">
        <v>5</v>
      </c>
      <c r="H161" s="461" t="s">
        <v>3278</v>
      </c>
      <c r="I161" s="762"/>
      <c r="J161" s="763"/>
    </row>
    <row r="162" spans="1:10" ht="18.75" customHeight="1">
      <c r="A162" s="1493" t="s">
        <v>3425</v>
      </c>
      <c r="B162" s="1340" t="s">
        <v>1541</v>
      </c>
      <c r="C162" s="419" t="s">
        <v>3637</v>
      </c>
      <c r="D162" s="945" t="s">
        <v>580</v>
      </c>
      <c r="E162" s="946" t="s">
        <v>3638</v>
      </c>
      <c r="F162" s="947">
        <v>113</v>
      </c>
      <c r="G162" s="947">
        <v>89</v>
      </c>
      <c r="H162" s="948" t="s">
        <v>1493</v>
      </c>
      <c r="I162" s="940"/>
      <c r="J162" s="941"/>
    </row>
    <row r="163" spans="1:10" ht="18.75" customHeight="1">
      <c r="A163" s="1494"/>
      <c r="B163" s="1341"/>
      <c r="C163" s="420" t="s">
        <v>1542</v>
      </c>
      <c r="D163" s="949" t="s">
        <v>619</v>
      </c>
      <c r="E163" s="950" t="s">
        <v>3638</v>
      </c>
      <c r="F163" s="421">
        <v>20</v>
      </c>
      <c r="G163" s="421">
        <v>19</v>
      </c>
      <c r="H163" s="422" t="s">
        <v>1493</v>
      </c>
      <c r="I163" s="942"/>
      <c r="J163" s="943"/>
    </row>
    <row r="164" spans="1:10" ht="18.75" customHeight="1">
      <c r="A164" s="1494"/>
      <c r="B164" s="1341"/>
      <c r="C164" s="420" t="s">
        <v>1543</v>
      </c>
      <c r="D164" s="949" t="s">
        <v>598</v>
      </c>
      <c r="E164" s="950" t="s">
        <v>3638</v>
      </c>
      <c r="F164" s="951">
        <v>75</v>
      </c>
      <c r="G164" s="421">
        <v>59</v>
      </c>
      <c r="H164" s="422" t="s">
        <v>1495</v>
      </c>
      <c r="I164" s="942"/>
      <c r="J164" s="943"/>
    </row>
    <row r="165" spans="1:10" ht="18.75" customHeight="1">
      <c r="A165" s="1494"/>
      <c r="B165" s="1341"/>
      <c r="C165" s="420" t="s">
        <v>1544</v>
      </c>
      <c r="D165" s="949" t="s">
        <v>620</v>
      </c>
      <c r="E165" s="950" t="s">
        <v>3638</v>
      </c>
      <c r="F165" s="951">
        <v>57</v>
      </c>
      <c r="G165" s="951">
        <v>39</v>
      </c>
      <c r="H165" s="422" t="s">
        <v>1495</v>
      </c>
      <c r="I165" s="942"/>
      <c r="J165" s="943"/>
    </row>
    <row r="166" spans="1:10" ht="18.75" customHeight="1">
      <c r="A166" s="1494"/>
      <c r="B166" s="1341"/>
      <c r="C166" s="420" t="s">
        <v>1545</v>
      </c>
      <c r="D166" s="949" t="s">
        <v>3640</v>
      </c>
      <c r="E166" s="950" t="s">
        <v>3638</v>
      </c>
      <c r="F166" s="952">
        <v>25</v>
      </c>
      <c r="G166" s="952">
        <v>25</v>
      </c>
      <c r="H166" s="422" t="s">
        <v>3706</v>
      </c>
      <c r="I166" s="942" t="s">
        <v>1546</v>
      </c>
      <c r="J166" s="943"/>
    </row>
    <row r="167" spans="1:10" ht="18.75" customHeight="1">
      <c r="A167" s="1494"/>
      <c r="B167" s="1341"/>
      <c r="C167" s="423" t="s">
        <v>1547</v>
      </c>
      <c r="D167" s="420" t="s">
        <v>622</v>
      </c>
      <c r="E167" s="424" t="s">
        <v>3638</v>
      </c>
      <c r="F167" s="953"/>
      <c r="G167" s="953"/>
      <c r="H167" s="953"/>
      <c r="I167" s="942" t="s">
        <v>1548</v>
      </c>
      <c r="J167" s="943"/>
    </row>
    <row r="168" spans="1:10" ht="18.75" customHeight="1">
      <c r="A168" s="1494"/>
      <c r="B168" s="1341"/>
      <c r="C168" s="657" t="s">
        <v>3121</v>
      </c>
      <c r="D168" s="420" t="s">
        <v>2534</v>
      </c>
      <c r="E168" s="954" t="s">
        <v>2525</v>
      </c>
      <c r="F168" s="952">
        <v>30</v>
      </c>
      <c r="G168" s="952">
        <v>30</v>
      </c>
      <c r="H168" s="955" t="s">
        <v>2526</v>
      </c>
      <c r="I168" s="942"/>
      <c r="J168" s="943"/>
    </row>
    <row r="169" spans="1:10" ht="18.75" customHeight="1" thickBot="1">
      <c r="A169" s="1495"/>
      <c r="B169" s="1492"/>
      <c r="C169" s="684" t="s">
        <v>2956</v>
      </c>
      <c r="D169" s="685" t="s">
        <v>3280</v>
      </c>
      <c r="E169" s="944" t="s">
        <v>3289</v>
      </c>
      <c r="F169" s="365">
        <v>5</v>
      </c>
      <c r="G169" s="366">
        <v>5</v>
      </c>
      <c r="H169" s="461" t="s">
        <v>3278</v>
      </c>
      <c r="I169" s="762"/>
      <c r="J169" s="763"/>
    </row>
    <row r="170" spans="1:10" ht="18.75" customHeight="1">
      <c r="A170" s="1493" t="s">
        <v>3426</v>
      </c>
      <c r="B170" s="1340" t="s">
        <v>1550</v>
      </c>
      <c r="C170" s="419" t="s">
        <v>3121</v>
      </c>
      <c r="D170" s="945" t="s">
        <v>2982</v>
      </c>
      <c r="E170" s="946" t="s">
        <v>1500</v>
      </c>
      <c r="F170" s="947">
        <v>30</v>
      </c>
      <c r="G170" s="947">
        <v>30</v>
      </c>
      <c r="H170" s="948" t="s">
        <v>2981</v>
      </c>
      <c r="I170" s="940"/>
      <c r="J170" s="941"/>
    </row>
    <row r="171" spans="1:10" ht="18.75" customHeight="1">
      <c r="A171" s="1494"/>
      <c r="B171" s="1341"/>
      <c r="C171" s="956" t="s">
        <v>3637</v>
      </c>
      <c r="D171" s="423" t="s">
        <v>580</v>
      </c>
      <c r="E171" s="957" t="s">
        <v>3639</v>
      </c>
      <c r="F171" s="958">
        <v>113</v>
      </c>
      <c r="G171" s="958">
        <v>89</v>
      </c>
      <c r="H171" s="959" t="s">
        <v>590</v>
      </c>
      <c r="I171" s="942"/>
      <c r="J171" s="943"/>
    </row>
    <row r="172" spans="1:10" ht="18.75" customHeight="1">
      <c r="A172" s="1494"/>
      <c r="B172" s="1341"/>
      <c r="C172" s="420" t="s">
        <v>1542</v>
      </c>
      <c r="D172" s="949" t="s">
        <v>619</v>
      </c>
      <c r="E172" s="950" t="s">
        <v>3638</v>
      </c>
      <c r="F172" s="421">
        <v>20</v>
      </c>
      <c r="G172" s="421">
        <v>19</v>
      </c>
      <c r="H172" s="422" t="s">
        <v>1493</v>
      </c>
      <c r="I172" s="942"/>
      <c r="J172" s="943"/>
    </row>
    <row r="173" spans="1:10" ht="18.75" customHeight="1">
      <c r="A173" s="1494"/>
      <c r="B173" s="1341"/>
      <c r="C173" s="420" t="s">
        <v>1543</v>
      </c>
      <c r="D173" s="949" t="s">
        <v>598</v>
      </c>
      <c r="E173" s="950" t="s">
        <v>3638</v>
      </c>
      <c r="F173" s="421">
        <v>75</v>
      </c>
      <c r="G173" s="421">
        <v>59</v>
      </c>
      <c r="H173" s="422" t="s">
        <v>1495</v>
      </c>
      <c r="I173" s="942"/>
      <c r="J173" s="943"/>
    </row>
    <row r="174" spans="1:10" ht="18.75" customHeight="1">
      <c r="A174" s="1494"/>
      <c r="B174" s="1341"/>
      <c r="C174" s="420" t="s">
        <v>1544</v>
      </c>
      <c r="D174" s="949" t="s">
        <v>620</v>
      </c>
      <c r="E174" s="950" t="s">
        <v>3638</v>
      </c>
      <c r="F174" s="951">
        <v>57</v>
      </c>
      <c r="G174" s="951">
        <v>39</v>
      </c>
      <c r="H174" s="422" t="s">
        <v>1495</v>
      </c>
      <c r="I174" s="942"/>
      <c r="J174" s="943"/>
    </row>
    <row r="175" spans="1:10" ht="18.75" customHeight="1">
      <c r="A175" s="1494"/>
      <c r="B175" s="1341"/>
      <c r="C175" s="423" t="s">
        <v>1547</v>
      </c>
      <c r="D175" s="420" t="s">
        <v>622</v>
      </c>
      <c r="E175" s="424" t="s">
        <v>3638</v>
      </c>
      <c r="F175" s="953"/>
      <c r="G175" s="953"/>
      <c r="H175" s="953"/>
      <c r="I175" s="942" t="s">
        <v>1548</v>
      </c>
      <c r="J175" s="943"/>
    </row>
    <row r="176" spans="1:10" ht="18.75" customHeight="1" thickBot="1">
      <c r="A176" s="1495"/>
      <c r="B176" s="1492"/>
      <c r="C176" s="684" t="s">
        <v>2956</v>
      </c>
      <c r="D176" s="685" t="s">
        <v>3280</v>
      </c>
      <c r="E176" s="944" t="s">
        <v>3289</v>
      </c>
      <c r="F176" s="365">
        <v>5</v>
      </c>
      <c r="G176" s="366">
        <v>5</v>
      </c>
      <c r="H176" s="461" t="s">
        <v>3278</v>
      </c>
      <c r="I176" s="762"/>
      <c r="J176" s="763"/>
    </row>
    <row r="177" spans="1:10" ht="18.75" customHeight="1">
      <c r="A177" s="1493" t="s">
        <v>3427</v>
      </c>
      <c r="B177" s="1496" t="s">
        <v>1551</v>
      </c>
      <c r="C177" s="426" t="s">
        <v>1552</v>
      </c>
      <c r="D177" s="426" t="s">
        <v>584</v>
      </c>
      <c r="E177" s="427" t="s">
        <v>589</v>
      </c>
      <c r="F177" s="428">
        <v>60</v>
      </c>
      <c r="G177" s="428">
        <v>60</v>
      </c>
      <c r="H177" s="428" t="s">
        <v>600</v>
      </c>
      <c r="I177" s="770"/>
      <c r="J177" s="771"/>
    </row>
    <row r="178" spans="1:10" ht="18.75" customHeight="1">
      <c r="A178" s="1494"/>
      <c r="B178" s="1497"/>
      <c r="C178" s="423" t="s">
        <v>1553</v>
      </c>
      <c r="D178" s="423" t="s">
        <v>593</v>
      </c>
      <c r="E178" s="429" t="s">
        <v>589</v>
      </c>
      <c r="F178" s="421">
        <v>95</v>
      </c>
      <c r="G178" s="421">
        <v>95</v>
      </c>
      <c r="H178" s="430" t="s">
        <v>1493</v>
      </c>
      <c r="I178" s="766"/>
      <c r="J178" s="767"/>
    </row>
    <row r="179" spans="1:10" ht="18.75" customHeight="1">
      <c r="A179" s="1494"/>
      <c r="B179" s="1497"/>
      <c r="C179" s="431" t="s">
        <v>3122</v>
      </c>
      <c r="D179" s="431" t="s">
        <v>2573</v>
      </c>
      <c r="E179" s="432" t="s">
        <v>1500</v>
      </c>
      <c r="F179" s="433"/>
      <c r="G179" s="433"/>
      <c r="H179" s="425"/>
      <c r="I179" s="786" t="s">
        <v>1935</v>
      </c>
      <c r="J179" s="787"/>
    </row>
    <row r="180" spans="1:10" ht="18.75" customHeight="1" thickBot="1">
      <c r="A180" s="1495"/>
      <c r="B180" s="1498"/>
      <c r="C180" s="423" t="s">
        <v>1556</v>
      </c>
      <c r="D180" s="423" t="s">
        <v>614</v>
      </c>
      <c r="E180" s="429" t="s">
        <v>589</v>
      </c>
      <c r="F180" s="421"/>
      <c r="G180" s="421"/>
      <c r="H180" s="422"/>
      <c r="I180" s="766" t="s">
        <v>1555</v>
      </c>
      <c r="J180" s="767"/>
    </row>
    <row r="181" spans="1:10" ht="18.75" customHeight="1">
      <c r="A181" s="1493" t="s">
        <v>3428</v>
      </c>
      <c r="B181" s="1496" t="s">
        <v>1557</v>
      </c>
      <c r="C181" s="1340" t="s">
        <v>2337</v>
      </c>
      <c r="D181" s="1340" t="s">
        <v>580</v>
      </c>
      <c r="E181" s="435" t="s">
        <v>1500</v>
      </c>
      <c r="F181" s="436">
        <v>238.05</v>
      </c>
      <c r="G181" s="436">
        <v>238.05</v>
      </c>
      <c r="H181" s="436" t="s">
        <v>1495</v>
      </c>
      <c r="I181" s="773" t="s">
        <v>1558</v>
      </c>
      <c r="J181" s="774"/>
    </row>
    <row r="182" spans="1:10" ht="18.75" customHeight="1">
      <c r="A182" s="1494"/>
      <c r="B182" s="1497"/>
      <c r="C182" s="1341"/>
      <c r="D182" s="1341"/>
      <c r="E182" s="437" t="s">
        <v>1500</v>
      </c>
      <c r="F182" s="438">
        <v>322</v>
      </c>
      <c r="G182" s="438">
        <v>322</v>
      </c>
      <c r="H182" s="438" t="s">
        <v>1495</v>
      </c>
      <c r="I182" s="766" t="s">
        <v>1559</v>
      </c>
      <c r="J182" s="767"/>
    </row>
    <row r="183" spans="1:10" ht="18.75" customHeight="1">
      <c r="A183" s="1494"/>
      <c r="B183" s="1497"/>
      <c r="C183" s="1341"/>
      <c r="D183" s="1341"/>
      <c r="E183" s="437" t="s">
        <v>1500</v>
      </c>
      <c r="F183" s="438">
        <v>386.4</v>
      </c>
      <c r="G183" s="438">
        <v>386.4</v>
      </c>
      <c r="H183" s="438" t="s">
        <v>1495</v>
      </c>
      <c r="I183" s="766" t="s">
        <v>1560</v>
      </c>
      <c r="J183" s="767"/>
    </row>
    <row r="184" spans="1:10" ht="18.75" customHeight="1">
      <c r="A184" s="1494"/>
      <c r="B184" s="1497"/>
      <c r="C184" s="1341"/>
      <c r="D184" s="1341"/>
      <c r="E184" s="437" t="s">
        <v>1500</v>
      </c>
      <c r="F184" s="438">
        <v>434.7</v>
      </c>
      <c r="G184" s="438">
        <v>434.7</v>
      </c>
      <c r="H184" s="438" t="s">
        <v>1495</v>
      </c>
      <c r="I184" s="766" t="s">
        <v>1561</v>
      </c>
      <c r="J184" s="767"/>
    </row>
    <row r="185" spans="1:10" ht="18.75" customHeight="1">
      <c r="A185" s="1494"/>
      <c r="B185" s="1497"/>
      <c r="C185" s="1341"/>
      <c r="D185" s="1341"/>
      <c r="E185" s="437" t="s">
        <v>1500</v>
      </c>
      <c r="F185" s="438">
        <v>499.1</v>
      </c>
      <c r="G185" s="438">
        <v>499.1</v>
      </c>
      <c r="H185" s="438" t="s">
        <v>1495</v>
      </c>
      <c r="I185" s="766" t="s">
        <v>1562</v>
      </c>
      <c r="J185" s="767"/>
    </row>
    <row r="186" spans="1:10" ht="18.75" customHeight="1">
      <c r="A186" s="1494"/>
      <c r="B186" s="1497"/>
      <c r="C186" s="1341"/>
      <c r="D186" s="1341"/>
      <c r="E186" s="437" t="s">
        <v>1500</v>
      </c>
      <c r="F186" s="438">
        <v>531.29999999999995</v>
      </c>
      <c r="G186" s="438">
        <v>531.29999999999995</v>
      </c>
      <c r="H186" s="438" t="s">
        <v>1495</v>
      </c>
      <c r="I186" s="766" t="s">
        <v>1563</v>
      </c>
      <c r="J186" s="767"/>
    </row>
    <row r="187" spans="1:10" ht="18.75" customHeight="1">
      <c r="A187" s="1494"/>
      <c r="B187" s="1497"/>
      <c r="C187" s="1341"/>
      <c r="D187" s="1341"/>
      <c r="E187" s="437" t="s">
        <v>1500</v>
      </c>
      <c r="F187" s="438">
        <v>563.5</v>
      </c>
      <c r="G187" s="438">
        <v>563.5</v>
      </c>
      <c r="H187" s="438" t="s">
        <v>1495</v>
      </c>
      <c r="I187" s="766" t="s">
        <v>1564</v>
      </c>
      <c r="J187" s="767"/>
    </row>
    <row r="188" spans="1:10" ht="18.75" customHeight="1">
      <c r="A188" s="1494"/>
      <c r="B188" s="1497"/>
      <c r="C188" s="1341"/>
      <c r="D188" s="1341"/>
      <c r="E188" s="437" t="s">
        <v>1500</v>
      </c>
      <c r="F188" s="438">
        <v>611.79999999999995</v>
      </c>
      <c r="G188" s="438">
        <v>611.79999999999995</v>
      </c>
      <c r="H188" s="438" t="s">
        <v>1495</v>
      </c>
      <c r="I188" s="766" t="s">
        <v>1565</v>
      </c>
      <c r="J188" s="767"/>
    </row>
    <row r="189" spans="1:10" ht="18.75" customHeight="1">
      <c r="A189" s="1494"/>
      <c r="B189" s="1497"/>
      <c r="C189" s="1341"/>
      <c r="D189" s="1341"/>
      <c r="E189" s="437" t="s">
        <v>1500</v>
      </c>
      <c r="F189" s="438">
        <v>626.75</v>
      </c>
      <c r="G189" s="438">
        <v>626.75</v>
      </c>
      <c r="H189" s="438" t="s">
        <v>1495</v>
      </c>
      <c r="I189" s="766" t="s">
        <v>1566</v>
      </c>
      <c r="J189" s="767"/>
    </row>
    <row r="190" spans="1:10" ht="18.75" customHeight="1">
      <c r="A190" s="1494"/>
      <c r="B190" s="1497"/>
      <c r="C190" s="1341"/>
      <c r="D190" s="1341"/>
      <c r="E190" s="437" t="s">
        <v>1500</v>
      </c>
      <c r="F190" s="438">
        <v>661.25</v>
      </c>
      <c r="G190" s="438">
        <v>661.25</v>
      </c>
      <c r="H190" s="438" t="s">
        <v>1495</v>
      </c>
      <c r="I190" s="766" t="s">
        <v>1567</v>
      </c>
      <c r="J190" s="767"/>
    </row>
    <row r="191" spans="1:10" ht="18.75" customHeight="1">
      <c r="A191" s="1494"/>
      <c r="B191" s="1497"/>
      <c r="C191" s="1342"/>
      <c r="D191" s="1342"/>
      <c r="E191" s="437" t="s">
        <v>1500</v>
      </c>
      <c r="F191" s="438">
        <v>691.25</v>
      </c>
      <c r="G191" s="438">
        <v>691.25</v>
      </c>
      <c r="H191" s="438" t="s">
        <v>1495</v>
      </c>
      <c r="I191" s="766" t="s">
        <v>1568</v>
      </c>
      <c r="J191" s="767"/>
    </row>
    <row r="192" spans="1:10" ht="18.75" customHeight="1">
      <c r="A192" s="1494"/>
      <c r="B192" s="1497"/>
      <c r="C192" s="751" t="s">
        <v>1554</v>
      </c>
      <c r="D192" s="751" t="s">
        <v>623</v>
      </c>
      <c r="E192" s="424" t="s">
        <v>1500</v>
      </c>
      <c r="F192" s="433">
        <v>20</v>
      </c>
      <c r="G192" s="433">
        <v>20</v>
      </c>
      <c r="H192" s="434" t="s">
        <v>1493</v>
      </c>
      <c r="I192" s="766" t="s">
        <v>1555</v>
      </c>
      <c r="J192" s="767"/>
    </row>
    <row r="193" spans="1:10" ht="18.75" customHeight="1">
      <c r="A193" s="1494"/>
      <c r="B193" s="1497"/>
      <c r="C193" s="751" t="s">
        <v>624</v>
      </c>
      <c r="D193" s="751" t="s">
        <v>625</v>
      </c>
      <c r="E193" s="424" t="s">
        <v>1500</v>
      </c>
      <c r="F193" s="424"/>
      <c r="G193" s="424"/>
      <c r="H193" s="439"/>
      <c r="I193" s="766" t="s">
        <v>1548</v>
      </c>
      <c r="J193" s="767"/>
    </row>
    <row r="194" spans="1:10" ht="18.75" customHeight="1">
      <c r="A194" s="1494"/>
      <c r="B194" s="1497"/>
      <c r="C194" s="423" t="s">
        <v>626</v>
      </c>
      <c r="D194" s="657" t="s">
        <v>619</v>
      </c>
      <c r="E194" s="681" t="s">
        <v>1500</v>
      </c>
      <c r="F194" s="681"/>
      <c r="G194" s="681"/>
      <c r="H194" s="682"/>
      <c r="I194" s="766" t="s">
        <v>1548</v>
      </c>
      <c r="J194" s="767"/>
    </row>
    <row r="195" spans="1:10" ht="18.75" customHeight="1" thickBot="1">
      <c r="A195" s="1495"/>
      <c r="B195" s="1498"/>
      <c r="C195" s="684" t="s">
        <v>2956</v>
      </c>
      <c r="D195" s="685" t="s">
        <v>3280</v>
      </c>
      <c r="E195" s="715" t="s">
        <v>3289</v>
      </c>
      <c r="F195" s="365">
        <v>5</v>
      </c>
      <c r="G195" s="366">
        <v>5</v>
      </c>
      <c r="H195" s="461" t="s">
        <v>3278</v>
      </c>
      <c r="I195" s="762"/>
      <c r="J195" s="763"/>
    </row>
    <row r="196" spans="1:10" ht="18.75" customHeight="1">
      <c r="A196" s="1493" t="s">
        <v>3429</v>
      </c>
      <c r="B196" s="1496" t="s">
        <v>3174</v>
      </c>
      <c r="C196" s="1362" t="s">
        <v>3175</v>
      </c>
      <c r="D196" s="1365" t="s">
        <v>3182</v>
      </c>
      <c r="E196" s="435" t="s">
        <v>3176</v>
      </c>
      <c r="F196" s="660">
        <v>310000</v>
      </c>
      <c r="G196" s="660">
        <v>310000</v>
      </c>
      <c r="H196" s="436" t="s">
        <v>1495</v>
      </c>
      <c r="I196" s="773" t="s">
        <v>3178</v>
      </c>
      <c r="J196" s="774"/>
    </row>
    <row r="197" spans="1:10" ht="18.75" customHeight="1">
      <c r="A197" s="1494"/>
      <c r="B197" s="1497"/>
      <c r="C197" s="1363"/>
      <c r="D197" s="1366"/>
      <c r="E197" s="437" t="s">
        <v>3177</v>
      </c>
      <c r="F197" s="661">
        <v>215000</v>
      </c>
      <c r="G197" s="661">
        <v>215000</v>
      </c>
      <c r="H197" s="438" t="s">
        <v>1495</v>
      </c>
      <c r="I197" s="766" t="s">
        <v>3179</v>
      </c>
      <c r="J197" s="767"/>
    </row>
    <row r="198" spans="1:10" ht="18.75" customHeight="1">
      <c r="A198" s="1494"/>
      <c r="B198" s="1497"/>
      <c r="C198" s="1363"/>
      <c r="D198" s="1366"/>
      <c r="E198" s="437" t="s">
        <v>3177</v>
      </c>
      <c r="F198" s="661">
        <v>210000</v>
      </c>
      <c r="G198" s="661">
        <v>210000</v>
      </c>
      <c r="H198" s="438" t="s">
        <v>1495</v>
      </c>
      <c r="I198" s="766" t="s">
        <v>3180</v>
      </c>
      <c r="J198" s="767"/>
    </row>
    <row r="199" spans="1:10" ht="18.75" customHeight="1">
      <c r="A199" s="1494"/>
      <c r="B199" s="1497"/>
      <c r="C199" s="1364"/>
      <c r="D199" s="1367"/>
      <c r="E199" s="437" t="s">
        <v>3177</v>
      </c>
      <c r="F199" s="661">
        <v>205000</v>
      </c>
      <c r="G199" s="661">
        <v>205000</v>
      </c>
      <c r="H199" s="438" t="s">
        <v>1495</v>
      </c>
      <c r="I199" s="766" t="s">
        <v>3181</v>
      </c>
      <c r="J199" s="767"/>
    </row>
    <row r="200" spans="1:10" ht="18.75" customHeight="1">
      <c r="A200" s="1494"/>
      <c r="B200" s="1497"/>
      <c r="C200" s="751" t="s">
        <v>3110</v>
      </c>
      <c r="D200" s="751" t="s">
        <v>584</v>
      </c>
      <c r="E200" s="437" t="s">
        <v>3177</v>
      </c>
      <c r="F200" s="662">
        <v>185000</v>
      </c>
      <c r="G200" s="662">
        <v>185000</v>
      </c>
      <c r="H200" s="438" t="s">
        <v>1495</v>
      </c>
      <c r="I200" s="766"/>
      <c r="J200" s="767"/>
    </row>
    <row r="201" spans="1:10" ht="18.75" customHeight="1">
      <c r="A201" s="1494"/>
      <c r="B201" s="1497"/>
      <c r="C201" s="423" t="s">
        <v>626</v>
      </c>
      <c r="D201" s="423" t="s">
        <v>619</v>
      </c>
      <c r="E201" s="424" t="s">
        <v>3177</v>
      </c>
      <c r="F201" s="424"/>
      <c r="G201" s="424"/>
      <c r="H201" s="439"/>
      <c r="I201" s="839">
        <v>0.2</v>
      </c>
      <c r="J201" s="797"/>
    </row>
    <row r="202" spans="1:10" ht="18.75" customHeight="1" thickBot="1">
      <c r="A202" s="1495"/>
      <c r="B202" s="1498"/>
      <c r="C202" s="363" t="s">
        <v>2956</v>
      </c>
      <c r="D202" s="629" t="s">
        <v>2957</v>
      </c>
      <c r="E202" s="630" t="s">
        <v>1500</v>
      </c>
      <c r="F202" s="365">
        <v>5</v>
      </c>
      <c r="G202" s="366">
        <v>5</v>
      </c>
      <c r="H202" s="367" t="s">
        <v>590</v>
      </c>
      <c r="I202" s="844"/>
      <c r="J202" s="845"/>
    </row>
    <row r="203" spans="1:10" ht="18.75" customHeight="1">
      <c r="A203" s="1489" t="s">
        <v>3427</v>
      </c>
      <c r="B203" s="1340" t="s">
        <v>3430</v>
      </c>
      <c r="C203" s="419" t="s">
        <v>582</v>
      </c>
      <c r="D203" s="440" t="s">
        <v>583</v>
      </c>
      <c r="E203" s="441" t="s">
        <v>627</v>
      </c>
      <c r="F203" s="1075">
        <v>1600</v>
      </c>
      <c r="G203" s="1076">
        <v>1400</v>
      </c>
      <c r="H203" s="442" t="s">
        <v>1493</v>
      </c>
      <c r="I203" s="770"/>
      <c r="J203" s="771"/>
    </row>
    <row r="204" spans="1:10" ht="18.75" customHeight="1">
      <c r="A204" s="1490"/>
      <c r="B204" s="1341"/>
      <c r="C204" s="423" t="s">
        <v>628</v>
      </c>
      <c r="D204" s="420" t="s">
        <v>584</v>
      </c>
      <c r="E204" s="443" t="s">
        <v>627</v>
      </c>
      <c r="F204" s="1077">
        <v>1600</v>
      </c>
      <c r="G204" s="1078">
        <v>1300</v>
      </c>
      <c r="H204" s="430" t="s">
        <v>1495</v>
      </c>
      <c r="I204" s="766"/>
      <c r="J204" s="767"/>
    </row>
    <row r="205" spans="1:10" ht="18.75" customHeight="1">
      <c r="A205" s="1490"/>
      <c r="B205" s="1341"/>
      <c r="C205" s="423" t="s">
        <v>1569</v>
      </c>
      <c r="D205" s="420" t="s">
        <v>3085</v>
      </c>
      <c r="E205" s="443" t="s">
        <v>627</v>
      </c>
      <c r="F205" s="444">
        <v>325</v>
      </c>
      <c r="G205" s="444">
        <v>325</v>
      </c>
      <c r="H205" s="430" t="s">
        <v>1495</v>
      </c>
      <c r="I205" s="766"/>
      <c r="J205" s="767"/>
    </row>
    <row r="206" spans="1:10" ht="18.75" customHeight="1">
      <c r="A206" s="1490"/>
      <c r="B206" s="1341"/>
      <c r="C206" s="423" t="s">
        <v>629</v>
      </c>
      <c r="D206" s="420" t="s">
        <v>630</v>
      </c>
      <c r="E206" s="443" t="s">
        <v>627</v>
      </c>
      <c r="F206" s="444">
        <v>100</v>
      </c>
      <c r="G206" s="444">
        <v>100</v>
      </c>
      <c r="H206" s="422" t="s">
        <v>1495</v>
      </c>
      <c r="I206" s="766"/>
      <c r="J206" s="767"/>
    </row>
    <row r="207" spans="1:10" ht="18.75" customHeight="1">
      <c r="A207" s="1490"/>
      <c r="B207" s="1341"/>
      <c r="C207" s="445" t="s">
        <v>631</v>
      </c>
      <c r="D207" s="423" t="s">
        <v>632</v>
      </c>
      <c r="E207" s="446" t="s">
        <v>627</v>
      </c>
      <c r="F207" s="444">
        <v>1000</v>
      </c>
      <c r="G207" s="444">
        <v>0</v>
      </c>
      <c r="H207" s="422" t="s">
        <v>1495</v>
      </c>
      <c r="I207" s="766"/>
      <c r="J207" s="767"/>
    </row>
    <row r="208" spans="1:10" ht="18.75" customHeight="1">
      <c r="A208" s="1490"/>
      <c r="B208" s="1341"/>
      <c r="C208" s="423" t="s">
        <v>626</v>
      </c>
      <c r="D208" s="423" t="s">
        <v>3431</v>
      </c>
      <c r="E208" s="424" t="s">
        <v>1570</v>
      </c>
      <c r="F208" s="424"/>
      <c r="G208" s="424"/>
      <c r="H208" s="439"/>
      <c r="I208" s="766" t="s">
        <v>1548</v>
      </c>
      <c r="J208" s="767"/>
    </row>
    <row r="209" spans="1:10" ht="18.75" customHeight="1" thickBot="1">
      <c r="A209" s="1491"/>
      <c r="B209" s="1492"/>
      <c r="C209" s="684" t="s">
        <v>2956</v>
      </c>
      <c r="D209" s="685" t="s">
        <v>3280</v>
      </c>
      <c r="E209" s="715" t="s">
        <v>3289</v>
      </c>
      <c r="F209" s="365">
        <v>5</v>
      </c>
      <c r="G209" s="366">
        <v>5</v>
      </c>
      <c r="H209" s="461" t="s">
        <v>3278</v>
      </c>
      <c r="I209" s="762"/>
      <c r="J209" s="763"/>
    </row>
    <row r="210" spans="1:10" ht="18.75" customHeight="1">
      <c r="A210" s="1394" t="s">
        <v>3432</v>
      </c>
      <c r="B210" s="1429" t="s">
        <v>1571</v>
      </c>
      <c r="C210" s="386" t="s">
        <v>1572</v>
      </c>
      <c r="D210" s="386" t="s">
        <v>3433</v>
      </c>
      <c r="E210" s="387" t="s">
        <v>1573</v>
      </c>
      <c r="F210" s="389">
        <v>50</v>
      </c>
      <c r="G210" s="388">
        <v>35</v>
      </c>
      <c r="H210" s="345" t="s">
        <v>1493</v>
      </c>
      <c r="I210" s="770"/>
      <c r="J210" s="771"/>
    </row>
    <row r="211" spans="1:10" ht="18.75" customHeight="1">
      <c r="A211" s="1395"/>
      <c r="B211" s="1430"/>
      <c r="C211" s="447" t="s">
        <v>1574</v>
      </c>
      <c r="D211" s="447" t="s">
        <v>633</v>
      </c>
      <c r="E211" s="226" t="s">
        <v>1573</v>
      </c>
      <c r="F211" s="357">
        <v>1.75</v>
      </c>
      <c r="G211" s="357">
        <v>1.75</v>
      </c>
      <c r="H211" s="358" t="s">
        <v>1493</v>
      </c>
      <c r="I211" s="766" t="s">
        <v>3701</v>
      </c>
      <c r="J211" s="767"/>
    </row>
    <row r="212" spans="1:10" ht="18.75" customHeight="1">
      <c r="A212" s="1395"/>
      <c r="B212" s="1430"/>
      <c r="C212" s="447" t="s">
        <v>1520</v>
      </c>
      <c r="D212" s="447" t="s">
        <v>580</v>
      </c>
      <c r="E212" s="226" t="s">
        <v>1573</v>
      </c>
      <c r="F212" s="357">
        <v>17</v>
      </c>
      <c r="G212" s="355">
        <v>14</v>
      </c>
      <c r="H212" s="358" t="s">
        <v>1493</v>
      </c>
      <c r="I212" s="766" t="s">
        <v>1575</v>
      </c>
      <c r="J212" s="767"/>
    </row>
    <row r="213" spans="1:10" ht="18.75" customHeight="1">
      <c r="A213" s="1395"/>
      <c r="B213" s="1430"/>
      <c r="C213" s="390" t="s">
        <v>1576</v>
      </c>
      <c r="D213" s="390" t="s">
        <v>598</v>
      </c>
      <c r="E213" s="226" t="s">
        <v>1573</v>
      </c>
      <c r="F213" s="357">
        <v>160</v>
      </c>
      <c r="G213" s="357">
        <v>160</v>
      </c>
      <c r="H213" s="358" t="s">
        <v>1495</v>
      </c>
      <c r="I213" s="766"/>
      <c r="J213" s="767"/>
    </row>
    <row r="214" spans="1:10" ht="18.75" customHeight="1">
      <c r="A214" s="1395"/>
      <c r="B214" s="1430"/>
      <c r="C214" s="390" t="s">
        <v>1577</v>
      </c>
      <c r="D214" s="390" t="s">
        <v>632</v>
      </c>
      <c r="E214" s="226" t="s">
        <v>1573</v>
      </c>
      <c r="F214" s="357">
        <v>60</v>
      </c>
      <c r="G214" s="355">
        <v>50</v>
      </c>
      <c r="H214" s="358" t="s">
        <v>1495</v>
      </c>
      <c r="I214" s="766"/>
      <c r="J214" s="767"/>
    </row>
    <row r="215" spans="1:10" ht="18.75" customHeight="1" thickBot="1">
      <c r="A215" s="1395"/>
      <c r="B215" s="1430"/>
      <c r="C215" s="448" t="s">
        <v>3123</v>
      </c>
      <c r="D215" s="448" t="s">
        <v>634</v>
      </c>
      <c r="E215" s="403" t="s">
        <v>1500</v>
      </c>
      <c r="F215" s="384">
        <v>9</v>
      </c>
      <c r="G215" s="383">
        <v>0</v>
      </c>
      <c r="H215" s="404" t="s">
        <v>1493</v>
      </c>
      <c r="I215" s="832"/>
      <c r="J215" s="833"/>
    </row>
    <row r="216" spans="1:10" ht="18.75" customHeight="1">
      <c r="A216" s="1395"/>
      <c r="B216" s="1430"/>
      <c r="C216" s="1359" t="s">
        <v>2502</v>
      </c>
      <c r="D216" s="1360"/>
      <c r="E216" s="1360"/>
      <c r="F216" s="1360"/>
      <c r="G216" s="1360"/>
      <c r="H216" s="1360"/>
      <c r="I216" s="1360"/>
      <c r="J216" s="1361"/>
    </row>
    <row r="217" spans="1:10" ht="18.75" customHeight="1">
      <c r="A217" s="1395"/>
      <c r="B217" s="1430"/>
      <c r="C217" s="391" t="s">
        <v>2503</v>
      </c>
      <c r="D217" s="391" t="s">
        <v>3434</v>
      </c>
      <c r="E217" s="411" t="s">
        <v>2504</v>
      </c>
      <c r="F217" s="1350" t="s">
        <v>2505</v>
      </c>
      <c r="G217" s="1351"/>
      <c r="H217" s="1351"/>
      <c r="I217" s="1351"/>
      <c r="J217" s="1352"/>
    </row>
    <row r="218" spans="1:10" ht="18.75" customHeight="1">
      <c r="A218" s="1395"/>
      <c r="B218" s="1430"/>
      <c r="C218" s="391" t="s">
        <v>2506</v>
      </c>
      <c r="D218" s="391" t="s">
        <v>3435</v>
      </c>
      <c r="E218" s="411" t="s">
        <v>2507</v>
      </c>
      <c r="F218" s="1353"/>
      <c r="G218" s="1354"/>
      <c r="H218" s="1354"/>
      <c r="I218" s="1354"/>
      <c r="J218" s="1355"/>
    </row>
    <row r="219" spans="1:10" ht="18.75" customHeight="1">
      <c r="A219" s="1395"/>
      <c r="B219" s="1430"/>
      <c r="C219" s="391" t="s">
        <v>2508</v>
      </c>
      <c r="D219" s="391" t="s">
        <v>3436</v>
      </c>
      <c r="E219" s="411" t="s">
        <v>2507</v>
      </c>
      <c r="F219" s="1353"/>
      <c r="G219" s="1354"/>
      <c r="H219" s="1354"/>
      <c r="I219" s="1354"/>
      <c r="J219" s="1355"/>
    </row>
    <row r="220" spans="1:10" ht="18.75" customHeight="1">
      <c r="A220" s="1395"/>
      <c r="B220" s="1430"/>
      <c r="C220" s="391" t="s">
        <v>3124</v>
      </c>
      <c r="D220" s="543" t="s">
        <v>2621</v>
      </c>
      <c r="E220" s="411" t="s">
        <v>2827</v>
      </c>
      <c r="F220" s="1353"/>
      <c r="G220" s="1354"/>
      <c r="H220" s="1354"/>
      <c r="I220" s="1354"/>
      <c r="J220" s="1355"/>
    </row>
    <row r="221" spans="1:10" ht="18.75" customHeight="1">
      <c r="A221" s="1395"/>
      <c r="B221" s="1430"/>
      <c r="C221" s="391" t="s">
        <v>2509</v>
      </c>
      <c r="D221" s="391" t="s">
        <v>3437</v>
      </c>
      <c r="E221" s="411" t="s">
        <v>2507</v>
      </c>
      <c r="F221" s="1353"/>
      <c r="G221" s="1354"/>
      <c r="H221" s="1354"/>
      <c r="I221" s="1354"/>
      <c r="J221" s="1355"/>
    </row>
    <row r="222" spans="1:10" ht="18.75" customHeight="1">
      <c r="A222" s="1395"/>
      <c r="B222" s="1430"/>
      <c r="C222" s="391" t="s">
        <v>2510</v>
      </c>
      <c r="D222" s="391" t="s">
        <v>3438</v>
      </c>
      <c r="E222" s="411" t="s">
        <v>2507</v>
      </c>
      <c r="F222" s="1353"/>
      <c r="G222" s="1354"/>
      <c r="H222" s="1354"/>
      <c r="I222" s="1354"/>
      <c r="J222" s="1355"/>
    </row>
    <row r="223" spans="1:10" ht="18.75" customHeight="1" thickBot="1">
      <c r="A223" s="1396"/>
      <c r="B223" s="1431"/>
      <c r="C223" s="449" t="s">
        <v>2511</v>
      </c>
      <c r="D223" s="449" t="s">
        <v>3439</v>
      </c>
      <c r="E223" s="450" t="s">
        <v>2507</v>
      </c>
      <c r="F223" s="1356"/>
      <c r="G223" s="1357"/>
      <c r="H223" s="1357"/>
      <c r="I223" s="1357"/>
      <c r="J223" s="1358"/>
    </row>
    <row r="224" spans="1:10" ht="20.25" customHeight="1">
      <c r="A224" s="1483" t="s">
        <v>2878</v>
      </c>
      <c r="B224" s="1486" t="s">
        <v>3086</v>
      </c>
      <c r="C224" s="484" t="s">
        <v>2879</v>
      </c>
      <c r="D224" s="484" t="s">
        <v>606</v>
      </c>
      <c r="E224" s="484" t="s">
        <v>589</v>
      </c>
      <c r="F224" s="484">
        <v>12</v>
      </c>
      <c r="G224" s="484">
        <v>12</v>
      </c>
      <c r="H224" s="484" t="s">
        <v>590</v>
      </c>
      <c r="I224" s="862"/>
      <c r="J224" s="863"/>
    </row>
    <row r="225" spans="1:10" ht="20.25" customHeight="1">
      <c r="A225" s="1484"/>
      <c r="B225" s="1487"/>
      <c r="C225" s="447" t="s">
        <v>2880</v>
      </c>
      <c r="D225" s="447" t="s">
        <v>580</v>
      </c>
      <c r="E225" s="447" t="s">
        <v>589</v>
      </c>
      <c r="F225" s="447">
        <v>14</v>
      </c>
      <c r="G225" s="447">
        <v>14</v>
      </c>
      <c r="H225" s="447" t="s">
        <v>590</v>
      </c>
      <c r="I225" s="826"/>
      <c r="J225" s="827"/>
    </row>
    <row r="226" spans="1:10" ht="20.25" customHeight="1">
      <c r="A226" s="1484"/>
      <c r="B226" s="1487"/>
      <c r="C226" s="447" t="s">
        <v>2881</v>
      </c>
      <c r="D226" s="447" t="s">
        <v>618</v>
      </c>
      <c r="E226" s="447" t="s">
        <v>589</v>
      </c>
      <c r="F226" s="447">
        <v>2</v>
      </c>
      <c r="G226" s="447">
        <v>2</v>
      </c>
      <c r="H226" s="447" t="s">
        <v>590</v>
      </c>
      <c r="I226" s="826"/>
      <c r="J226" s="827"/>
    </row>
    <row r="227" spans="1:10" ht="20.25" customHeight="1">
      <c r="A227" s="1484"/>
      <c r="B227" s="1487"/>
      <c r="C227" s="447" t="s">
        <v>643</v>
      </c>
      <c r="D227" s="447" t="s">
        <v>632</v>
      </c>
      <c r="E227" s="447" t="s">
        <v>589</v>
      </c>
      <c r="F227" s="447">
        <v>70</v>
      </c>
      <c r="G227" s="447">
        <v>70</v>
      </c>
      <c r="H227" s="447" t="s">
        <v>600</v>
      </c>
      <c r="I227" s="826"/>
      <c r="J227" s="827"/>
    </row>
    <row r="228" spans="1:10" ht="20.25" customHeight="1">
      <c r="A228" s="1484"/>
      <c r="B228" s="1487"/>
      <c r="C228" s="447" t="s">
        <v>642</v>
      </c>
      <c r="D228" s="447" t="s">
        <v>598</v>
      </c>
      <c r="E228" s="447" t="s">
        <v>589</v>
      </c>
      <c r="F228" s="447">
        <v>80</v>
      </c>
      <c r="G228" s="447">
        <v>80</v>
      </c>
      <c r="H228" s="447" t="s">
        <v>600</v>
      </c>
      <c r="I228" s="826"/>
      <c r="J228" s="827"/>
    </row>
    <row r="229" spans="1:10" ht="20.25" customHeight="1">
      <c r="A229" s="1484"/>
      <c r="B229" s="1487"/>
      <c r="C229" s="447" t="s">
        <v>2882</v>
      </c>
      <c r="D229" s="447" t="s">
        <v>729</v>
      </c>
      <c r="E229" s="447" t="s">
        <v>589</v>
      </c>
      <c r="F229" s="447">
        <v>20</v>
      </c>
      <c r="G229" s="447">
        <v>20</v>
      </c>
      <c r="H229" s="447" t="s">
        <v>600</v>
      </c>
      <c r="I229" s="826"/>
      <c r="J229" s="827"/>
    </row>
    <row r="230" spans="1:10" ht="20.25" customHeight="1">
      <c r="A230" s="1484"/>
      <c r="B230" s="1487"/>
      <c r="C230" s="447" t="s">
        <v>2883</v>
      </c>
      <c r="D230" s="447" t="s">
        <v>2884</v>
      </c>
      <c r="E230" s="447" t="s">
        <v>589</v>
      </c>
      <c r="F230" s="447">
        <v>6</v>
      </c>
      <c r="G230" s="447">
        <v>6</v>
      </c>
      <c r="H230" s="447" t="s">
        <v>600</v>
      </c>
      <c r="I230" s="826"/>
      <c r="J230" s="827"/>
    </row>
    <row r="231" spans="1:10" ht="20.25" customHeight="1">
      <c r="A231" s="1484"/>
      <c r="B231" s="1487"/>
      <c r="C231" s="447" t="s">
        <v>2885</v>
      </c>
      <c r="D231" s="447" t="s">
        <v>596</v>
      </c>
      <c r="E231" s="447" t="s">
        <v>589</v>
      </c>
      <c r="F231" s="447">
        <v>10</v>
      </c>
      <c r="G231" s="447">
        <v>10</v>
      </c>
      <c r="H231" s="447" t="s">
        <v>590</v>
      </c>
      <c r="I231" s="826"/>
      <c r="J231" s="827"/>
    </row>
    <row r="232" spans="1:10" ht="20.25" customHeight="1">
      <c r="A232" s="1484"/>
      <c r="B232" s="1487"/>
      <c r="C232" s="598" t="s">
        <v>2886</v>
      </c>
      <c r="D232" s="598" t="s">
        <v>2887</v>
      </c>
      <c r="E232" s="598" t="s">
        <v>589</v>
      </c>
      <c r="F232" s="598">
        <v>10</v>
      </c>
      <c r="G232" s="598">
        <v>10</v>
      </c>
      <c r="H232" s="598" t="s">
        <v>590</v>
      </c>
      <c r="I232" s="857" t="s">
        <v>2889</v>
      </c>
      <c r="J232" s="858"/>
    </row>
    <row r="233" spans="1:10" ht="20.25" customHeight="1" thickBot="1">
      <c r="A233" s="1485"/>
      <c r="B233" s="1488"/>
      <c r="C233" s="448" t="s">
        <v>2888</v>
      </c>
      <c r="D233" s="448" t="s">
        <v>2454</v>
      </c>
      <c r="E233" s="448" t="s">
        <v>589</v>
      </c>
      <c r="F233" s="448" t="s">
        <v>2454</v>
      </c>
      <c r="G233" s="448" t="s">
        <v>2454</v>
      </c>
      <c r="H233" s="448" t="s">
        <v>2454</v>
      </c>
      <c r="I233" s="448" t="s">
        <v>2890</v>
      </c>
      <c r="J233" s="727"/>
    </row>
    <row r="234" spans="1:10" ht="18.75" customHeight="1">
      <c r="A234" s="1394" t="s">
        <v>3440</v>
      </c>
      <c r="B234" s="1429" t="s">
        <v>1578</v>
      </c>
      <c r="C234" s="386" t="s">
        <v>1512</v>
      </c>
      <c r="D234" s="386" t="s">
        <v>2535</v>
      </c>
      <c r="E234" s="387" t="s">
        <v>1500</v>
      </c>
      <c r="F234" s="389">
        <v>21</v>
      </c>
      <c r="G234" s="388">
        <v>15</v>
      </c>
      <c r="H234" s="345" t="s">
        <v>1493</v>
      </c>
      <c r="I234" s="770"/>
      <c r="J234" s="771"/>
    </row>
    <row r="235" spans="1:10" ht="18.75" customHeight="1">
      <c r="A235" s="1395"/>
      <c r="B235" s="1430"/>
      <c r="C235" s="447" t="s">
        <v>1518</v>
      </c>
      <c r="D235" s="447" t="s">
        <v>598</v>
      </c>
      <c r="E235" s="226" t="s">
        <v>1500</v>
      </c>
      <c r="F235" s="357">
        <v>25</v>
      </c>
      <c r="G235" s="357">
        <v>25</v>
      </c>
      <c r="H235" s="358" t="s">
        <v>1495</v>
      </c>
      <c r="I235" s="766"/>
      <c r="J235" s="767"/>
    </row>
    <row r="236" spans="1:10" ht="18.75" customHeight="1">
      <c r="A236" s="1395"/>
      <c r="B236" s="1430"/>
      <c r="C236" s="447" t="s">
        <v>1520</v>
      </c>
      <c r="D236" s="447" t="s">
        <v>580</v>
      </c>
      <c r="E236" s="226" t="s">
        <v>1500</v>
      </c>
      <c r="F236" s="357">
        <v>9</v>
      </c>
      <c r="G236" s="355">
        <v>5</v>
      </c>
      <c r="H236" s="358" t="s">
        <v>1493</v>
      </c>
      <c r="I236" s="766"/>
      <c r="J236" s="767"/>
    </row>
    <row r="237" spans="1:10" ht="18.75" customHeight="1">
      <c r="A237" s="1395"/>
      <c r="B237" s="1430"/>
      <c r="C237" s="390" t="s">
        <v>1579</v>
      </c>
      <c r="D237" s="390" t="s">
        <v>635</v>
      </c>
      <c r="E237" s="226" t="s">
        <v>1500</v>
      </c>
      <c r="F237" s="357">
        <v>5</v>
      </c>
      <c r="G237" s="357">
        <v>3</v>
      </c>
      <c r="H237" s="358" t="s">
        <v>1493</v>
      </c>
      <c r="I237" s="766"/>
      <c r="J237" s="767"/>
    </row>
    <row r="238" spans="1:10" ht="18.75" customHeight="1" thickBot="1">
      <c r="A238" s="1396"/>
      <c r="B238" s="1431"/>
      <c r="C238" s="390" t="s">
        <v>1497</v>
      </c>
      <c r="D238" s="390" t="s">
        <v>593</v>
      </c>
      <c r="E238" s="226" t="s">
        <v>1500</v>
      </c>
      <c r="F238" s="357">
        <v>25</v>
      </c>
      <c r="G238" s="355">
        <v>0</v>
      </c>
      <c r="H238" s="358" t="s">
        <v>1495</v>
      </c>
      <c r="I238" s="766"/>
      <c r="J238" s="767"/>
    </row>
    <row r="239" spans="1:10" ht="18.75" customHeight="1">
      <c r="A239" s="1394" t="s">
        <v>3432</v>
      </c>
      <c r="B239" s="1470" t="s">
        <v>1580</v>
      </c>
      <c r="C239" s="386" t="s">
        <v>1512</v>
      </c>
      <c r="D239" s="386" t="s">
        <v>583</v>
      </c>
      <c r="E239" s="387" t="s">
        <v>1581</v>
      </c>
      <c r="F239" s="388">
        <v>920</v>
      </c>
      <c r="G239" s="389">
        <v>790</v>
      </c>
      <c r="H239" s="345" t="s">
        <v>1493</v>
      </c>
      <c r="I239" s="770"/>
      <c r="J239" s="771"/>
    </row>
    <row r="240" spans="1:10" ht="18.75" customHeight="1">
      <c r="A240" s="1395"/>
      <c r="B240" s="1471"/>
      <c r="C240" s="390" t="s">
        <v>3125</v>
      </c>
      <c r="D240" s="390" t="s">
        <v>636</v>
      </c>
      <c r="E240" s="226" t="s">
        <v>1581</v>
      </c>
      <c r="F240" s="355">
        <v>390</v>
      </c>
      <c r="G240" s="357">
        <v>140</v>
      </c>
      <c r="H240" s="358" t="s">
        <v>1493</v>
      </c>
      <c r="I240" s="766"/>
      <c r="J240" s="767"/>
    </row>
    <row r="241" spans="1:10" ht="18.75" customHeight="1">
      <c r="A241" s="1395"/>
      <c r="B241" s="1471"/>
      <c r="C241" s="390" t="s">
        <v>1520</v>
      </c>
      <c r="D241" s="390" t="s">
        <v>580</v>
      </c>
      <c r="E241" s="226" t="s">
        <v>1581</v>
      </c>
      <c r="F241" s="355">
        <v>510</v>
      </c>
      <c r="G241" s="357">
        <v>460</v>
      </c>
      <c r="H241" s="358" t="s">
        <v>1493</v>
      </c>
      <c r="I241" s="766"/>
      <c r="J241" s="767"/>
    </row>
    <row r="242" spans="1:10" ht="18.75" customHeight="1">
      <c r="A242" s="1395"/>
      <c r="B242" s="1471"/>
      <c r="C242" s="390" t="s">
        <v>1518</v>
      </c>
      <c r="D242" s="390" t="s">
        <v>598</v>
      </c>
      <c r="E242" s="226" t="s">
        <v>1581</v>
      </c>
      <c r="F242" s="355">
        <v>1800</v>
      </c>
      <c r="G242" s="357">
        <v>1650</v>
      </c>
      <c r="H242" s="358" t="s">
        <v>1495</v>
      </c>
      <c r="I242" s="766"/>
      <c r="J242" s="767"/>
    </row>
    <row r="243" spans="1:10" ht="18.75" customHeight="1">
      <c r="A243" s="1395"/>
      <c r="B243" s="1471"/>
      <c r="C243" s="751" t="s">
        <v>3126</v>
      </c>
      <c r="D243" s="751" t="s">
        <v>2604</v>
      </c>
      <c r="E243" s="718" t="s">
        <v>637</v>
      </c>
      <c r="F243" s="451">
        <v>200</v>
      </c>
      <c r="G243" s="451">
        <v>200</v>
      </c>
      <c r="H243" s="751" t="s">
        <v>590</v>
      </c>
      <c r="I243" s="857"/>
      <c r="J243" s="858"/>
    </row>
    <row r="244" spans="1:10" ht="18.75" customHeight="1">
      <c r="A244" s="1395"/>
      <c r="B244" s="1471"/>
      <c r="C244" s="452" t="s">
        <v>638</v>
      </c>
      <c r="D244" s="452" t="s">
        <v>639</v>
      </c>
      <c r="E244" s="453" t="s">
        <v>1500</v>
      </c>
      <c r="F244" s="454">
        <v>6</v>
      </c>
      <c r="G244" s="455">
        <v>3</v>
      </c>
      <c r="H244" s="743" t="s">
        <v>1493</v>
      </c>
      <c r="I244" s="773"/>
      <c r="J244" s="774"/>
    </row>
    <row r="245" spans="1:10" ht="18.75" customHeight="1">
      <c r="A245" s="1395"/>
      <c r="B245" s="1471"/>
      <c r="C245" s="350" t="s">
        <v>3127</v>
      </c>
      <c r="D245" s="350" t="s">
        <v>3016</v>
      </c>
      <c r="E245" s="876" t="s">
        <v>637</v>
      </c>
      <c r="F245" s="355">
        <v>15</v>
      </c>
      <c r="G245" s="357">
        <v>15</v>
      </c>
      <c r="H245" s="358" t="s">
        <v>1493</v>
      </c>
      <c r="I245" s="773"/>
      <c r="J245" s="774"/>
    </row>
    <row r="246" spans="1:10" ht="18.75" customHeight="1">
      <c r="A246" s="1395"/>
      <c r="B246" s="1471"/>
      <c r="C246" s="396" t="s">
        <v>1497</v>
      </c>
      <c r="D246" s="452" t="s">
        <v>3245</v>
      </c>
      <c r="E246" s="823" t="s">
        <v>1581</v>
      </c>
      <c r="F246" s="398">
        <v>750</v>
      </c>
      <c r="G246" s="399">
        <v>0</v>
      </c>
      <c r="H246" s="743" t="s">
        <v>3244</v>
      </c>
      <c r="I246" s="744"/>
      <c r="J246" s="731"/>
    </row>
    <row r="247" spans="1:10" ht="18.75" customHeight="1" thickBot="1">
      <c r="A247" s="1396"/>
      <c r="B247" s="1472"/>
      <c r="C247" s="350" t="s">
        <v>3241</v>
      </c>
      <c r="D247" s="669" t="s">
        <v>3242</v>
      </c>
      <c r="E247" s="707" t="s">
        <v>3228</v>
      </c>
      <c r="F247" s="355">
        <v>5</v>
      </c>
      <c r="G247" s="357">
        <v>5</v>
      </c>
      <c r="H247" s="358" t="s">
        <v>590</v>
      </c>
      <c r="I247" s="705"/>
      <c r="J247" s="706"/>
    </row>
    <row r="248" spans="1:10" ht="18.75" customHeight="1">
      <c r="A248" s="1394" t="s">
        <v>3441</v>
      </c>
      <c r="B248" s="1470" t="s">
        <v>1582</v>
      </c>
      <c r="C248" s="386" t="s">
        <v>1512</v>
      </c>
      <c r="D248" s="386" t="s">
        <v>583</v>
      </c>
      <c r="E248" s="387" t="s">
        <v>1581</v>
      </c>
      <c r="F248" s="388">
        <v>820</v>
      </c>
      <c r="G248" s="389">
        <v>590</v>
      </c>
      <c r="H248" s="345" t="s">
        <v>1493</v>
      </c>
      <c r="I248" s="770"/>
      <c r="J248" s="771"/>
    </row>
    <row r="249" spans="1:10" ht="18.75" customHeight="1">
      <c r="A249" s="1395"/>
      <c r="B249" s="1471"/>
      <c r="C249" s="390" t="s">
        <v>3128</v>
      </c>
      <c r="D249" s="390" t="s">
        <v>636</v>
      </c>
      <c r="E249" s="226" t="s">
        <v>1581</v>
      </c>
      <c r="F249" s="355">
        <v>360</v>
      </c>
      <c r="G249" s="357">
        <v>110</v>
      </c>
      <c r="H249" s="358" t="s">
        <v>1493</v>
      </c>
      <c r="I249" s="766"/>
      <c r="J249" s="767"/>
    </row>
    <row r="250" spans="1:10" ht="18.75" customHeight="1">
      <c r="A250" s="1395"/>
      <c r="B250" s="1471"/>
      <c r="C250" s="390" t="s">
        <v>1520</v>
      </c>
      <c r="D250" s="390" t="s">
        <v>580</v>
      </c>
      <c r="E250" s="226" t="s">
        <v>1581</v>
      </c>
      <c r="F250" s="355">
        <v>480</v>
      </c>
      <c r="G250" s="357">
        <v>430</v>
      </c>
      <c r="H250" s="358" t="s">
        <v>1493</v>
      </c>
      <c r="I250" s="766"/>
      <c r="J250" s="767"/>
    </row>
    <row r="251" spans="1:10" ht="18.75" customHeight="1">
      <c r="A251" s="1395"/>
      <c r="B251" s="1471"/>
      <c r="C251" s="390" t="s">
        <v>1518</v>
      </c>
      <c r="D251" s="390" t="s">
        <v>598</v>
      </c>
      <c r="E251" s="226" t="s">
        <v>1581</v>
      </c>
      <c r="F251" s="355">
        <v>1800</v>
      </c>
      <c r="G251" s="357">
        <v>1650</v>
      </c>
      <c r="H251" s="358" t="s">
        <v>1495</v>
      </c>
      <c r="I251" s="766"/>
      <c r="J251" s="767"/>
    </row>
    <row r="252" spans="1:10" ht="18.75" customHeight="1">
      <c r="A252" s="1395"/>
      <c r="B252" s="1471"/>
      <c r="C252" s="390" t="s">
        <v>3246</v>
      </c>
      <c r="D252" s="390" t="s">
        <v>593</v>
      </c>
      <c r="E252" s="226" t="s">
        <v>3247</v>
      </c>
      <c r="F252" s="355">
        <v>750</v>
      </c>
      <c r="G252" s="357">
        <v>0</v>
      </c>
      <c r="H252" s="358" t="s">
        <v>3244</v>
      </c>
      <c r="I252" s="766"/>
      <c r="J252" s="767"/>
    </row>
    <row r="253" spans="1:10" ht="18.75" customHeight="1" thickBot="1">
      <c r="A253" s="1396"/>
      <c r="B253" s="1472"/>
      <c r="C253" s="350" t="s">
        <v>3241</v>
      </c>
      <c r="D253" s="669" t="s">
        <v>3242</v>
      </c>
      <c r="E253" s="707" t="s">
        <v>3228</v>
      </c>
      <c r="F253" s="355">
        <v>5</v>
      </c>
      <c r="G253" s="357">
        <v>5</v>
      </c>
      <c r="H253" s="358" t="s">
        <v>590</v>
      </c>
      <c r="I253" s="705"/>
      <c r="J253" s="706"/>
    </row>
    <row r="254" spans="1:10" ht="18.75" customHeight="1">
      <c r="A254" s="1394" t="s">
        <v>3019</v>
      </c>
      <c r="B254" s="1429" t="s">
        <v>1583</v>
      </c>
      <c r="C254" s="386" t="s">
        <v>1512</v>
      </c>
      <c r="D254" s="456" t="s">
        <v>583</v>
      </c>
      <c r="E254" s="347" t="s">
        <v>1500</v>
      </c>
      <c r="F254" s="388">
        <v>21</v>
      </c>
      <c r="G254" s="389">
        <v>15</v>
      </c>
      <c r="H254" s="345" t="s">
        <v>1493</v>
      </c>
      <c r="I254" s="770"/>
      <c r="J254" s="771"/>
    </row>
    <row r="255" spans="1:10" ht="18.75" customHeight="1">
      <c r="A255" s="1395"/>
      <c r="B255" s="1430"/>
      <c r="C255" s="390" t="s">
        <v>1518</v>
      </c>
      <c r="D255" s="457" t="s">
        <v>598</v>
      </c>
      <c r="E255" s="707" t="s">
        <v>1500</v>
      </c>
      <c r="F255" s="355">
        <v>25</v>
      </c>
      <c r="G255" s="357">
        <v>25</v>
      </c>
      <c r="H255" s="703" t="s">
        <v>1495</v>
      </c>
      <c r="I255" s="766"/>
      <c r="J255" s="767"/>
    </row>
    <row r="256" spans="1:10" ht="18.75" customHeight="1">
      <c r="A256" s="1395"/>
      <c r="B256" s="1430"/>
      <c r="C256" s="390" t="s">
        <v>1520</v>
      </c>
      <c r="D256" s="457" t="s">
        <v>580</v>
      </c>
      <c r="E256" s="707" t="s">
        <v>1500</v>
      </c>
      <c r="F256" s="355">
        <v>10</v>
      </c>
      <c r="G256" s="357">
        <v>6</v>
      </c>
      <c r="H256" s="358" t="s">
        <v>1493</v>
      </c>
      <c r="I256" s="766"/>
      <c r="J256" s="767"/>
    </row>
    <row r="257" spans="1:10" ht="18.75" customHeight="1">
      <c r="A257" s="1395"/>
      <c r="B257" s="1430"/>
      <c r="C257" s="390" t="s">
        <v>640</v>
      </c>
      <c r="D257" s="457" t="s">
        <v>635</v>
      </c>
      <c r="E257" s="707" t="s">
        <v>1500</v>
      </c>
      <c r="F257" s="355">
        <v>6</v>
      </c>
      <c r="G257" s="357">
        <v>5</v>
      </c>
      <c r="H257" s="358" t="s">
        <v>1493</v>
      </c>
      <c r="I257" s="766"/>
      <c r="J257" s="767"/>
    </row>
    <row r="258" spans="1:10" ht="18.75" customHeight="1">
      <c r="A258" s="1395"/>
      <c r="B258" s="1430"/>
      <c r="C258" s="390" t="s">
        <v>1497</v>
      </c>
      <c r="D258" s="457" t="s">
        <v>593</v>
      </c>
      <c r="E258" s="707" t="s">
        <v>3228</v>
      </c>
      <c r="F258" s="355">
        <v>25</v>
      </c>
      <c r="G258" s="357">
        <v>0</v>
      </c>
      <c r="H258" s="358" t="s">
        <v>3244</v>
      </c>
      <c r="I258" s="766"/>
      <c r="J258" s="767"/>
    </row>
    <row r="259" spans="1:10" ht="18.75" customHeight="1" thickBot="1">
      <c r="A259" s="1396"/>
      <c r="B259" s="1431"/>
      <c r="C259" s="350" t="s">
        <v>3241</v>
      </c>
      <c r="D259" s="669" t="s">
        <v>3242</v>
      </c>
      <c r="E259" s="707" t="s">
        <v>3228</v>
      </c>
      <c r="F259" s="355">
        <v>5</v>
      </c>
      <c r="G259" s="357">
        <v>5</v>
      </c>
      <c r="H259" s="358" t="s">
        <v>590</v>
      </c>
      <c r="I259" s="705"/>
      <c r="J259" s="706"/>
    </row>
    <row r="260" spans="1:10" ht="18.75" customHeight="1">
      <c r="A260" s="1394" t="s">
        <v>3442</v>
      </c>
      <c r="B260" s="1429" t="s">
        <v>2105</v>
      </c>
      <c r="C260" s="368" t="s">
        <v>1512</v>
      </c>
      <c r="D260" s="369" t="s">
        <v>583</v>
      </c>
      <c r="E260" s="347" t="s">
        <v>1500</v>
      </c>
      <c r="F260" s="388">
        <v>23</v>
      </c>
      <c r="G260" s="389">
        <v>17</v>
      </c>
      <c r="H260" s="345" t="s">
        <v>1493</v>
      </c>
      <c r="I260" s="770"/>
      <c r="J260" s="771"/>
    </row>
    <row r="261" spans="1:10" ht="18.75" customHeight="1">
      <c r="A261" s="1395"/>
      <c r="B261" s="1430"/>
      <c r="C261" s="350" t="s">
        <v>1518</v>
      </c>
      <c r="D261" s="351" t="s">
        <v>598</v>
      </c>
      <c r="E261" s="707" t="s">
        <v>1500</v>
      </c>
      <c r="F261" s="355">
        <v>25</v>
      </c>
      <c r="G261" s="357">
        <v>25</v>
      </c>
      <c r="H261" s="703" t="s">
        <v>1495</v>
      </c>
      <c r="I261" s="766"/>
      <c r="J261" s="767"/>
    </row>
    <row r="262" spans="1:10" ht="18.75" customHeight="1">
      <c r="A262" s="1395"/>
      <c r="B262" s="1430"/>
      <c r="C262" s="350" t="s">
        <v>1520</v>
      </c>
      <c r="D262" s="351" t="s">
        <v>580</v>
      </c>
      <c r="E262" s="707" t="s">
        <v>1500</v>
      </c>
      <c r="F262" s="355">
        <v>12</v>
      </c>
      <c r="G262" s="357">
        <v>8</v>
      </c>
      <c r="H262" s="358" t="s">
        <v>1493</v>
      </c>
      <c r="I262" s="766"/>
      <c r="J262" s="767"/>
    </row>
    <row r="263" spans="1:10" ht="18.75" customHeight="1">
      <c r="A263" s="1395"/>
      <c r="B263" s="1430"/>
      <c r="C263" s="350" t="s">
        <v>640</v>
      </c>
      <c r="D263" s="351" t="s">
        <v>635</v>
      </c>
      <c r="E263" s="707" t="s">
        <v>1500</v>
      </c>
      <c r="F263" s="357">
        <v>5</v>
      </c>
      <c r="G263" s="357">
        <v>3</v>
      </c>
      <c r="H263" s="358" t="s">
        <v>1493</v>
      </c>
      <c r="I263" s="766"/>
      <c r="J263" s="767"/>
    </row>
    <row r="264" spans="1:10" ht="18.75" customHeight="1">
      <c r="A264" s="1395"/>
      <c r="B264" s="1430"/>
      <c r="C264" s="350" t="s">
        <v>650</v>
      </c>
      <c r="D264" s="669" t="s">
        <v>593</v>
      </c>
      <c r="E264" s="707" t="s">
        <v>589</v>
      </c>
      <c r="F264" s="357">
        <v>25</v>
      </c>
      <c r="G264" s="357">
        <v>0</v>
      </c>
      <c r="H264" s="358" t="s">
        <v>3243</v>
      </c>
      <c r="I264" s="708"/>
      <c r="J264" s="709"/>
    </row>
    <row r="265" spans="1:10" ht="18.75" customHeight="1" thickBot="1">
      <c r="A265" s="1396"/>
      <c r="B265" s="1431"/>
      <c r="C265" s="350" t="s">
        <v>3241</v>
      </c>
      <c r="D265" s="669" t="s">
        <v>3242</v>
      </c>
      <c r="E265" s="707" t="s">
        <v>3228</v>
      </c>
      <c r="F265" s="355">
        <v>5</v>
      </c>
      <c r="G265" s="357">
        <v>5</v>
      </c>
      <c r="H265" s="358" t="s">
        <v>590</v>
      </c>
      <c r="I265" s="705"/>
      <c r="J265" s="706"/>
    </row>
    <row r="266" spans="1:10" ht="18.75" customHeight="1">
      <c r="A266" s="1394" t="s">
        <v>3440</v>
      </c>
      <c r="B266" s="1429" t="s">
        <v>1584</v>
      </c>
      <c r="C266" s="415" t="s">
        <v>641</v>
      </c>
      <c r="D266" s="415" t="s">
        <v>3443</v>
      </c>
      <c r="E266" s="387" t="s">
        <v>1585</v>
      </c>
      <c r="F266" s="388">
        <v>49</v>
      </c>
      <c r="G266" s="388">
        <v>49</v>
      </c>
      <c r="H266" s="345" t="s">
        <v>1493</v>
      </c>
      <c r="I266" s="770" t="s">
        <v>1575</v>
      </c>
      <c r="J266" s="771"/>
    </row>
    <row r="267" spans="1:10" ht="18.75" customHeight="1">
      <c r="A267" s="1395"/>
      <c r="B267" s="1430"/>
      <c r="C267" s="350" t="s">
        <v>3111</v>
      </c>
      <c r="D267" s="665" t="s">
        <v>3234</v>
      </c>
      <c r="E267" s="226" t="s">
        <v>1585</v>
      </c>
      <c r="F267" s="355">
        <v>7.5</v>
      </c>
      <c r="G267" s="357">
        <v>7.5</v>
      </c>
      <c r="H267" s="358" t="s">
        <v>1493</v>
      </c>
      <c r="I267" s="766" t="s">
        <v>1575</v>
      </c>
      <c r="J267" s="767"/>
    </row>
    <row r="268" spans="1:10" ht="18.75" customHeight="1">
      <c r="A268" s="1395"/>
      <c r="B268" s="1430"/>
      <c r="C268" s="350" t="s">
        <v>3129</v>
      </c>
      <c r="D268" s="350" t="s">
        <v>598</v>
      </c>
      <c r="E268" s="226" t="s">
        <v>1585</v>
      </c>
      <c r="F268" s="458">
        <v>170</v>
      </c>
      <c r="G268" s="459">
        <v>170</v>
      </c>
      <c r="H268" s="703" t="s">
        <v>1495</v>
      </c>
      <c r="I268" s="766"/>
      <c r="J268" s="767"/>
    </row>
    <row r="269" spans="1:10" ht="18.75" customHeight="1">
      <c r="A269" s="1395"/>
      <c r="B269" s="1430"/>
      <c r="C269" s="350" t="s">
        <v>1586</v>
      </c>
      <c r="D269" s="350" t="s">
        <v>621</v>
      </c>
      <c r="E269" s="226" t="s">
        <v>1585</v>
      </c>
      <c r="F269" s="355">
        <v>30</v>
      </c>
      <c r="G269" s="357">
        <v>30</v>
      </c>
      <c r="H269" s="703" t="s">
        <v>1495</v>
      </c>
      <c r="I269" s="766"/>
      <c r="J269" s="767"/>
    </row>
    <row r="270" spans="1:10" ht="18.75" customHeight="1">
      <c r="A270" s="1395"/>
      <c r="B270" s="1430"/>
      <c r="C270" s="350" t="s">
        <v>643</v>
      </c>
      <c r="D270" s="350" t="s">
        <v>632</v>
      </c>
      <c r="E270" s="226" t="s">
        <v>644</v>
      </c>
      <c r="F270" s="355">
        <v>140</v>
      </c>
      <c r="G270" s="357">
        <v>120</v>
      </c>
      <c r="H270" s="703" t="s">
        <v>600</v>
      </c>
      <c r="I270" s="766"/>
      <c r="J270" s="767"/>
    </row>
    <row r="271" spans="1:10" ht="18.75" customHeight="1">
      <c r="A271" s="1395"/>
      <c r="B271" s="1430"/>
      <c r="C271" s="350" t="s">
        <v>1549</v>
      </c>
      <c r="D271" s="350" t="s">
        <v>592</v>
      </c>
      <c r="E271" s="226" t="s">
        <v>1500</v>
      </c>
      <c r="F271" s="1036">
        <v>13</v>
      </c>
      <c r="G271" s="355">
        <v>0</v>
      </c>
      <c r="H271" s="358" t="s">
        <v>1493</v>
      </c>
      <c r="I271" s="819"/>
      <c r="J271" s="820"/>
    </row>
    <row r="272" spans="1:10" ht="18.75" customHeight="1" thickBot="1">
      <c r="A272" s="1396"/>
      <c r="B272" s="1431"/>
      <c r="C272" s="363" t="s">
        <v>1587</v>
      </c>
      <c r="D272" s="395" t="s">
        <v>645</v>
      </c>
      <c r="E272" s="715"/>
      <c r="F272" s="365"/>
      <c r="G272" s="460"/>
      <c r="H272" s="461"/>
      <c r="I272" s="462" t="s">
        <v>646</v>
      </c>
      <c r="J272" s="463"/>
    </row>
    <row r="273" spans="1:10" ht="18.75" customHeight="1">
      <c r="A273" s="1394" t="s">
        <v>3441</v>
      </c>
      <c r="B273" s="1429" t="s">
        <v>1588</v>
      </c>
      <c r="C273" s="386" t="s">
        <v>647</v>
      </c>
      <c r="D273" s="386" t="s">
        <v>3444</v>
      </c>
      <c r="E273" s="387" t="s">
        <v>644</v>
      </c>
      <c r="F273" s="388">
        <v>49</v>
      </c>
      <c r="G273" s="389">
        <v>49</v>
      </c>
      <c r="H273" s="345" t="s">
        <v>1493</v>
      </c>
      <c r="I273" s="770" t="s">
        <v>1575</v>
      </c>
      <c r="J273" s="771"/>
    </row>
    <row r="274" spans="1:10" ht="18.75" customHeight="1">
      <c r="A274" s="1395"/>
      <c r="B274" s="1430"/>
      <c r="C274" s="390" t="s">
        <v>1576</v>
      </c>
      <c r="D274" s="390" t="s">
        <v>598</v>
      </c>
      <c r="E274" s="226" t="s">
        <v>644</v>
      </c>
      <c r="F274" s="458">
        <v>190</v>
      </c>
      <c r="G274" s="459">
        <v>190</v>
      </c>
      <c r="H274" s="358" t="s">
        <v>1495</v>
      </c>
      <c r="I274" s="766"/>
      <c r="J274" s="767"/>
    </row>
    <row r="275" spans="1:10" ht="18.75" customHeight="1">
      <c r="A275" s="1395"/>
      <c r="B275" s="1430"/>
      <c r="C275" s="390" t="s">
        <v>643</v>
      </c>
      <c r="D275" s="390" t="s">
        <v>632</v>
      </c>
      <c r="E275" s="226" t="s">
        <v>644</v>
      </c>
      <c r="F275" s="355">
        <v>160</v>
      </c>
      <c r="G275" s="357">
        <v>120</v>
      </c>
      <c r="H275" s="358" t="s">
        <v>1495</v>
      </c>
      <c r="I275" s="766"/>
      <c r="J275" s="767"/>
    </row>
    <row r="276" spans="1:10" ht="18.75" customHeight="1">
      <c r="A276" s="1395"/>
      <c r="B276" s="1430"/>
      <c r="C276" s="390" t="s">
        <v>3130</v>
      </c>
      <c r="D276" s="390" t="s">
        <v>648</v>
      </c>
      <c r="E276" s="226" t="s">
        <v>644</v>
      </c>
      <c r="F276" s="355">
        <v>30</v>
      </c>
      <c r="G276" s="357">
        <v>30</v>
      </c>
      <c r="H276" s="358" t="s">
        <v>1495</v>
      </c>
      <c r="I276" s="766"/>
      <c r="J276" s="767"/>
    </row>
    <row r="277" spans="1:10" ht="18.75" customHeight="1">
      <c r="A277" s="1395"/>
      <c r="B277" s="1430"/>
      <c r="C277" s="390" t="s">
        <v>3131</v>
      </c>
      <c r="D277" s="390" t="s">
        <v>649</v>
      </c>
      <c r="E277" s="226" t="s">
        <v>644</v>
      </c>
      <c r="F277" s="355">
        <v>6</v>
      </c>
      <c r="G277" s="357">
        <v>6</v>
      </c>
      <c r="H277" s="358" t="s">
        <v>1495</v>
      </c>
      <c r="I277" s="766"/>
      <c r="J277" s="767"/>
    </row>
    <row r="278" spans="1:10" ht="18.75" customHeight="1">
      <c r="A278" s="1395"/>
      <c r="B278" s="1430"/>
      <c r="C278" s="390" t="s">
        <v>650</v>
      </c>
      <c r="D278" s="390" t="s">
        <v>593</v>
      </c>
      <c r="E278" s="226" t="s">
        <v>589</v>
      </c>
      <c r="F278" s="355">
        <v>50</v>
      </c>
      <c r="G278" s="357">
        <v>0</v>
      </c>
      <c r="H278" s="358" t="s">
        <v>600</v>
      </c>
      <c r="I278" s="766"/>
      <c r="J278" s="767"/>
    </row>
    <row r="279" spans="1:10" ht="18.75" customHeight="1">
      <c r="A279" s="1395"/>
      <c r="B279" s="1430"/>
      <c r="C279" s="350" t="s">
        <v>591</v>
      </c>
      <c r="D279" s="390" t="s">
        <v>592</v>
      </c>
      <c r="E279" s="226" t="s">
        <v>589</v>
      </c>
      <c r="F279" s="1036">
        <v>13</v>
      </c>
      <c r="G279" s="357">
        <v>0</v>
      </c>
      <c r="H279" s="358" t="s">
        <v>590</v>
      </c>
      <c r="I279" s="766"/>
      <c r="J279" s="767"/>
    </row>
    <row r="280" spans="1:10" ht="18.75" customHeight="1">
      <c r="A280" s="1395"/>
      <c r="B280" s="1430"/>
      <c r="C280" s="350" t="s">
        <v>1589</v>
      </c>
      <c r="D280" s="350"/>
      <c r="E280" s="350" t="s">
        <v>1590</v>
      </c>
      <c r="F280" s="350">
        <v>1.4</v>
      </c>
      <c r="G280" s="350">
        <v>1.4</v>
      </c>
      <c r="H280" s="350" t="s">
        <v>590</v>
      </c>
      <c r="I280" s="351" t="s">
        <v>651</v>
      </c>
      <c r="J280" s="730"/>
    </row>
    <row r="281" spans="1:10" ht="18.75" customHeight="1" thickBot="1">
      <c r="A281" s="1396"/>
      <c r="B281" s="1431"/>
      <c r="C281" s="363" t="s">
        <v>1587</v>
      </c>
      <c r="D281" s="449" t="s">
        <v>645</v>
      </c>
      <c r="E281" s="449"/>
      <c r="F281" s="449"/>
      <c r="G281" s="449"/>
      <c r="H281" s="449"/>
      <c r="I281" s="364" t="s">
        <v>646</v>
      </c>
      <c r="J281" s="717"/>
    </row>
    <row r="282" spans="1:10" ht="18.75" customHeight="1">
      <c r="A282" s="1394" t="s">
        <v>3019</v>
      </c>
      <c r="B282" s="1429" t="s">
        <v>3210</v>
      </c>
      <c r="C282" s="368" t="s">
        <v>579</v>
      </c>
      <c r="D282" s="368" t="s">
        <v>580</v>
      </c>
      <c r="E282" s="387" t="s">
        <v>1585</v>
      </c>
      <c r="F282" s="388">
        <v>49</v>
      </c>
      <c r="G282" s="389">
        <v>49</v>
      </c>
      <c r="H282" s="345" t="s">
        <v>1493</v>
      </c>
      <c r="I282" s="770" t="s">
        <v>1575</v>
      </c>
      <c r="J282" s="771"/>
    </row>
    <row r="283" spans="1:10" ht="18.75" customHeight="1">
      <c r="A283" s="1395"/>
      <c r="B283" s="1430"/>
      <c r="C283" s="751" t="s">
        <v>1576</v>
      </c>
      <c r="D283" s="751" t="s">
        <v>598</v>
      </c>
      <c r="E283" s="226" t="s">
        <v>1585</v>
      </c>
      <c r="F283" s="241">
        <v>170</v>
      </c>
      <c r="G283" s="459">
        <v>170</v>
      </c>
      <c r="H283" s="358" t="s">
        <v>1495</v>
      </c>
      <c r="I283" s="766"/>
      <c r="J283" s="767"/>
    </row>
    <row r="284" spans="1:10" ht="18.75" customHeight="1">
      <c r="A284" s="1395"/>
      <c r="B284" s="1430"/>
      <c r="C284" s="751" t="s">
        <v>3112</v>
      </c>
      <c r="D284" s="751" t="s">
        <v>621</v>
      </c>
      <c r="E284" s="226" t="s">
        <v>1585</v>
      </c>
      <c r="F284" s="355">
        <v>30</v>
      </c>
      <c r="G284" s="355">
        <v>30</v>
      </c>
      <c r="H284" s="358" t="s">
        <v>1495</v>
      </c>
      <c r="I284" s="766"/>
      <c r="J284" s="767"/>
    </row>
    <row r="285" spans="1:10" ht="18.75" customHeight="1">
      <c r="A285" s="1395"/>
      <c r="B285" s="1430"/>
      <c r="C285" s="751" t="s">
        <v>1577</v>
      </c>
      <c r="D285" s="751" t="s">
        <v>632</v>
      </c>
      <c r="E285" s="226" t="s">
        <v>1585</v>
      </c>
      <c r="F285" s="355">
        <v>160</v>
      </c>
      <c r="G285" s="357">
        <v>120</v>
      </c>
      <c r="H285" s="358" t="s">
        <v>1495</v>
      </c>
      <c r="I285" s="766"/>
      <c r="J285" s="767"/>
    </row>
    <row r="286" spans="1:10" ht="18.75" customHeight="1">
      <c r="A286" s="1395"/>
      <c r="B286" s="1430"/>
      <c r="C286" s="751" t="s">
        <v>657</v>
      </c>
      <c r="D286" s="751" t="s">
        <v>652</v>
      </c>
      <c r="E286" s="226" t="s">
        <v>644</v>
      </c>
      <c r="F286" s="355">
        <v>5</v>
      </c>
      <c r="G286" s="357">
        <v>5</v>
      </c>
      <c r="H286" s="358" t="s">
        <v>600</v>
      </c>
      <c r="I286" s="766"/>
      <c r="J286" s="767"/>
    </row>
    <row r="287" spans="1:10" ht="18.75" customHeight="1" thickBot="1">
      <c r="A287" s="1396"/>
      <c r="B287" s="1431"/>
      <c r="C287" s="371" t="s">
        <v>1587</v>
      </c>
      <c r="D287" s="390" t="s">
        <v>645</v>
      </c>
      <c r="E287" s="453"/>
      <c r="F287" s="454"/>
      <c r="G287" s="455"/>
      <c r="H287" s="743"/>
      <c r="I287" s="860" t="s">
        <v>646</v>
      </c>
      <c r="J287" s="861"/>
    </row>
    <row r="288" spans="1:10" ht="18.75" customHeight="1">
      <c r="A288" s="1394" t="s">
        <v>3432</v>
      </c>
      <c r="B288" s="1429" t="s">
        <v>1591</v>
      </c>
      <c r="C288" s="464" t="s">
        <v>1520</v>
      </c>
      <c r="D288" s="464" t="s">
        <v>580</v>
      </c>
      <c r="E288" s="387" t="s">
        <v>1592</v>
      </c>
      <c r="F288" s="388">
        <v>400</v>
      </c>
      <c r="G288" s="389">
        <v>250</v>
      </c>
      <c r="H288" s="345" t="s">
        <v>1493</v>
      </c>
      <c r="I288" s="770" t="s">
        <v>1575</v>
      </c>
      <c r="J288" s="771"/>
    </row>
    <row r="289" spans="1:10" ht="18.75" customHeight="1">
      <c r="A289" s="1395"/>
      <c r="B289" s="1430"/>
      <c r="C289" s="390" t="s">
        <v>1593</v>
      </c>
      <c r="D289" s="452" t="s">
        <v>3039</v>
      </c>
      <c r="E289" s="453" t="s">
        <v>1592</v>
      </c>
      <c r="F289" s="355">
        <v>800</v>
      </c>
      <c r="G289" s="357">
        <v>500</v>
      </c>
      <c r="H289" s="358" t="s">
        <v>1493</v>
      </c>
      <c r="I289" s="766" t="s">
        <v>1575</v>
      </c>
      <c r="J289" s="767"/>
    </row>
    <row r="290" spans="1:10" ht="18.75" customHeight="1">
      <c r="A290" s="1395"/>
      <c r="B290" s="1430"/>
      <c r="C290" s="390" t="s">
        <v>1594</v>
      </c>
      <c r="D290" s="452" t="s">
        <v>584</v>
      </c>
      <c r="E290" s="453" t="s">
        <v>1592</v>
      </c>
      <c r="F290" s="355">
        <v>800</v>
      </c>
      <c r="G290" s="357">
        <v>500</v>
      </c>
      <c r="H290" s="703" t="s">
        <v>1495</v>
      </c>
      <c r="I290" s="766"/>
      <c r="J290" s="767"/>
    </row>
    <row r="291" spans="1:10" ht="18.75" customHeight="1">
      <c r="A291" s="1395"/>
      <c r="B291" s="1430"/>
      <c r="C291" s="390" t="s">
        <v>1595</v>
      </c>
      <c r="D291" s="452" t="s">
        <v>653</v>
      </c>
      <c r="E291" s="453" t="s">
        <v>1592</v>
      </c>
      <c r="F291" s="355">
        <v>800</v>
      </c>
      <c r="G291" s="357">
        <v>500</v>
      </c>
      <c r="H291" s="703" t="s">
        <v>1495</v>
      </c>
      <c r="I291" s="766"/>
      <c r="J291" s="767"/>
    </row>
    <row r="292" spans="1:10" ht="18.75" customHeight="1">
      <c r="A292" s="1395"/>
      <c r="B292" s="1430"/>
      <c r="C292" s="390" t="s">
        <v>654</v>
      </c>
      <c r="D292" s="452" t="s">
        <v>655</v>
      </c>
      <c r="E292" s="453" t="s">
        <v>1592</v>
      </c>
      <c r="F292" s="355">
        <v>800</v>
      </c>
      <c r="G292" s="357">
        <v>500</v>
      </c>
      <c r="H292" s="703" t="s">
        <v>1495</v>
      </c>
      <c r="I292" s="766"/>
      <c r="J292" s="767"/>
    </row>
    <row r="293" spans="1:10" ht="18.75" customHeight="1">
      <c r="A293" s="1395"/>
      <c r="B293" s="1430"/>
      <c r="C293" s="390" t="s">
        <v>3602</v>
      </c>
      <c r="D293" s="452" t="s">
        <v>593</v>
      </c>
      <c r="E293" s="453" t="s">
        <v>1592</v>
      </c>
      <c r="F293" s="355">
        <v>800</v>
      </c>
      <c r="G293" s="357">
        <v>500</v>
      </c>
      <c r="H293" s="703" t="s">
        <v>1495</v>
      </c>
      <c r="I293" s="766"/>
      <c r="J293" s="767"/>
    </row>
    <row r="294" spans="1:10" ht="18.75" customHeight="1">
      <c r="A294" s="1395"/>
      <c r="B294" s="1430"/>
      <c r="C294" s="390" t="s">
        <v>638</v>
      </c>
      <c r="D294" s="452" t="s">
        <v>3445</v>
      </c>
      <c r="E294" s="453" t="s">
        <v>1500</v>
      </c>
      <c r="F294" s="355">
        <v>42</v>
      </c>
      <c r="G294" s="357">
        <v>42</v>
      </c>
      <c r="H294" s="877" t="s">
        <v>1493</v>
      </c>
      <c r="I294" s="766" t="s">
        <v>656</v>
      </c>
      <c r="J294" s="767"/>
    </row>
    <row r="295" spans="1:10" ht="18.75" customHeight="1">
      <c r="A295" s="1395"/>
      <c r="B295" s="1430"/>
      <c r="C295" s="391" t="s">
        <v>1579</v>
      </c>
      <c r="D295" s="350" t="s">
        <v>635</v>
      </c>
      <c r="E295" s="226" t="s">
        <v>1500</v>
      </c>
      <c r="F295" s="416">
        <v>10</v>
      </c>
      <c r="G295" s="393">
        <v>10</v>
      </c>
      <c r="H295" s="703" t="s">
        <v>1493</v>
      </c>
      <c r="I295" s="857"/>
      <c r="J295" s="858"/>
    </row>
    <row r="296" spans="1:10" ht="18.75" customHeight="1">
      <c r="A296" s="1395"/>
      <c r="B296" s="1430"/>
      <c r="C296" s="390" t="s">
        <v>657</v>
      </c>
      <c r="D296" s="452" t="s">
        <v>658</v>
      </c>
      <c r="E296" s="453" t="s">
        <v>1500</v>
      </c>
      <c r="F296" s="355">
        <v>15</v>
      </c>
      <c r="G296" s="357">
        <v>15</v>
      </c>
      <c r="H296" s="703" t="s">
        <v>1493</v>
      </c>
      <c r="I296" s="859"/>
      <c r="J296" s="767"/>
    </row>
    <row r="297" spans="1:10" ht="18.75" customHeight="1">
      <c r="A297" s="1395"/>
      <c r="B297" s="1430"/>
      <c r="C297" s="391" t="s">
        <v>1596</v>
      </c>
      <c r="D297" s="722" t="s">
        <v>592</v>
      </c>
      <c r="E297" s="714" t="s">
        <v>1500</v>
      </c>
      <c r="F297" s="416">
        <v>100</v>
      </c>
      <c r="G297" s="393">
        <v>100</v>
      </c>
      <c r="H297" s="394" t="s">
        <v>1493</v>
      </c>
      <c r="I297" s="465" t="s">
        <v>659</v>
      </c>
      <c r="J297" s="709"/>
    </row>
    <row r="298" spans="1:10" ht="18.75" customHeight="1" thickBot="1">
      <c r="A298" s="1396"/>
      <c r="B298" s="1431"/>
      <c r="C298" s="449" t="s">
        <v>1597</v>
      </c>
      <c r="D298" s="449" t="s">
        <v>598</v>
      </c>
      <c r="E298" s="403" t="s">
        <v>1500</v>
      </c>
      <c r="F298" s="383">
        <v>40</v>
      </c>
      <c r="G298" s="384">
        <v>40</v>
      </c>
      <c r="H298" s="385" t="s">
        <v>1495</v>
      </c>
      <c r="I298" s="832"/>
      <c r="J298" s="833"/>
    </row>
    <row r="299" spans="1:10" ht="18.75" customHeight="1">
      <c r="A299" s="1477" t="s">
        <v>2605</v>
      </c>
      <c r="B299" s="1480" t="s">
        <v>1138</v>
      </c>
      <c r="C299" s="466" t="s">
        <v>3603</v>
      </c>
      <c r="D299" s="466" t="s">
        <v>632</v>
      </c>
      <c r="E299" s="467" t="s">
        <v>589</v>
      </c>
      <c r="F299" s="468">
        <v>35</v>
      </c>
      <c r="G299" s="469">
        <v>35</v>
      </c>
      <c r="H299" s="470" t="s">
        <v>600</v>
      </c>
      <c r="I299" s="855"/>
      <c r="J299" s="856"/>
    </row>
    <row r="300" spans="1:10" ht="18.75" customHeight="1">
      <c r="A300" s="1478"/>
      <c r="B300" s="1481"/>
      <c r="C300" s="471" t="s">
        <v>650</v>
      </c>
      <c r="D300" s="472" t="s">
        <v>593</v>
      </c>
      <c r="E300" s="339" t="s">
        <v>589</v>
      </c>
      <c r="F300" s="360">
        <v>35</v>
      </c>
      <c r="G300" s="361">
        <v>35</v>
      </c>
      <c r="H300" s="473" t="s">
        <v>600</v>
      </c>
      <c r="I300" s="851"/>
      <c r="J300" s="852"/>
    </row>
    <row r="301" spans="1:10" ht="18.75" customHeight="1">
      <c r="A301" s="1478"/>
      <c r="B301" s="1481"/>
      <c r="C301" s="474" t="s">
        <v>2247</v>
      </c>
      <c r="D301" s="474" t="s">
        <v>660</v>
      </c>
      <c r="E301" s="339" t="s">
        <v>589</v>
      </c>
      <c r="F301" s="360">
        <v>30</v>
      </c>
      <c r="G301" s="360">
        <v>30</v>
      </c>
      <c r="H301" s="473" t="s">
        <v>600</v>
      </c>
      <c r="I301" s="851"/>
      <c r="J301" s="852"/>
    </row>
    <row r="302" spans="1:10" ht="18.75" customHeight="1">
      <c r="A302" s="1478"/>
      <c r="B302" s="1481"/>
      <c r="C302" s="471" t="s">
        <v>687</v>
      </c>
      <c r="D302" s="471" t="s">
        <v>598</v>
      </c>
      <c r="E302" s="339" t="s">
        <v>589</v>
      </c>
      <c r="F302" s="360">
        <v>30</v>
      </c>
      <c r="G302" s="360">
        <v>30</v>
      </c>
      <c r="H302" s="473" t="s">
        <v>600</v>
      </c>
      <c r="I302" s="851"/>
      <c r="J302" s="852"/>
    </row>
    <row r="303" spans="1:10" ht="18.75" customHeight="1">
      <c r="A303" s="1478"/>
      <c r="B303" s="1481"/>
      <c r="C303" s="471" t="s">
        <v>3132</v>
      </c>
      <c r="D303" s="471" t="s">
        <v>584</v>
      </c>
      <c r="E303" s="339" t="s">
        <v>589</v>
      </c>
      <c r="F303" s="360">
        <v>25</v>
      </c>
      <c r="G303" s="361">
        <v>25</v>
      </c>
      <c r="H303" s="473" t="s">
        <v>600</v>
      </c>
      <c r="I303" s="851"/>
      <c r="J303" s="852"/>
    </row>
    <row r="304" spans="1:10" ht="18.75" customHeight="1">
      <c r="A304" s="1478"/>
      <c r="B304" s="1481"/>
      <c r="C304" s="471" t="s">
        <v>3133</v>
      </c>
      <c r="D304" s="471" t="s">
        <v>616</v>
      </c>
      <c r="E304" s="339" t="s">
        <v>589</v>
      </c>
      <c r="F304" s="360">
        <v>25</v>
      </c>
      <c r="G304" s="360">
        <v>25</v>
      </c>
      <c r="H304" s="473" t="s">
        <v>600</v>
      </c>
      <c r="I304" s="851"/>
      <c r="J304" s="852"/>
    </row>
    <row r="305" spans="1:10" ht="18.75" customHeight="1">
      <c r="A305" s="1478"/>
      <c r="B305" s="1481"/>
      <c r="C305" s="1473" t="s">
        <v>582</v>
      </c>
      <c r="D305" s="1473" t="s">
        <v>583</v>
      </c>
      <c r="E305" s="339" t="s">
        <v>589</v>
      </c>
      <c r="F305" s="475">
        <v>30</v>
      </c>
      <c r="G305" s="475">
        <v>30</v>
      </c>
      <c r="H305" s="475" t="s">
        <v>590</v>
      </c>
      <c r="I305" s="1475" t="s">
        <v>2451</v>
      </c>
      <c r="J305" s="849"/>
    </row>
    <row r="306" spans="1:10" ht="18.75" customHeight="1">
      <c r="A306" s="1478"/>
      <c r="B306" s="1481"/>
      <c r="C306" s="1474"/>
      <c r="D306" s="1474"/>
      <c r="E306" s="476" t="s">
        <v>589</v>
      </c>
      <c r="F306" s="477">
        <v>90</v>
      </c>
      <c r="G306" s="477">
        <v>90</v>
      </c>
      <c r="H306" s="477" t="s">
        <v>600</v>
      </c>
      <c r="I306" s="1476"/>
      <c r="J306" s="850"/>
    </row>
    <row r="307" spans="1:10" ht="18.75" customHeight="1">
      <c r="A307" s="1478"/>
      <c r="B307" s="1481"/>
      <c r="C307" s="478" t="s">
        <v>661</v>
      </c>
      <c r="D307" s="478" t="s">
        <v>632</v>
      </c>
      <c r="E307" s="339" t="s">
        <v>589</v>
      </c>
      <c r="F307" s="479">
        <v>50</v>
      </c>
      <c r="G307" s="479">
        <v>50</v>
      </c>
      <c r="H307" s="475" t="s">
        <v>600</v>
      </c>
      <c r="I307" s="851"/>
      <c r="J307" s="852"/>
    </row>
    <row r="308" spans="1:10" ht="18.75" customHeight="1">
      <c r="A308" s="1478"/>
      <c r="B308" s="1481"/>
      <c r="C308" s="478" t="s">
        <v>662</v>
      </c>
      <c r="D308" s="478" t="s">
        <v>606</v>
      </c>
      <c r="E308" s="339" t="s">
        <v>589</v>
      </c>
      <c r="F308" s="480">
        <v>80</v>
      </c>
      <c r="G308" s="480">
        <v>80</v>
      </c>
      <c r="H308" s="475" t="s">
        <v>590</v>
      </c>
      <c r="I308" s="851" t="s">
        <v>2248</v>
      </c>
      <c r="J308" s="852"/>
    </row>
    <row r="309" spans="1:10" ht="18.75" customHeight="1" thickBot="1">
      <c r="A309" s="1479"/>
      <c r="B309" s="1482"/>
      <c r="C309" s="481" t="s">
        <v>663</v>
      </c>
      <c r="D309" s="584" t="s">
        <v>2816</v>
      </c>
      <c r="E309" s="339" t="s">
        <v>589</v>
      </c>
      <c r="F309" s="482">
        <v>75</v>
      </c>
      <c r="G309" s="482">
        <v>75</v>
      </c>
      <c r="H309" s="483" t="s">
        <v>590</v>
      </c>
      <c r="I309" s="853" t="s">
        <v>2249</v>
      </c>
      <c r="J309" s="854"/>
    </row>
    <row r="310" spans="1:10" ht="18.75" customHeight="1">
      <c r="A310" s="1394" t="s">
        <v>3019</v>
      </c>
      <c r="B310" s="1429" t="s">
        <v>1599</v>
      </c>
      <c r="C310" s="484" t="s">
        <v>1518</v>
      </c>
      <c r="D310" s="484" t="s">
        <v>598</v>
      </c>
      <c r="E310" s="387" t="s">
        <v>589</v>
      </c>
      <c r="F310" s="389">
        <v>180</v>
      </c>
      <c r="G310" s="389">
        <v>170</v>
      </c>
      <c r="H310" s="345" t="s">
        <v>600</v>
      </c>
      <c r="I310" s="1001"/>
      <c r="J310" s="1002"/>
    </row>
    <row r="311" spans="1:10" ht="18.75" customHeight="1" thickBot="1">
      <c r="A311" s="1395"/>
      <c r="B311" s="1430"/>
      <c r="C311" s="998" t="s">
        <v>1512</v>
      </c>
      <c r="D311" s="998" t="s">
        <v>583</v>
      </c>
      <c r="E311" s="1004" t="s">
        <v>589</v>
      </c>
      <c r="F311" s="1067">
        <v>45</v>
      </c>
      <c r="G311" s="1067">
        <v>45</v>
      </c>
      <c r="H311" s="1000" t="s">
        <v>1493</v>
      </c>
      <c r="I311" s="832" t="s">
        <v>1598</v>
      </c>
      <c r="J311" s="787"/>
    </row>
    <row r="312" spans="1:10" ht="18.75" customHeight="1" thickBot="1">
      <c r="A312" s="1396"/>
      <c r="B312" s="1431"/>
      <c r="C312" s="449" t="s">
        <v>1600</v>
      </c>
      <c r="D312" s="449" t="s">
        <v>665</v>
      </c>
      <c r="E312" s="1005" t="s">
        <v>1500</v>
      </c>
      <c r="F312" s="487">
        <v>35</v>
      </c>
      <c r="G312" s="487">
        <v>35</v>
      </c>
      <c r="H312" s="1006" t="s">
        <v>1493</v>
      </c>
      <c r="I312" s="832" t="s">
        <v>1598</v>
      </c>
      <c r="J312" s="833"/>
    </row>
    <row r="313" spans="1:10" ht="18.75" customHeight="1">
      <c r="A313" s="1394" t="s">
        <v>3019</v>
      </c>
      <c r="B313" s="1429" t="s">
        <v>578</v>
      </c>
      <c r="C313" s="415" t="s">
        <v>3599</v>
      </c>
      <c r="D313" s="415" t="s">
        <v>598</v>
      </c>
      <c r="E313" s="485" t="s">
        <v>1500</v>
      </c>
      <c r="F313" s="415">
        <v>170</v>
      </c>
      <c r="G313" s="415">
        <v>160</v>
      </c>
      <c r="H313" s="415" t="s">
        <v>1495</v>
      </c>
      <c r="I313" s="1001"/>
      <c r="J313" s="1002"/>
    </row>
    <row r="314" spans="1:10" ht="18.75" customHeight="1" thickBot="1">
      <c r="A314" s="1395"/>
      <c r="B314" s="1430"/>
      <c r="C314" s="728" t="s">
        <v>1512</v>
      </c>
      <c r="D314" s="728" t="s">
        <v>583</v>
      </c>
      <c r="E314" s="486" t="s">
        <v>1500</v>
      </c>
      <c r="F314" s="1068">
        <v>40</v>
      </c>
      <c r="G314" s="1068">
        <v>40</v>
      </c>
      <c r="H314" s="487" t="s">
        <v>1493</v>
      </c>
      <c r="I314" s="832" t="s">
        <v>1598</v>
      </c>
      <c r="J314" s="787"/>
    </row>
    <row r="315" spans="1:10" ht="18.75" customHeight="1" thickBot="1">
      <c r="A315" s="1396"/>
      <c r="B315" s="1431"/>
      <c r="C315" s="1006" t="s">
        <v>667</v>
      </c>
      <c r="D315" s="1006" t="s">
        <v>665</v>
      </c>
      <c r="E315" s="1005" t="s">
        <v>1500</v>
      </c>
      <c r="F315" s="487">
        <v>35</v>
      </c>
      <c r="G315" s="487">
        <v>35</v>
      </c>
      <c r="H315" s="1006" t="s">
        <v>1493</v>
      </c>
      <c r="I315" s="832" t="s">
        <v>1598</v>
      </c>
      <c r="J315" s="833"/>
    </row>
    <row r="316" spans="1:10" ht="18.75" customHeight="1">
      <c r="A316" s="1394" t="s">
        <v>3019</v>
      </c>
      <c r="B316" s="1470" t="s">
        <v>3592</v>
      </c>
      <c r="C316" s="345" t="s">
        <v>1512</v>
      </c>
      <c r="D316" s="913" t="s">
        <v>2535</v>
      </c>
      <c r="E316" s="387" t="s">
        <v>1601</v>
      </c>
      <c r="F316" s="937">
        <v>630000</v>
      </c>
      <c r="G316" s="937">
        <v>630000</v>
      </c>
      <c r="H316" s="345" t="s">
        <v>1493</v>
      </c>
      <c r="I316" s="1001" t="s">
        <v>3594</v>
      </c>
      <c r="J316" s="1002"/>
    </row>
    <row r="317" spans="1:10" ht="18.75" customHeight="1">
      <c r="A317" s="1395"/>
      <c r="B317" s="1471"/>
      <c r="C317" s="817" t="s">
        <v>3595</v>
      </c>
      <c r="D317" s="689" t="s">
        <v>3596</v>
      </c>
      <c r="E317" s="226" t="s">
        <v>666</v>
      </c>
      <c r="F317" s="938">
        <v>700000</v>
      </c>
      <c r="G317" s="938">
        <v>700000</v>
      </c>
      <c r="H317" s="358" t="s">
        <v>3597</v>
      </c>
      <c r="I317" s="910"/>
      <c r="J317" s="911"/>
    </row>
    <row r="318" spans="1:10" ht="18.75" customHeight="1">
      <c r="A318" s="1395"/>
      <c r="B318" s="1471"/>
      <c r="C318" s="817" t="s">
        <v>3609</v>
      </c>
      <c r="D318" s="689" t="s">
        <v>3600</v>
      </c>
      <c r="E318" s="226" t="s">
        <v>666</v>
      </c>
      <c r="F318" s="938">
        <v>140000</v>
      </c>
      <c r="G318" s="938">
        <v>140000</v>
      </c>
      <c r="H318" s="358" t="s">
        <v>3598</v>
      </c>
      <c r="I318" s="910"/>
      <c r="J318" s="911"/>
    </row>
    <row r="319" spans="1:10" ht="18.75" customHeight="1">
      <c r="A319" s="1395"/>
      <c r="B319" s="1471"/>
      <c r="C319" s="817" t="s">
        <v>3608</v>
      </c>
      <c r="D319" s="689" t="s">
        <v>3601</v>
      </c>
      <c r="E319" s="226" t="s">
        <v>666</v>
      </c>
      <c r="F319" s="938">
        <v>140000</v>
      </c>
      <c r="G319" s="938">
        <v>140000</v>
      </c>
      <c r="H319" s="358" t="s">
        <v>3598</v>
      </c>
      <c r="I319" s="910"/>
      <c r="J319" s="911"/>
    </row>
    <row r="320" spans="1:10" ht="18.75" customHeight="1">
      <c r="A320" s="1395"/>
      <c r="B320" s="1471"/>
      <c r="C320" s="817" t="s">
        <v>3611</v>
      </c>
      <c r="D320" s="689" t="s">
        <v>3610</v>
      </c>
      <c r="E320" s="226" t="s">
        <v>666</v>
      </c>
      <c r="F320" s="938">
        <v>1120000</v>
      </c>
      <c r="G320" s="938">
        <v>1120000</v>
      </c>
      <c r="H320" s="358" t="s">
        <v>3598</v>
      </c>
      <c r="I320" s="910"/>
      <c r="J320" s="911"/>
    </row>
    <row r="321" spans="1:10" ht="18.75" customHeight="1">
      <c r="A321" s="1395"/>
      <c r="B321" s="1471"/>
      <c r="C321" s="817" t="s">
        <v>3606</v>
      </c>
      <c r="D321" s="689" t="s">
        <v>3604</v>
      </c>
      <c r="E321" s="226" t="s">
        <v>666</v>
      </c>
      <c r="F321" s="938">
        <v>700000</v>
      </c>
      <c r="G321" s="938">
        <v>700000</v>
      </c>
      <c r="H321" s="358" t="s">
        <v>3598</v>
      </c>
      <c r="I321" s="910"/>
      <c r="J321" s="911"/>
    </row>
    <row r="322" spans="1:10" ht="18.75" customHeight="1" thickBot="1">
      <c r="A322" s="1395"/>
      <c r="B322" s="1471"/>
      <c r="C322" s="906" t="s">
        <v>3607</v>
      </c>
      <c r="D322" s="914" t="s">
        <v>3605</v>
      </c>
      <c r="E322" s="912" t="s">
        <v>666</v>
      </c>
      <c r="F322" s="939">
        <v>375000</v>
      </c>
      <c r="G322" s="939">
        <v>375000</v>
      </c>
      <c r="H322" s="909" t="s">
        <v>590</v>
      </c>
      <c r="I322" s="786" t="s">
        <v>3593</v>
      </c>
      <c r="J322" s="787"/>
    </row>
    <row r="323" spans="1:10" ht="18.75" customHeight="1">
      <c r="A323" s="1394" t="s">
        <v>3446</v>
      </c>
      <c r="B323" s="1470" t="s">
        <v>1936</v>
      </c>
      <c r="C323" s="345" t="s">
        <v>1602</v>
      </c>
      <c r="D323" s="345" t="s">
        <v>3444</v>
      </c>
      <c r="E323" s="387" t="s">
        <v>1500</v>
      </c>
      <c r="F323" s="388">
        <v>14</v>
      </c>
      <c r="G323" s="388">
        <v>13</v>
      </c>
      <c r="H323" s="345" t="s">
        <v>1493</v>
      </c>
      <c r="I323" s="770"/>
      <c r="J323" s="771"/>
    </row>
    <row r="324" spans="1:10" ht="18.75" customHeight="1">
      <c r="A324" s="1395"/>
      <c r="B324" s="1471"/>
      <c r="C324" s="751" t="s">
        <v>1603</v>
      </c>
      <c r="D324" s="751" t="s">
        <v>580</v>
      </c>
      <c r="E324" s="226" t="s">
        <v>1500</v>
      </c>
      <c r="F324" s="355">
        <v>8</v>
      </c>
      <c r="G324" s="357">
        <v>6</v>
      </c>
      <c r="H324" s="358" t="s">
        <v>1493</v>
      </c>
      <c r="I324" s="766"/>
      <c r="J324" s="767"/>
    </row>
    <row r="325" spans="1:10" ht="18.75" customHeight="1">
      <c r="A325" s="1395"/>
      <c r="B325" s="1471"/>
      <c r="C325" s="751" t="s">
        <v>1524</v>
      </c>
      <c r="D325" s="751" t="s">
        <v>584</v>
      </c>
      <c r="E325" s="226" t="s">
        <v>1500</v>
      </c>
      <c r="F325" s="355">
        <v>40</v>
      </c>
      <c r="G325" s="355">
        <v>40</v>
      </c>
      <c r="H325" s="358" t="s">
        <v>1495</v>
      </c>
      <c r="I325" s="766"/>
      <c r="J325" s="767"/>
    </row>
    <row r="326" spans="1:10" ht="18.75" customHeight="1">
      <c r="A326" s="1395"/>
      <c r="B326" s="1471"/>
      <c r="C326" s="751" t="s">
        <v>1577</v>
      </c>
      <c r="D326" s="751" t="s">
        <v>632</v>
      </c>
      <c r="E326" s="226" t="s">
        <v>1500</v>
      </c>
      <c r="F326" s="355">
        <v>40</v>
      </c>
      <c r="G326" s="357">
        <v>30</v>
      </c>
      <c r="H326" s="358" t="s">
        <v>1495</v>
      </c>
      <c r="I326" s="766"/>
      <c r="J326" s="767"/>
    </row>
    <row r="327" spans="1:10" ht="18.75" customHeight="1">
      <c r="A327" s="1395"/>
      <c r="B327" s="1471"/>
      <c r="C327" s="751" t="s">
        <v>3129</v>
      </c>
      <c r="D327" s="751" t="s">
        <v>598</v>
      </c>
      <c r="E327" s="226" t="s">
        <v>1500</v>
      </c>
      <c r="F327" s="355">
        <v>10</v>
      </c>
      <c r="G327" s="355">
        <v>10</v>
      </c>
      <c r="H327" s="358" t="s">
        <v>1495</v>
      </c>
      <c r="I327" s="766"/>
      <c r="J327" s="767"/>
    </row>
    <row r="328" spans="1:10" ht="18.75" customHeight="1">
      <c r="A328" s="1395"/>
      <c r="B328" s="1471"/>
      <c r="C328" s="751" t="s">
        <v>1605</v>
      </c>
      <c r="D328" s="751" t="s">
        <v>668</v>
      </c>
      <c r="E328" s="226" t="s">
        <v>1500</v>
      </c>
      <c r="F328" s="355">
        <v>6</v>
      </c>
      <c r="G328" s="355">
        <v>5</v>
      </c>
      <c r="H328" s="358" t="s">
        <v>1493</v>
      </c>
      <c r="I328" s="766"/>
      <c r="J328" s="767"/>
    </row>
    <row r="329" spans="1:10" ht="18.75" customHeight="1">
      <c r="A329" s="1395"/>
      <c r="B329" s="1471"/>
      <c r="C329" s="721" t="s">
        <v>1606</v>
      </c>
      <c r="D329" s="721" t="s">
        <v>669</v>
      </c>
      <c r="E329" s="747" t="s">
        <v>1500</v>
      </c>
      <c r="F329" s="416">
        <v>5</v>
      </c>
      <c r="G329" s="393">
        <v>4</v>
      </c>
      <c r="H329" s="746" t="s">
        <v>1493</v>
      </c>
      <c r="I329" s="786"/>
      <c r="J329" s="787"/>
    </row>
    <row r="330" spans="1:10" ht="18.75" customHeight="1" thickBot="1">
      <c r="A330" s="1396"/>
      <c r="B330" s="1472"/>
      <c r="C330" s="721" t="s">
        <v>640</v>
      </c>
      <c r="D330" s="721" t="s">
        <v>3087</v>
      </c>
      <c r="E330" s="747" t="s">
        <v>1934</v>
      </c>
      <c r="F330" s="416"/>
      <c r="G330" s="393"/>
      <c r="H330" s="394"/>
      <c r="I330" s="832" t="s">
        <v>1555</v>
      </c>
      <c r="J330" s="833"/>
    </row>
    <row r="331" spans="1:10" ht="18.75" customHeight="1">
      <c r="A331" s="1435" t="s">
        <v>2220</v>
      </c>
      <c r="B331" s="1470" t="s">
        <v>2221</v>
      </c>
      <c r="C331" s="750" t="s">
        <v>597</v>
      </c>
      <c r="D331" s="750" t="s">
        <v>598</v>
      </c>
      <c r="E331" s="387" t="s">
        <v>2813</v>
      </c>
      <c r="F331" s="388">
        <v>30000</v>
      </c>
      <c r="G331" s="389">
        <v>30000</v>
      </c>
      <c r="H331" s="345" t="s">
        <v>600</v>
      </c>
      <c r="I331" s="786"/>
      <c r="J331" s="787"/>
    </row>
    <row r="332" spans="1:10" ht="18.75" customHeight="1">
      <c r="A332" s="1436"/>
      <c r="B332" s="1471"/>
      <c r="C332" s="751" t="s">
        <v>647</v>
      </c>
      <c r="D332" s="751" t="s">
        <v>580</v>
      </c>
      <c r="E332" s="226" t="s">
        <v>2813</v>
      </c>
      <c r="F332" s="355">
        <v>25000</v>
      </c>
      <c r="G332" s="357">
        <v>25000</v>
      </c>
      <c r="H332" s="358" t="s">
        <v>590</v>
      </c>
      <c r="I332" s="786"/>
      <c r="J332" s="787"/>
    </row>
    <row r="333" spans="1:10" ht="18.75" customHeight="1">
      <c r="A333" s="1436"/>
      <c r="B333" s="1471"/>
      <c r="C333" s="991" t="s">
        <v>2828</v>
      </c>
      <c r="D333" s="991" t="s">
        <v>2829</v>
      </c>
      <c r="E333" s="993" t="s">
        <v>2813</v>
      </c>
      <c r="F333" s="416">
        <v>35000</v>
      </c>
      <c r="G333" s="393">
        <v>35000</v>
      </c>
      <c r="H333" s="992" t="s">
        <v>600</v>
      </c>
      <c r="I333" s="786"/>
      <c r="J333" s="787"/>
    </row>
    <row r="334" spans="1:10" ht="18.75" customHeight="1" thickBot="1">
      <c r="A334" s="1437"/>
      <c r="B334" s="1472"/>
      <c r="C334" s="1007" t="s">
        <v>3781</v>
      </c>
      <c r="D334" s="1008" t="s">
        <v>3784</v>
      </c>
      <c r="E334" s="403" t="s">
        <v>3782</v>
      </c>
      <c r="F334" s="383">
        <v>5</v>
      </c>
      <c r="G334" s="383">
        <v>5</v>
      </c>
      <c r="H334" s="404" t="s">
        <v>3783</v>
      </c>
      <c r="I334" s="832"/>
      <c r="J334" s="833"/>
    </row>
    <row r="335" spans="1:10" ht="18.75" customHeight="1">
      <c r="A335" s="1394" t="s">
        <v>3046</v>
      </c>
      <c r="B335" s="1429" t="s">
        <v>1607</v>
      </c>
      <c r="C335" s="999" t="s">
        <v>1602</v>
      </c>
      <c r="D335" s="999" t="s">
        <v>580</v>
      </c>
      <c r="E335" s="1004" t="s">
        <v>1608</v>
      </c>
      <c r="F335" s="454">
        <v>125</v>
      </c>
      <c r="G335" s="455">
        <v>125</v>
      </c>
      <c r="H335" s="374" t="s">
        <v>1493</v>
      </c>
      <c r="I335" s="1001"/>
      <c r="J335" s="771"/>
    </row>
    <row r="336" spans="1:10" ht="18.75" customHeight="1">
      <c r="A336" s="1395"/>
      <c r="B336" s="1430"/>
      <c r="C336" s="350" t="s">
        <v>2459</v>
      </c>
      <c r="D336" s="350" t="s">
        <v>3447</v>
      </c>
      <c r="E336" s="226" t="s">
        <v>1608</v>
      </c>
      <c r="F336" s="355">
        <v>30</v>
      </c>
      <c r="G336" s="357">
        <v>30</v>
      </c>
      <c r="H336" s="877" t="s">
        <v>1493</v>
      </c>
      <c r="I336" s="1003" t="s">
        <v>1609</v>
      </c>
      <c r="J336" s="767"/>
    </row>
    <row r="337" spans="1:10" ht="18.75" customHeight="1">
      <c r="A337" s="1395"/>
      <c r="B337" s="1430"/>
      <c r="C337" s="350" t="s">
        <v>670</v>
      </c>
      <c r="D337" s="350" t="s">
        <v>584</v>
      </c>
      <c r="E337" s="226" t="s">
        <v>1608</v>
      </c>
      <c r="F337" s="355">
        <v>125</v>
      </c>
      <c r="G337" s="357">
        <v>125</v>
      </c>
      <c r="H337" s="358" t="s">
        <v>1495</v>
      </c>
      <c r="I337" s="1003"/>
      <c r="J337" s="767"/>
    </row>
    <row r="338" spans="1:10" ht="18.75" customHeight="1">
      <c r="A338" s="1395"/>
      <c r="B338" s="1430"/>
      <c r="C338" s="350" t="s">
        <v>3129</v>
      </c>
      <c r="D338" s="350" t="s">
        <v>598</v>
      </c>
      <c r="E338" s="226" t="s">
        <v>1608</v>
      </c>
      <c r="F338" s="355">
        <v>500</v>
      </c>
      <c r="G338" s="357">
        <v>500</v>
      </c>
      <c r="H338" s="358" t="s">
        <v>1495</v>
      </c>
      <c r="I338" s="1003"/>
      <c r="J338" s="767"/>
    </row>
    <row r="339" spans="1:10" ht="18.75" customHeight="1">
      <c r="A339" s="1395"/>
      <c r="B339" s="1430"/>
      <c r="C339" s="350" t="s">
        <v>3134</v>
      </c>
      <c r="D339" s="350" t="s">
        <v>3448</v>
      </c>
      <c r="E339" s="226" t="s">
        <v>1608</v>
      </c>
      <c r="F339" s="355">
        <v>25</v>
      </c>
      <c r="G339" s="357">
        <v>25</v>
      </c>
      <c r="H339" s="358" t="s">
        <v>1495</v>
      </c>
      <c r="I339" s="1003"/>
      <c r="J339" s="767"/>
    </row>
    <row r="340" spans="1:10" ht="18.75" customHeight="1">
      <c r="A340" s="1395"/>
      <c r="B340" s="1430"/>
      <c r="C340" s="350" t="s">
        <v>1610</v>
      </c>
      <c r="D340" s="350" t="s">
        <v>588</v>
      </c>
      <c r="E340" s="226" t="s">
        <v>1500</v>
      </c>
      <c r="F340" s="355">
        <v>23</v>
      </c>
      <c r="G340" s="357">
        <v>23</v>
      </c>
      <c r="H340" s="877" t="s">
        <v>1493</v>
      </c>
      <c r="I340" s="1003"/>
      <c r="J340" s="767"/>
    </row>
    <row r="341" spans="1:10" ht="18.75" customHeight="1">
      <c r="A341" s="1395"/>
      <c r="B341" s="1430"/>
      <c r="C341" s="350" t="s">
        <v>1611</v>
      </c>
      <c r="D341" s="350" t="s">
        <v>658</v>
      </c>
      <c r="E341" s="226" t="s">
        <v>1500</v>
      </c>
      <c r="F341" s="355">
        <v>10</v>
      </c>
      <c r="G341" s="357">
        <v>10</v>
      </c>
      <c r="H341" s="877" t="s">
        <v>1493</v>
      </c>
      <c r="I341" s="1003"/>
      <c r="J341" s="767"/>
    </row>
    <row r="342" spans="1:10" ht="18.75" customHeight="1">
      <c r="A342" s="1395"/>
      <c r="B342" s="1430"/>
      <c r="C342" s="350" t="s">
        <v>1612</v>
      </c>
      <c r="D342" s="350" t="s">
        <v>3449</v>
      </c>
      <c r="E342" s="876" t="s">
        <v>1608</v>
      </c>
      <c r="F342" s="350">
        <v>25</v>
      </c>
      <c r="G342" s="350">
        <v>25</v>
      </c>
      <c r="H342" s="350" t="s">
        <v>1495</v>
      </c>
      <c r="I342" s="1003"/>
      <c r="J342" s="767"/>
    </row>
    <row r="343" spans="1:10" ht="18.75" customHeight="1">
      <c r="A343" s="1395"/>
      <c r="B343" s="1430"/>
      <c r="C343" s="350" t="s">
        <v>675</v>
      </c>
      <c r="D343" s="350" t="s">
        <v>2606</v>
      </c>
      <c r="E343" s="226" t="s">
        <v>1500</v>
      </c>
      <c r="F343" s="350">
        <v>10</v>
      </c>
      <c r="G343" s="350">
        <v>10</v>
      </c>
      <c r="H343" s="358" t="s">
        <v>1493</v>
      </c>
      <c r="I343" s="766"/>
      <c r="J343" s="767"/>
    </row>
    <row r="344" spans="1:10" ht="18.75" customHeight="1">
      <c r="A344" s="1395"/>
      <c r="B344" s="1430"/>
      <c r="C344" s="350" t="s">
        <v>2326</v>
      </c>
      <c r="D344" s="350" t="s">
        <v>3431</v>
      </c>
      <c r="E344" s="226" t="s">
        <v>1500</v>
      </c>
      <c r="F344" s="679">
        <v>0.05</v>
      </c>
      <c r="G344" s="680">
        <v>0.05</v>
      </c>
      <c r="H344" s="703"/>
      <c r="I344" s="766"/>
      <c r="J344" s="767"/>
    </row>
    <row r="345" spans="1:10" ht="18.75" customHeight="1" thickBot="1">
      <c r="A345" s="1396"/>
      <c r="B345" s="1431"/>
      <c r="C345" s="684" t="s">
        <v>2956</v>
      </c>
      <c r="D345" s="685" t="s">
        <v>3280</v>
      </c>
      <c r="E345" s="715" t="s">
        <v>3289</v>
      </c>
      <c r="F345" s="365">
        <v>5</v>
      </c>
      <c r="G345" s="366">
        <v>5</v>
      </c>
      <c r="H345" s="461" t="s">
        <v>3278</v>
      </c>
      <c r="I345" s="762"/>
      <c r="J345" s="763"/>
    </row>
    <row r="346" spans="1:10" ht="18.75" customHeight="1">
      <c r="A346" s="1394" t="s">
        <v>3450</v>
      </c>
      <c r="B346" s="1429" t="s">
        <v>2145</v>
      </c>
      <c r="C346" s="368" t="s">
        <v>1614</v>
      </c>
      <c r="D346" s="368" t="s">
        <v>598</v>
      </c>
      <c r="E346" s="387" t="s">
        <v>1615</v>
      </c>
      <c r="F346" s="388">
        <v>35</v>
      </c>
      <c r="G346" s="389">
        <v>35</v>
      </c>
      <c r="H346" s="345" t="s">
        <v>1495</v>
      </c>
      <c r="I346" s="770"/>
      <c r="J346" s="771"/>
    </row>
    <row r="347" spans="1:10" ht="18.75" customHeight="1">
      <c r="A347" s="1395"/>
      <c r="B347" s="1430"/>
      <c r="C347" s="350" t="s">
        <v>1616</v>
      </c>
      <c r="D347" s="350" t="s">
        <v>672</v>
      </c>
      <c r="E347" s="226" t="s">
        <v>1615</v>
      </c>
      <c r="F347" s="355">
        <v>9.5</v>
      </c>
      <c r="G347" s="357">
        <v>9.5</v>
      </c>
      <c r="H347" s="703" t="s">
        <v>1493</v>
      </c>
      <c r="I347" s="766"/>
      <c r="J347" s="767"/>
    </row>
    <row r="348" spans="1:10" ht="18.75" customHeight="1">
      <c r="A348" s="1395"/>
      <c r="B348" s="1430"/>
      <c r="C348" s="350" t="s">
        <v>3135</v>
      </c>
      <c r="D348" s="350" t="s">
        <v>673</v>
      </c>
      <c r="E348" s="226" t="s">
        <v>1615</v>
      </c>
      <c r="F348" s="355">
        <v>5</v>
      </c>
      <c r="G348" s="357">
        <v>5</v>
      </c>
      <c r="H348" s="358" t="s">
        <v>1495</v>
      </c>
      <c r="I348" s="766" t="s">
        <v>674</v>
      </c>
      <c r="J348" s="767"/>
    </row>
    <row r="349" spans="1:10" ht="18.75" customHeight="1">
      <c r="A349" s="1395"/>
      <c r="B349" s="1430"/>
      <c r="C349" s="350" t="s">
        <v>3136</v>
      </c>
      <c r="D349" s="350" t="s">
        <v>596</v>
      </c>
      <c r="E349" s="226" t="s">
        <v>1615</v>
      </c>
      <c r="F349" s="355">
        <v>1</v>
      </c>
      <c r="G349" s="357">
        <v>1</v>
      </c>
      <c r="H349" s="358" t="s">
        <v>1495</v>
      </c>
      <c r="I349" s="766"/>
      <c r="J349" s="767"/>
    </row>
    <row r="350" spans="1:10" ht="18.75" customHeight="1">
      <c r="A350" s="1395"/>
      <c r="B350" s="1430"/>
      <c r="C350" s="350" t="s">
        <v>1528</v>
      </c>
      <c r="D350" s="350" t="s">
        <v>593</v>
      </c>
      <c r="E350" s="226" t="s">
        <v>1615</v>
      </c>
      <c r="F350" s="355">
        <v>15</v>
      </c>
      <c r="G350" s="357">
        <v>15</v>
      </c>
      <c r="H350" s="358" t="s">
        <v>1495</v>
      </c>
      <c r="I350" s="766"/>
      <c r="J350" s="767"/>
    </row>
    <row r="351" spans="1:10" ht="18.75" customHeight="1">
      <c r="A351" s="1395"/>
      <c r="B351" s="1430"/>
      <c r="C351" s="350" t="s">
        <v>2144</v>
      </c>
      <c r="D351" s="350" t="s">
        <v>2536</v>
      </c>
      <c r="E351" s="226" t="s">
        <v>1615</v>
      </c>
      <c r="F351" s="350">
        <v>5</v>
      </c>
      <c r="G351" s="350">
        <v>5</v>
      </c>
      <c r="H351" s="358" t="s">
        <v>1495</v>
      </c>
      <c r="I351" s="766"/>
      <c r="J351" s="767"/>
    </row>
    <row r="352" spans="1:10" ht="18.75" customHeight="1">
      <c r="A352" s="1395"/>
      <c r="B352" s="1430"/>
      <c r="C352" s="350" t="s">
        <v>2143</v>
      </c>
      <c r="D352" s="350" t="s">
        <v>2537</v>
      </c>
      <c r="E352" s="226" t="s">
        <v>1615</v>
      </c>
      <c r="F352" s="350">
        <v>5</v>
      </c>
      <c r="G352" s="350">
        <v>5</v>
      </c>
      <c r="H352" s="358" t="s">
        <v>1495</v>
      </c>
      <c r="I352" s="766"/>
      <c r="J352" s="767"/>
    </row>
    <row r="353" spans="1:10" ht="18.75" customHeight="1">
      <c r="A353" s="1395"/>
      <c r="B353" s="1430"/>
      <c r="C353" s="350" t="s">
        <v>2480</v>
      </c>
      <c r="D353" s="350" t="s">
        <v>588</v>
      </c>
      <c r="E353" s="226" t="s">
        <v>1500</v>
      </c>
      <c r="F353" s="355">
        <v>20</v>
      </c>
      <c r="G353" s="357">
        <v>20</v>
      </c>
      <c r="H353" s="703" t="s">
        <v>1493</v>
      </c>
      <c r="I353" s="766"/>
      <c r="J353" s="767"/>
    </row>
    <row r="354" spans="1:10" ht="18.75" customHeight="1">
      <c r="A354" s="1395"/>
      <c r="B354" s="1430"/>
      <c r="C354" s="350" t="s">
        <v>675</v>
      </c>
      <c r="D354" s="350" t="s">
        <v>3067</v>
      </c>
      <c r="E354" s="226" t="s">
        <v>1500</v>
      </c>
      <c r="F354" s="355">
        <v>15</v>
      </c>
      <c r="G354" s="357">
        <v>15</v>
      </c>
      <c r="H354" s="703" t="s">
        <v>1493</v>
      </c>
      <c r="I354" s="766"/>
      <c r="J354" s="767"/>
    </row>
    <row r="355" spans="1:10" ht="18.75" customHeight="1">
      <c r="A355" s="1395"/>
      <c r="B355" s="1430"/>
      <c r="C355" s="350" t="s">
        <v>602</v>
      </c>
      <c r="D355" s="350" t="s">
        <v>658</v>
      </c>
      <c r="E355" s="226" t="s">
        <v>1500</v>
      </c>
      <c r="F355" s="355">
        <v>15</v>
      </c>
      <c r="G355" s="357">
        <v>15</v>
      </c>
      <c r="H355" s="703" t="s">
        <v>1493</v>
      </c>
      <c r="I355" s="766"/>
      <c r="J355" s="767"/>
    </row>
    <row r="356" spans="1:10" ht="18.75" customHeight="1">
      <c r="A356" s="1395"/>
      <c r="B356" s="1430"/>
      <c r="C356" s="350" t="s">
        <v>638</v>
      </c>
      <c r="D356" s="350" t="s">
        <v>2538</v>
      </c>
      <c r="E356" s="226"/>
      <c r="F356" s="355"/>
      <c r="G356" s="357"/>
      <c r="H356" s="703"/>
      <c r="I356" s="766" t="s">
        <v>2142</v>
      </c>
      <c r="J356" s="767"/>
    </row>
    <row r="357" spans="1:10" ht="18.75" customHeight="1" thickBot="1">
      <c r="A357" s="1396"/>
      <c r="B357" s="1431"/>
      <c r="C357" s="684" t="s">
        <v>2956</v>
      </c>
      <c r="D357" s="685" t="s">
        <v>3280</v>
      </c>
      <c r="E357" s="715" t="s">
        <v>3289</v>
      </c>
      <c r="F357" s="365">
        <v>5</v>
      </c>
      <c r="G357" s="366">
        <v>5</v>
      </c>
      <c r="H357" s="461" t="s">
        <v>3278</v>
      </c>
      <c r="I357" s="762"/>
      <c r="J357" s="763"/>
    </row>
    <row r="358" spans="1:10" ht="18.75" customHeight="1">
      <c r="A358" s="1394" t="s">
        <v>3450</v>
      </c>
      <c r="B358" s="1470" t="s">
        <v>1617</v>
      </c>
      <c r="C358" s="386" t="s">
        <v>3114</v>
      </c>
      <c r="D358" s="386" t="s">
        <v>606</v>
      </c>
      <c r="E358" s="387" t="s">
        <v>1500</v>
      </c>
      <c r="F358" s="388">
        <v>30</v>
      </c>
      <c r="G358" s="389">
        <v>30</v>
      </c>
      <c r="H358" s="346" t="s">
        <v>1493</v>
      </c>
      <c r="I358" s="770" t="s">
        <v>1618</v>
      </c>
      <c r="J358" s="771"/>
    </row>
    <row r="359" spans="1:10" ht="18.75" customHeight="1">
      <c r="A359" s="1395"/>
      <c r="B359" s="1471"/>
      <c r="C359" s="350" t="s">
        <v>1528</v>
      </c>
      <c r="D359" s="350" t="s">
        <v>593</v>
      </c>
      <c r="E359" s="226" t="s">
        <v>1500</v>
      </c>
      <c r="F359" s="355">
        <v>54</v>
      </c>
      <c r="G359" s="357">
        <v>54</v>
      </c>
      <c r="H359" s="358" t="s">
        <v>1495</v>
      </c>
      <c r="I359" s="766"/>
      <c r="J359" s="767"/>
    </row>
    <row r="360" spans="1:10" ht="18.75" customHeight="1">
      <c r="A360" s="1395"/>
      <c r="B360" s="1471"/>
      <c r="C360" s="350" t="s">
        <v>1619</v>
      </c>
      <c r="D360" s="350" t="s">
        <v>598</v>
      </c>
      <c r="E360" s="226" t="s">
        <v>1500</v>
      </c>
      <c r="F360" s="355">
        <v>81</v>
      </c>
      <c r="G360" s="357">
        <v>81</v>
      </c>
      <c r="H360" s="358" t="s">
        <v>1495</v>
      </c>
      <c r="I360" s="766"/>
      <c r="J360" s="767"/>
    </row>
    <row r="361" spans="1:10" ht="18.75" customHeight="1">
      <c r="A361" s="1395"/>
      <c r="B361" s="1471"/>
      <c r="C361" s="350" t="s">
        <v>1554</v>
      </c>
      <c r="D361" s="350" t="s">
        <v>623</v>
      </c>
      <c r="E361" s="226" t="s">
        <v>1500</v>
      </c>
      <c r="F361" s="355">
        <v>9.34</v>
      </c>
      <c r="G361" s="357">
        <v>9.34</v>
      </c>
      <c r="H361" s="358" t="s">
        <v>1493</v>
      </c>
      <c r="I361" s="766"/>
      <c r="J361" s="767"/>
    </row>
    <row r="362" spans="1:10" ht="18.75" customHeight="1">
      <c r="A362" s="1395"/>
      <c r="B362" s="1471"/>
      <c r="C362" s="350" t="s">
        <v>676</v>
      </c>
      <c r="D362" s="350" t="s">
        <v>635</v>
      </c>
      <c r="E362" s="226" t="s">
        <v>1500</v>
      </c>
      <c r="F362" s="355">
        <v>4</v>
      </c>
      <c r="G362" s="357">
        <v>4</v>
      </c>
      <c r="H362" s="358" t="s">
        <v>1495</v>
      </c>
      <c r="I362" s="766"/>
      <c r="J362" s="767"/>
    </row>
    <row r="363" spans="1:10" ht="18.75" customHeight="1">
      <c r="A363" s="1395"/>
      <c r="B363" s="1471"/>
      <c r="C363" s="728" t="s">
        <v>3112</v>
      </c>
      <c r="D363" s="728" t="s">
        <v>621</v>
      </c>
      <c r="E363" s="226" t="s">
        <v>1500</v>
      </c>
      <c r="F363" s="355">
        <v>20</v>
      </c>
      <c r="G363" s="357">
        <v>20</v>
      </c>
      <c r="H363" s="358" t="s">
        <v>600</v>
      </c>
      <c r="I363" s="766"/>
      <c r="J363" s="767"/>
    </row>
    <row r="364" spans="1:10" ht="18.75" customHeight="1">
      <c r="A364" s="1395"/>
      <c r="B364" s="1471"/>
      <c r="C364" s="350" t="s">
        <v>1610</v>
      </c>
      <c r="D364" s="350" t="s">
        <v>588</v>
      </c>
      <c r="E364" s="226" t="s">
        <v>1500</v>
      </c>
      <c r="F364" s="355">
        <v>20</v>
      </c>
      <c r="G364" s="357">
        <v>20</v>
      </c>
      <c r="H364" s="703" t="s">
        <v>1493</v>
      </c>
      <c r="I364" s="766"/>
      <c r="J364" s="767"/>
    </row>
    <row r="365" spans="1:10" ht="18.75" customHeight="1">
      <c r="A365" s="1395"/>
      <c r="B365" s="1471"/>
      <c r="C365" s="751" t="s">
        <v>3137</v>
      </c>
      <c r="D365" s="751" t="s">
        <v>671</v>
      </c>
      <c r="E365" s="226" t="s">
        <v>1500</v>
      </c>
      <c r="F365" s="355">
        <v>10</v>
      </c>
      <c r="G365" s="357">
        <v>10</v>
      </c>
      <c r="H365" s="703" t="s">
        <v>1493</v>
      </c>
      <c r="I365" s="766"/>
      <c r="J365" s="767"/>
    </row>
    <row r="366" spans="1:10" ht="18.75" customHeight="1">
      <c r="A366" s="1395"/>
      <c r="B366" s="1471"/>
      <c r="C366" s="751" t="s">
        <v>677</v>
      </c>
      <c r="D366" s="689" t="s">
        <v>3325</v>
      </c>
      <c r="E366" s="226" t="s">
        <v>1500</v>
      </c>
      <c r="F366" s="355">
        <v>5</v>
      </c>
      <c r="G366" s="357">
        <v>5</v>
      </c>
      <c r="H366" s="703" t="s">
        <v>1493</v>
      </c>
      <c r="I366" s="766"/>
      <c r="J366" s="767"/>
    </row>
    <row r="367" spans="1:10" ht="18.75" customHeight="1">
      <c r="A367" s="1395"/>
      <c r="B367" s="1471"/>
      <c r="C367" s="751" t="s">
        <v>2328</v>
      </c>
      <c r="D367" s="751" t="s">
        <v>3451</v>
      </c>
      <c r="E367" s="226" t="s">
        <v>2329</v>
      </c>
      <c r="F367" s="355">
        <v>13</v>
      </c>
      <c r="G367" s="357">
        <v>13</v>
      </c>
      <c r="H367" s="703" t="s">
        <v>1493</v>
      </c>
      <c r="I367" s="766"/>
      <c r="J367" s="767"/>
    </row>
    <row r="368" spans="1:10" ht="18.75" customHeight="1">
      <c r="A368" s="1395"/>
      <c r="B368" s="1471"/>
      <c r="C368" s="751" t="s">
        <v>2933</v>
      </c>
      <c r="D368" s="751" t="s">
        <v>619</v>
      </c>
      <c r="E368" s="226" t="s">
        <v>589</v>
      </c>
      <c r="F368" s="609">
        <v>0.05</v>
      </c>
      <c r="G368" s="609">
        <v>0.05</v>
      </c>
      <c r="H368" s="358"/>
      <c r="I368" s="766"/>
      <c r="J368" s="767"/>
    </row>
    <row r="369" spans="1:10" ht="18.75" customHeight="1" thickBot="1">
      <c r="A369" s="1396"/>
      <c r="B369" s="1472"/>
      <c r="C369" s="684" t="s">
        <v>2956</v>
      </c>
      <c r="D369" s="685" t="s">
        <v>3280</v>
      </c>
      <c r="E369" s="715" t="s">
        <v>3289</v>
      </c>
      <c r="F369" s="365">
        <v>5</v>
      </c>
      <c r="G369" s="366">
        <v>5</v>
      </c>
      <c r="H369" s="461" t="s">
        <v>3278</v>
      </c>
      <c r="I369" s="762"/>
      <c r="J369" s="763"/>
    </row>
    <row r="370" spans="1:10" ht="18.75" customHeight="1">
      <c r="A370" s="1394" t="s">
        <v>3452</v>
      </c>
      <c r="B370" s="1470" t="s">
        <v>1620</v>
      </c>
      <c r="C370" s="386" t="s">
        <v>3114</v>
      </c>
      <c r="D370" s="386" t="s">
        <v>606</v>
      </c>
      <c r="E370" s="387" t="s">
        <v>1500</v>
      </c>
      <c r="F370" s="388">
        <v>30</v>
      </c>
      <c r="G370" s="389">
        <v>30</v>
      </c>
      <c r="H370" s="346" t="s">
        <v>1493</v>
      </c>
      <c r="I370" s="770" t="s">
        <v>1618</v>
      </c>
      <c r="J370" s="771"/>
    </row>
    <row r="371" spans="1:10" ht="18.75" customHeight="1">
      <c r="A371" s="1395"/>
      <c r="B371" s="1471"/>
      <c r="C371" s="350" t="s">
        <v>1528</v>
      </c>
      <c r="D371" s="350" t="s">
        <v>593</v>
      </c>
      <c r="E371" s="226" t="s">
        <v>1500</v>
      </c>
      <c r="F371" s="355">
        <v>54</v>
      </c>
      <c r="G371" s="357">
        <v>54</v>
      </c>
      <c r="H371" s="358" t="s">
        <v>1495</v>
      </c>
      <c r="I371" s="766"/>
      <c r="J371" s="767"/>
    </row>
    <row r="372" spans="1:10" ht="18.75" customHeight="1">
      <c r="A372" s="1395"/>
      <c r="B372" s="1471"/>
      <c r="C372" s="350" t="s">
        <v>1619</v>
      </c>
      <c r="D372" s="350" t="s">
        <v>598</v>
      </c>
      <c r="E372" s="226" t="s">
        <v>1500</v>
      </c>
      <c r="F372" s="355">
        <v>81</v>
      </c>
      <c r="G372" s="357">
        <v>81</v>
      </c>
      <c r="H372" s="358" t="s">
        <v>1495</v>
      </c>
      <c r="I372" s="766"/>
      <c r="J372" s="767"/>
    </row>
    <row r="373" spans="1:10" ht="18.75" customHeight="1">
      <c r="A373" s="1395"/>
      <c r="B373" s="1471"/>
      <c r="C373" s="350" t="s">
        <v>1554</v>
      </c>
      <c r="D373" s="350" t="s">
        <v>623</v>
      </c>
      <c r="E373" s="226" t="s">
        <v>1500</v>
      </c>
      <c r="F373" s="355">
        <v>9.34</v>
      </c>
      <c r="G373" s="357">
        <v>9.34</v>
      </c>
      <c r="H373" s="358" t="s">
        <v>1493</v>
      </c>
      <c r="I373" s="766"/>
      <c r="J373" s="767"/>
    </row>
    <row r="374" spans="1:10" ht="18.75" customHeight="1">
      <c r="A374" s="1395"/>
      <c r="B374" s="1471"/>
      <c r="C374" s="350" t="s">
        <v>676</v>
      </c>
      <c r="D374" s="350" t="s">
        <v>635</v>
      </c>
      <c r="E374" s="226" t="s">
        <v>1500</v>
      </c>
      <c r="F374" s="355">
        <v>4</v>
      </c>
      <c r="G374" s="357">
        <v>4</v>
      </c>
      <c r="H374" s="358" t="s">
        <v>1495</v>
      </c>
      <c r="I374" s="766"/>
      <c r="J374" s="767"/>
    </row>
    <row r="375" spans="1:10" ht="18.75" customHeight="1">
      <c r="A375" s="1395"/>
      <c r="B375" s="1471"/>
      <c r="C375" s="728" t="s">
        <v>3112</v>
      </c>
      <c r="D375" s="728" t="s">
        <v>621</v>
      </c>
      <c r="E375" s="226" t="s">
        <v>1500</v>
      </c>
      <c r="F375" s="355">
        <v>20</v>
      </c>
      <c r="G375" s="357">
        <v>20</v>
      </c>
      <c r="H375" s="358" t="s">
        <v>600</v>
      </c>
      <c r="I375" s="766"/>
      <c r="J375" s="767"/>
    </row>
    <row r="376" spans="1:10" ht="18.75" customHeight="1">
      <c r="A376" s="1395"/>
      <c r="B376" s="1471"/>
      <c r="C376" s="350" t="s">
        <v>1610</v>
      </c>
      <c r="D376" s="350" t="s">
        <v>588</v>
      </c>
      <c r="E376" s="226" t="s">
        <v>1500</v>
      </c>
      <c r="F376" s="355">
        <v>20</v>
      </c>
      <c r="G376" s="357">
        <v>20</v>
      </c>
      <c r="H376" s="703" t="s">
        <v>1493</v>
      </c>
      <c r="I376" s="766"/>
      <c r="J376" s="767"/>
    </row>
    <row r="377" spans="1:10" ht="18.75" customHeight="1">
      <c r="A377" s="1395"/>
      <c r="B377" s="1471"/>
      <c r="C377" s="751" t="s">
        <v>3137</v>
      </c>
      <c r="D377" s="751" t="s">
        <v>671</v>
      </c>
      <c r="E377" s="226" t="s">
        <v>1500</v>
      </c>
      <c r="F377" s="355">
        <v>10</v>
      </c>
      <c r="G377" s="357">
        <v>10</v>
      </c>
      <c r="H377" s="703" t="s">
        <v>1493</v>
      </c>
      <c r="I377" s="766"/>
      <c r="J377" s="767"/>
    </row>
    <row r="378" spans="1:10" ht="18.75" customHeight="1">
      <c r="A378" s="1395"/>
      <c r="B378" s="1471"/>
      <c r="C378" s="751" t="s">
        <v>677</v>
      </c>
      <c r="D378" s="751" t="s">
        <v>678</v>
      </c>
      <c r="E378" s="226" t="s">
        <v>1500</v>
      </c>
      <c r="F378" s="355">
        <v>5</v>
      </c>
      <c r="G378" s="357">
        <v>5</v>
      </c>
      <c r="H378" s="703" t="s">
        <v>1493</v>
      </c>
      <c r="I378" s="766"/>
      <c r="J378" s="767"/>
    </row>
    <row r="379" spans="1:10" ht="18.75" customHeight="1">
      <c r="A379" s="1395"/>
      <c r="B379" s="1471"/>
      <c r="C379" s="350" t="s">
        <v>602</v>
      </c>
      <c r="D379" s="350" t="s">
        <v>658</v>
      </c>
      <c r="E379" s="226" t="s">
        <v>1500</v>
      </c>
      <c r="F379" s="355">
        <v>10</v>
      </c>
      <c r="G379" s="357">
        <v>10</v>
      </c>
      <c r="H379" s="703" t="s">
        <v>1493</v>
      </c>
      <c r="I379" s="766"/>
      <c r="J379" s="767"/>
    </row>
    <row r="380" spans="1:10" ht="18.75" customHeight="1">
      <c r="A380" s="1395"/>
      <c r="B380" s="1471"/>
      <c r="C380" s="350" t="s">
        <v>2325</v>
      </c>
      <c r="D380" s="350" t="s">
        <v>3088</v>
      </c>
      <c r="E380" s="226" t="s">
        <v>1500</v>
      </c>
      <c r="F380" s="355">
        <v>3</v>
      </c>
      <c r="G380" s="357">
        <v>3</v>
      </c>
      <c r="H380" s="358" t="s">
        <v>1493</v>
      </c>
      <c r="I380" s="766"/>
      <c r="J380" s="767"/>
    </row>
    <row r="381" spans="1:10" ht="18.75" customHeight="1">
      <c r="A381" s="1395"/>
      <c r="B381" s="1471"/>
      <c r="C381" s="350" t="s">
        <v>2326</v>
      </c>
      <c r="D381" s="350" t="s">
        <v>3431</v>
      </c>
      <c r="E381" s="226" t="s">
        <v>1500</v>
      </c>
      <c r="F381" s="679">
        <v>0.05</v>
      </c>
      <c r="G381" s="680">
        <v>0.05</v>
      </c>
      <c r="H381" s="358"/>
      <c r="I381" s="766"/>
      <c r="J381" s="767"/>
    </row>
    <row r="382" spans="1:10" ht="18.75" customHeight="1" thickBot="1">
      <c r="A382" s="1396"/>
      <c r="B382" s="1472"/>
      <c r="C382" s="684" t="s">
        <v>2956</v>
      </c>
      <c r="D382" s="685" t="s">
        <v>3280</v>
      </c>
      <c r="E382" s="715" t="s">
        <v>3289</v>
      </c>
      <c r="F382" s="365">
        <v>5</v>
      </c>
      <c r="G382" s="366">
        <v>5</v>
      </c>
      <c r="H382" s="461" t="s">
        <v>3278</v>
      </c>
      <c r="I382" s="762"/>
      <c r="J382" s="763"/>
    </row>
    <row r="383" spans="1:10" ht="18.75" customHeight="1">
      <c r="A383" s="1394" t="s">
        <v>3450</v>
      </c>
      <c r="B383" s="1470" t="s">
        <v>2327</v>
      </c>
      <c r="C383" s="386" t="s">
        <v>3114</v>
      </c>
      <c r="D383" s="386" t="s">
        <v>606</v>
      </c>
      <c r="E383" s="387" t="s">
        <v>1500</v>
      </c>
      <c r="F383" s="388">
        <v>30</v>
      </c>
      <c r="G383" s="389">
        <v>30</v>
      </c>
      <c r="H383" s="346" t="s">
        <v>1493</v>
      </c>
      <c r="I383" s="770" t="s">
        <v>1618</v>
      </c>
      <c r="J383" s="771"/>
    </row>
    <row r="384" spans="1:10" ht="18.75" customHeight="1">
      <c r="A384" s="1395"/>
      <c r="B384" s="1471"/>
      <c r="C384" s="350" t="s">
        <v>1528</v>
      </c>
      <c r="D384" s="350" t="s">
        <v>593</v>
      </c>
      <c r="E384" s="226" t="s">
        <v>1500</v>
      </c>
      <c r="F384" s="355">
        <v>54</v>
      </c>
      <c r="G384" s="357">
        <v>54</v>
      </c>
      <c r="H384" s="358" t="s">
        <v>1495</v>
      </c>
      <c r="I384" s="766"/>
      <c r="J384" s="767"/>
    </row>
    <row r="385" spans="1:10" ht="18.75" customHeight="1">
      <c r="A385" s="1395"/>
      <c r="B385" s="1471"/>
      <c r="C385" s="350" t="s">
        <v>1619</v>
      </c>
      <c r="D385" s="350" t="s">
        <v>598</v>
      </c>
      <c r="E385" s="226" t="s">
        <v>1500</v>
      </c>
      <c r="F385" s="355">
        <v>81</v>
      </c>
      <c r="G385" s="357">
        <v>81</v>
      </c>
      <c r="H385" s="358" t="s">
        <v>1495</v>
      </c>
      <c r="I385" s="766"/>
      <c r="J385" s="767"/>
    </row>
    <row r="386" spans="1:10" ht="18.75" customHeight="1">
      <c r="A386" s="1395"/>
      <c r="B386" s="1471"/>
      <c r="C386" s="350" t="s">
        <v>1554</v>
      </c>
      <c r="D386" s="350" t="s">
        <v>623</v>
      </c>
      <c r="E386" s="226" t="s">
        <v>1500</v>
      </c>
      <c r="F386" s="355">
        <v>9.34</v>
      </c>
      <c r="G386" s="357">
        <v>9.34</v>
      </c>
      <c r="H386" s="358" t="s">
        <v>1493</v>
      </c>
      <c r="I386" s="766"/>
      <c r="J386" s="767"/>
    </row>
    <row r="387" spans="1:10" ht="18.75" customHeight="1">
      <c r="A387" s="1395"/>
      <c r="B387" s="1471"/>
      <c r="C387" s="350" t="s">
        <v>676</v>
      </c>
      <c r="D387" s="350" t="s">
        <v>635</v>
      </c>
      <c r="E387" s="226" t="s">
        <v>1500</v>
      </c>
      <c r="F387" s="355">
        <v>4</v>
      </c>
      <c r="G387" s="357">
        <v>4</v>
      </c>
      <c r="H387" s="358" t="s">
        <v>1495</v>
      </c>
      <c r="I387" s="766"/>
      <c r="J387" s="767"/>
    </row>
    <row r="388" spans="1:10" ht="18.75" customHeight="1">
      <c r="A388" s="1395"/>
      <c r="B388" s="1471"/>
      <c r="C388" s="728" t="s">
        <v>3112</v>
      </c>
      <c r="D388" s="728" t="s">
        <v>621</v>
      </c>
      <c r="E388" s="226" t="s">
        <v>1500</v>
      </c>
      <c r="F388" s="355">
        <v>20</v>
      </c>
      <c r="G388" s="357">
        <v>20</v>
      </c>
      <c r="H388" s="358" t="s">
        <v>600</v>
      </c>
      <c r="I388" s="766"/>
      <c r="J388" s="767"/>
    </row>
    <row r="389" spans="1:10" ht="18.75" customHeight="1">
      <c r="A389" s="1395"/>
      <c r="B389" s="1471"/>
      <c r="C389" s="350" t="s">
        <v>1610</v>
      </c>
      <c r="D389" s="350" t="s">
        <v>588</v>
      </c>
      <c r="E389" s="226" t="s">
        <v>1500</v>
      </c>
      <c r="F389" s="355">
        <v>20</v>
      </c>
      <c r="G389" s="357">
        <v>20</v>
      </c>
      <c r="H389" s="703" t="s">
        <v>1493</v>
      </c>
      <c r="I389" s="766"/>
      <c r="J389" s="767"/>
    </row>
    <row r="390" spans="1:10" ht="18.75" customHeight="1">
      <c r="A390" s="1395"/>
      <c r="B390" s="1471"/>
      <c r="C390" s="751" t="s">
        <v>3137</v>
      </c>
      <c r="D390" s="751" t="s">
        <v>671</v>
      </c>
      <c r="E390" s="226" t="s">
        <v>1500</v>
      </c>
      <c r="F390" s="355">
        <v>10</v>
      </c>
      <c r="G390" s="357">
        <v>10</v>
      </c>
      <c r="H390" s="703" t="s">
        <v>1493</v>
      </c>
      <c r="I390" s="766"/>
      <c r="J390" s="767"/>
    </row>
    <row r="391" spans="1:10" ht="18.75" customHeight="1">
      <c r="A391" s="1395"/>
      <c r="B391" s="1471"/>
      <c r="C391" s="751" t="s">
        <v>677</v>
      </c>
      <c r="D391" s="751" t="s">
        <v>678</v>
      </c>
      <c r="E391" s="226" t="s">
        <v>1500</v>
      </c>
      <c r="F391" s="355">
        <v>5</v>
      </c>
      <c r="G391" s="357">
        <v>5</v>
      </c>
      <c r="H391" s="703" t="s">
        <v>1493</v>
      </c>
      <c r="I391" s="766"/>
      <c r="J391" s="767"/>
    </row>
    <row r="392" spans="1:10" ht="18.75" customHeight="1">
      <c r="A392" s="1395"/>
      <c r="B392" s="1471"/>
      <c r="C392" s="350" t="s">
        <v>602</v>
      </c>
      <c r="D392" s="350" t="s">
        <v>658</v>
      </c>
      <c r="E392" s="226" t="s">
        <v>1500</v>
      </c>
      <c r="F392" s="355">
        <v>10</v>
      </c>
      <c r="G392" s="357">
        <v>10</v>
      </c>
      <c r="H392" s="358" t="s">
        <v>1493</v>
      </c>
      <c r="I392" s="766"/>
      <c r="J392" s="848"/>
    </row>
    <row r="393" spans="1:10" ht="18.75" customHeight="1">
      <c r="A393" s="1395"/>
      <c r="B393" s="1471"/>
      <c r="C393" s="350" t="s">
        <v>2325</v>
      </c>
      <c r="D393" s="350" t="s">
        <v>3453</v>
      </c>
      <c r="E393" s="226" t="s">
        <v>1500</v>
      </c>
      <c r="F393" s="355">
        <v>3</v>
      </c>
      <c r="G393" s="357">
        <v>3</v>
      </c>
      <c r="H393" s="358" t="s">
        <v>1493</v>
      </c>
      <c r="I393" s="766"/>
      <c r="J393" s="848"/>
    </row>
    <row r="394" spans="1:10" ht="18.75" customHeight="1">
      <c r="A394" s="1395"/>
      <c r="B394" s="1471"/>
      <c r="C394" s="350" t="s">
        <v>2326</v>
      </c>
      <c r="D394" s="350" t="s">
        <v>3431</v>
      </c>
      <c r="E394" s="226" t="s">
        <v>1500</v>
      </c>
      <c r="F394" s="679">
        <v>0.05</v>
      </c>
      <c r="G394" s="680">
        <v>0.05</v>
      </c>
      <c r="H394" s="358"/>
      <c r="I394" s="766"/>
      <c r="J394" s="767"/>
    </row>
    <row r="395" spans="1:10" ht="18.75" customHeight="1" thickBot="1">
      <c r="A395" s="1396"/>
      <c r="B395" s="1472"/>
      <c r="C395" s="684" t="s">
        <v>2956</v>
      </c>
      <c r="D395" s="685" t="s">
        <v>3280</v>
      </c>
      <c r="E395" s="715" t="s">
        <v>3289</v>
      </c>
      <c r="F395" s="365">
        <v>5</v>
      </c>
      <c r="G395" s="366">
        <v>5</v>
      </c>
      <c r="H395" s="461" t="s">
        <v>3278</v>
      </c>
      <c r="I395" s="762"/>
      <c r="J395" s="763"/>
    </row>
    <row r="396" spans="1:10" ht="18.75" customHeight="1">
      <c r="A396" s="1394" t="s">
        <v>3454</v>
      </c>
      <c r="B396" s="1419" t="s">
        <v>1621</v>
      </c>
      <c r="C396" s="345" t="s">
        <v>1518</v>
      </c>
      <c r="D396" s="346" t="s">
        <v>598</v>
      </c>
      <c r="E396" s="347" t="s">
        <v>1500</v>
      </c>
      <c r="F396" s="418">
        <v>80</v>
      </c>
      <c r="G396" s="418">
        <v>80</v>
      </c>
      <c r="H396" s="346" t="s">
        <v>1495</v>
      </c>
      <c r="I396" s="770"/>
      <c r="J396" s="771"/>
    </row>
    <row r="397" spans="1:10" ht="18.75" customHeight="1">
      <c r="A397" s="1395"/>
      <c r="B397" s="1412"/>
      <c r="C397" s="358" t="s">
        <v>3114</v>
      </c>
      <c r="D397" s="703" t="s">
        <v>606</v>
      </c>
      <c r="E397" s="707" t="s">
        <v>1500</v>
      </c>
      <c r="F397" s="354">
        <v>25</v>
      </c>
      <c r="G397" s="354">
        <v>25</v>
      </c>
      <c r="H397" s="703" t="s">
        <v>1493</v>
      </c>
      <c r="I397" s="766"/>
      <c r="J397" s="767"/>
    </row>
    <row r="398" spans="1:10" ht="18.75" customHeight="1">
      <c r="A398" s="1395"/>
      <c r="B398" s="1412"/>
      <c r="C398" s="358" t="s">
        <v>3138</v>
      </c>
      <c r="D398" s="624" t="s">
        <v>2951</v>
      </c>
      <c r="E398" s="707" t="s">
        <v>1500</v>
      </c>
      <c r="F398" s="354">
        <v>14</v>
      </c>
      <c r="G398" s="354">
        <v>14</v>
      </c>
      <c r="H398" s="703" t="s">
        <v>1493</v>
      </c>
      <c r="I398" s="766"/>
      <c r="J398" s="767"/>
    </row>
    <row r="399" spans="1:10" ht="18.75" customHeight="1">
      <c r="A399" s="1395"/>
      <c r="B399" s="1412"/>
      <c r="C399" s="358" t="s">
        <v>3139</v>
      </c>
      <c r="D399" s="703" t="s">
        <v>679</v>
      </c>
      <c r="E399" s="707" t="s">
        <v>1500</v>
      </c>
      <c r="F399" s="354">
        <v>5</v>
      </c>
      <c r="G399" s="354">
        <v>5</v>
      </c>
      <c r="H399" s="703" t="s">
        <v>1493</v>
      </c>
      <c r="I399" s="766"/>
      <c r="J399" s="767"/>
    </row>
    <row r="400" spans="1:10" ht="18.75" customHeight="1">
      <c r="A400" s="1395"/>
      <c r="B400" s="1412"/>
      <c r="C400" s="751" t="s">
        <v>1577</v>
      </c>
      <c r="D400" s="726" t="s">
        <v>632</v>
      </c>
      <c r="E400" s="707" t="s">
        <v>1500</v>
      </c>
      <c r="F400" s="488">
        <v>7</v>
      </c>
      <c r="G400" s="451">
        <v>7</v>
      </c>
      <c r="H400" s="703" t="s">
        <v>1493</v>
      </c>
      <c r="I400" s="766"/>
      <c r="J400" s="767"/>
    </row>
    <row r="401" spans="1:10" ht="18.75" customHeight="1">
      <c r="A401" s="1395"/>
      <c r="B401" s="1412"/>
      <c r="C401" s="751" t="s">
        <v>587</v>
      </c>
      <c r="D401" s="726" t="s">
        <v>588</v>
      </c>
      <c r="E401" s="707" t="s">
        <v>1500</v>
      </c>
      <c r="F401" s="488">
        <v>30</v>
      </c>
      <c r="G401" s="451">
        <v>30</v>
      </c>
      <c r="H401" s="703" t="s">
        <v>1493</v>
      </c>
      <c r="I401" s="766"/>
      <c r="J401" s="767"/>
    </row>
    <row r="402" spans="1:10" ht="18.75" customHeight="1">
      <c r="A402" s="1395"/>
      <c r="B402" s="1412"/>
      <c r="C402" s="751" t="s">
        <v>3137</v>
      </c>
      <c r="D402" s="726" t="s">
        <v>671</v>
      </c>
      <c r="E402" s="707" t="s">
        <v>1500</v>
      </c>
      <c r="F402" s="488">
        <v>10</v>
      </c>
      <c r="G402" s="451">
        <v>10</v>
      </c>
      <c r="H402" s="703" t="s">
        <v>1493</v>
      </c>
      <c r="I402" s="766"/>
      <c r="J402" s="767"/>
    </row>
    <row r="403" spans="1:10" ht="18.75" customHeight="1">
      <c r="A403" s="1395"/>
      <c r="B403" s="1412"/>
      <c r="C403" s="751" t="s">
        <v>677</v>
      </c>
      <c r="D403" s="726" t="s">
        <v>678</v>
      </c>
      <c r="E403" s="707" t="s">
        <v>1500</v>
      </c>
      <c r="F403" s="355">
        <v>10</v>
      </c>
      <c r="G403" s="357">
        <v>10</v>
      </c>
      <c r="H403" s="703" t="s">
        <v>1493</v>
      </c>
      <c r="I403" s="766"/>
      <c r="J403" s="767"/>
    </row>
    <row r="404" spans="1:10" ht="18.75" customHeight="1">
      <c r="A404" s="1395"/>
      <c r="B404" s="1412"/>
      <c r="C404" s="751" t="s">
        <v>602</v>
      </c>
      <c r="D404" s="726" t="s">
        <v>658</v>
      </c>
      <c r="E404" s="707" t="s">
        <v>1500</v>
      </c>
      <c r="F404" s="488">
        <v>10</v>
      </c>
      <c r="G404" s="451">
        <v>10</v>
      </c>
      <c r="H404" s="358" t="s">
        <v>1493</v>
      </c>
      <c r="I404" s="766"/>
      <c r="J404" s="767"/>
    </row>
    <row r="405" spans="1:10" ht="18.75" customHeight="1">
      <c r="A405" s="1395"/>
      <c r="B405" s="1412"/>
      <c r="C405" s="751" t="s">
        <v>680</v>
      </c>
      <c r="D405" s="459" t="s">
        <v>2607</v>
      </c>
      <c r="E405" s="226" t="s">
        <v>1500</v>
      </c>
      <c r="F405" s="350">
        <v>15</v>
      </c>
      <c r="G405" s="350">
        <v>15</v>
      </c>
      <c r="H405" s="350" t="s">
        <v>2211</v>
      </c>
      <c r="I405" s="766"/>
      <c r="J405" s="767"/>
    </row>
    <row r="406" spans="1:10" ht="18.75" customHeight="1">
      <c r="A406" s="1395"/>
      <c r="B406" s="1412"/>
      <c r="C406" s="751" t="s">
        <v>2212</v>
      </c>
      <c r="D406" s="726" t="s">
        <v>2539</v>
      </c>
      <c r="E406" s="226" t="s">
        <v>2213</v>
      </c>
      <c r="F406" s="355">
        <v>5</v>
      </c>
      <c r="G406" s="355">
        <v>5</v>
      </c>
      <c r="H406" s="358" t="s">
        <v>1626</v>
      </c>
      <c r="I406" s="766"/>
      <c r="J406" s="767"/>
    </row>
    <row r="407" spans="1:10" ht="18.75" customHeight="1" thickBot="1">
      <c r="A407" s="1396"/>
      <c r="B407" s="1413"/>
      <c r="C407" s="684" t="s">
        <v>2956</v>
      </c>
      <c r="D407" s="685" t="s">
        <v>3280</v>
      </c>
      <c r="E407" s="715" t="s">
        <v>3289</v>
      </c>
      <c r="F407" s="365">
        <v>5</v>
      </c>
      <c r="G407" s="366">
        <v>5</v>
      </c>
      <c r="H407" s="461" t="s">
        <v>3278</v>
      </c>
      <c r="I407" s="762"/>
      <c r="J407" s="763"/>
    </row>
    <row r="408" spans="1:10" ht="18.75" customHeight="1">
      <c r="A408" s="1435" t="s">
        <v>2277</v>
      </c>
      <c r="B408" s="1419" t="s">
        <v>1622</v>
      </c>
      <c r="C408" s="750" t="s">
        <v>681</v>
      </c>
      <c r="D408" s="406" t="s">
        <v>2540</v>
      </c>
      <c r="E408" s="347" t="s">
        <v>1500</v>
      </c>
      <c r="F408" s="418">
        <v>85</v>
      </c>
      <c r="G408" s="418">
        <v>85</v>
      </c>
      <c r="H408" s="489" t="s">
        <v>1495</v>
      </c>
      <c r="I408" s="770"/>
      <c r="J408" s="771"/>
    </row>
    <row r="409" spans="1:10" ht="18.75" customHeight="1">
      <c r="A409" s="1436"/>
      <c r="B409" s="1412"/>
      <c r="C409" s="751" t="s">
        <v>3129</v>
      </c>
      <c r="D409" s="726" t="s">
        <v>598</v>
      </c>
      <c r="E409" s="373" t="s">
        <v>1623</v>
      </c>
      <c r="F409" s="490">
        <v>70</v>
      </c>
      <c r="G409" s="490">
        <v>70</v>
      </c>
      <c r="H409" s="358" t="s">
        <v>1495</v>
      </c>
      <c r="I409" s="766"/>
      <c r="J409" s="767"/>
    </row>
    <row r="410" spans="1:10" ht="18.75" customHeight="1">
      <c r="A410" s="1436"/>
      <c r="B410" s="1412"/>
      <c r="C410" s="751" t="s">
        <v>3140</v>
      </c>
      <c r="D410" s="726" t="s">
        <v>2541</v>
      </c>
      <c r="E410" s="373" t="s">
        <v>1623</v>
      </c>
      <c r="F410" s="490">
        <v>30</v>
      </c>
      <c r="G410" s="490">
        <v>30</v>
      </c>
      <c r="H410" s="374" t="s">
        <v>1624</v>
      </c>
      <c r="I410" s="766"/>
      <c r="J410" s="767"/>
    </row>
    <row r="411" spans="1:10" ht="18.75" customHeight="1">
      <c r="A411" s="1436"/>
      <c r="B411" s="1412"/>
      <c r="C411" s="751" t="s">
        <v>3141</v>
      </c>
      <c r="D411" s="726" t="s">
        <v>2542</v>
      </c>
      <c r="E411" s="373" t="s">
        <v>1623</v>
      </c>
      <c r="F411" s="490">
        <v>30</v>
      </c>
      <c r="G411" s="490">
        <v>30</v>
      </c>
      <c r="H411" s="374" t="s">
        <v>1624</v>
      </c>
      <c r="I411" s="766"/>
      <c r="J411" s="767"/>
    </row>
    <row r="412" spans="1:10" ht="18.75" customHeight="1">
      <c r="A412" s="1436"/>
      <c r="B412" s="1412"/>
      <c r="C412" s="751" t="s">
        <v>3142</v>
      </c>
      <c r="D412" s="726" t="s">
        <v>2543</v>
      </c>
      <c r="E412" s="707" t="s">
        <v>1500</v>
      </c>
      <c r="F412" s="354">
        <v>30</v>
      </c>
      <c r="G412" s="354">
        <v>30</v>
      </c>
      <c r="H412" s="374" t="s">
        <v>1624</v>
      </c>
      <c r="I412" s="766"/>
      <c r="J412" s="767"/>
    </row>
    <row r="413" spans="1:10" ht="18.75" customHeight="1">
      <c r="A413" s="1436"/>
      <c r="B413" s="1412"/>
      <c r="C413" s="350" t="s">
        <v>3143</v>
      </c>
      <c r="D413" s="726" t="s">
        <v>3089</v>
      </c>
      <c r="E413" s="718" t="s">
        <v>2149</v>
      </c>
      <c r="F413" s="350">
        <v>80</v>
      </c>
      <c r="G413" s="350">
        <v>80</v>
      </c>
      <c r="H413" s="350" t="s">
        <v>2233</v>
      </c>
      <c r="I413" s="766"/>
      <c r="J413" s="767"/>
    </row>
    <row r="414" spans="1:10" ht="18.75" customHeight="1">
      <c r="A414" s="1436"/>
      <c r="B414" s="1412"/>
      <c r="C414" s="722" t="s">
        <v>682</v>
      </c>
      <c r="D414" s="726" t="s">
        <v>2544</v>
      </c>
      <c r="E414" s="373" t="s">
        <v>1500</v>
      </c>
      <c r="F414" s="490">
        <v>23</v>
      </c>
      <c r="G414" s="490">
        <v>23</v>
      </c>
      <c r="H414" s="374" t="s">
        <v>1625</v>
      </c>
      <c r="I414" s="766" t="s">
        <v>2615</v>
      </c>
      <c r="J414" s="767"/>
    </row>
    <row r="415" spans="1:10" ht="18.75" customHeight="1">
      <c r="A415" s="1436"/>
      <c r="B415" s="1412"/>
      <c r="C415" s="751" t="s">
        <v>3114</v>
      </c>
      <c r="D415" s="726" t="s">
        <v>3455</v>
      </c>
      <c r="E415" s="707" t="s">
        <v>1500</v>
      </c>
      <c r="F415" s="488">
        <v>24</v>
      </c>
      <c r="G415" s="451">
        <v>24</v>
      </c>
      <c r="H415" s="374" t="s">
        <v>1625</v>
      </c>
      <c r="I415" s="766" t="s">
        <v>2615</v>
      </c>
      <c r="J415" s="767"/>
    </row>
    <row r="416" spans="1:10" ht="18.75" customHeight="1">
      <c r="A416" s="1436"/>
      <c r="B416" s="1412"/>
      <c r="C416" s="751" t="s">
        <v>587</v>
      </c>
      <c r="D416" s="726" t="s">
        <v>588</v>
      </c>
      <c r="E416" s="707" t="s">
        <v>1500</v>
      </c>
      <c r="F416" s="488">
        <v>30</v>
      </c>
      <c r="G416" s="451">
        <v>30</v>
      </c>
      <c r="H416" s="374" t="s">
        <v>1626</v>
      </c>
      <c r="I416" s="766"/>
      <c r="J416" s="767"/>
    </row>
    <row r="417" spans="1:10" ht="18.75" customHeight="1">
      <c r="A417" s="1436"/>
      <c r="B417" s="1412"/>
      <c r="C417" s="751" t="s">
        <v>3137</v>
      </c>
      <c r="D417" s="726" t="s">
        <v>3456</v>
      </c>
      <c r="E417" s="707" t="s">
        <v>1500</v>
      </c>
      <c r="F417" s="488">
        <v>15</v>
      </c>
      <c r="G417" s="451">
        <v>15</v>
      </c>
      <c r="H417" s="374" t="s">
        <v>1626</v>
      </c>
      <c r="I417" s="766"/>
      <c r="J417" s="767"/>
    </row>
    <row r="418" spans="1:10" ht="18.75" customHeight="1">
      <c r="A418" s="1436"/>
      <c r="B418" s="1412"/>
      <c r="C418" s="751" t="s">
        <v>1627</v>
      </c>
      <c r="D418" s="726" t="s">
        <v>3457</v>
      </c>
      <c r="E418" s="707" t="s">
        <v>1500</v>
      </c>
      <c r="F418" s="355">
        <v>15</v>
      </c>
      <c r="G418" s="357">
        <v>15</v>
      </c>
      <c r="H418" s="703" t="s">
        <v>1626</v>
      </c>
      <c r="I418" s="766"/>
      <c r="J418" s="848"/>
    </row>
    <row r="419" spans="1:10" ht="18.75" customHeight="1" thickBot="1">
      <c r="A419" s="1437"/>
      <c r="B419" s="1413"/>
      <c r="C419" s="684" t="s">
        <v>2956</v>
      </c>
      <c r="D419" s="685" t="s">
        <v>3280</v>
      </c>
      <c r="E419" s="715" t="s">
        <v>3289</v>
      </c>
      <c r="F419" s="365">
        <v>5</v>
      </c>
      <c r="G419" s="366">
        <v>5</v>
      </c>
      <c r="H419" s="461" t="s">
        <v>3278</v>
      </c>
      <c r="I419" s="762"/>
      <c r="J419" s="763"/>
    </row>
    <row r="420" spans="1:10" ht="18.75" customHeight="1">
      <c r="A420" s="1435" t="s">
        <v>2278</v>
      </c>
      <c r="B420" s="1429" t="s">
        <v>2153</v>
      </c>
      <c r="C420" s="750" t="s">
        <v>3144</v>
      </c>
      <c r="D420" s="750" t="s">
        <v>3458</v>
      </c>
      <c r="E420" s="387" t="s">
        <v>2285</v>
      </c>
      <c r="F420" s="388">
        <v>400</v>
      </c>
      <c r="G420" s="388">
        <v>400</v>
      </c>
      <c r="H420" s="345" t="s">
        <v>2290</v>
      </c>
      <c r="I420" s="794"/>
      <c r="J420" s="795"/>
    </row>
    <row r="421" spans="1:10" ht="18.75" customHeight="1">
      <c r="A421" s="1436"/>
      <c r="B421" s="1430"/>
      <c r="C421" s="722" t="s">
        <v>3129</v>
      </c>
      <c r="D421" s="722" t="s">
        <v>3459</v>
      </c>
      <c r="E421" s="453" t="s">
        <v>2284</v>
      </c>
      <c r="F421" s="454">
        <v>450</v>
      </c>
      <c r="G421" s="454">
        <v>450</v>
      </c>
      <c r="H421" s="743" t="s">
        <v>2291</v>
      </c>
      <c r="I421" s="764"/>
      <c r="J421" s="765"/>
    </row>
    <row r="422" spans="1:10" ht="18.75" customHeight="1">
      <c r="A422" s="1436"/>
      <c r="B422" s="1430"/>
      <c r="C422" s="722" t="s">
        <v>2279</v>
      </c>
      <c r="D422" s="722" t="s">
        <v>3460</v>
      </c>
      <c r="E422" s="453" t="s">
        <v>2286</v>
      </c>
      <c r="F422" s="454">
        <v>40</v>
      </c>
      <c r="G422" s="454">
        <v>40</v>
      </c>
      <c r="H422" s="743" t="s">
        <v>2292</v>
      </c>
      <c r="I422" s="764"/>
      <c r="J422" s="765"/>
    </row>
    <row r="423" spans="1:10" ht="18.75" customHeight="1">
      <c r="A423" s="1436"/>
      <c r="B423" s="1430"/>
      <c r="C423" s="722" t="s">
        <v>3145</v>
      </c>
      <c r="D423" s="722" t="s">
        <v>3461</v>
      </c>
      <c r="E423" s="453" t="s">
        <v>2285</v>
      </c>
      <c r="F423" s="454">
        <v>75</v>
      </c>
      <c r="G423" s="454">
        <v>75</v>
      </c>
      <c r="H423" s="743" t="s">
        <v>2292</v>
      </c>
      <c r="I423" s="764"/>
      <c r="J423" s="765"/>
    </row>
    <row r="424" spans="1:10" ht="18.75" customHeight="1">
      <c r="A424" s="1436"/>
      <c r="B424" s="1430"/>
      <c r="C424" s="722" t="s">
        <v>2280</v>
      </c>
      <c r="D424" s="722" t="s">
        <v>3462</v>
      </c>
      <c r="E424" s="453" t="s">
        <v>2287</v>
      </c>
      <c r="F424" s="454">
        <v>52</v>
      </c>
      <c r="G424" s="454">
        <v>52</v>
      </c>
      <c r="H424" s="743" t="s">
        <v>2293</v>
      </c>
      <c r="I424" s="796" t="s">
        <v>3271</v>
      </c>
      <c r="J424" s="797"/>
    </row>
    <row r="425" spans="1:10" ht="18.75" customHeight="1">
      <c r="A425" s="1436"/>
      <c r="B425" s="1430"/>
      <c r="C425" s="722" t="s">
        <v>3352</v>
      </c>
      <c r="D425" s="722" t="s">
        <v>3352</v>
      </c>
      <c r="E425" s="453" t="s">
        <v>2285</v>
      </c>
      <c r="F425" s="454">
        <v>6</v>
      </c>
      <c r="G425" s="454">
        <v>6</v>
      </c>
      <c r="H425" s="743" t="s">
        <v>3353</v>
      </c>
      <c r="I425" s="764"/>
      <c r="J425" s="765"/>
    </row>
    <row r="426" spans="1:10" ht="18.75" customHeight="1">
      <c r="A426" s="1436"/>
      <c r="B426" s="1430"/>
      <c r="C426" s="722" t="s">
        <v>2281</v>
      </c>
      <c r="D426" s="722" t="s">
        <v>3463</v>
      </c>
      <c r="E426" s="453" t="s">
        <v>589</v>
      </c>
      <c r="F426" s="454">
        <v>50</v>
      </c>
      <c r="G426" s="454">
        <v>50</v>
      </c>
      <c r="H426" s="743" t="s">
        <v>2294</v>
      </c>
      <c r="I426" s="764"/>
      <c r="J426" s="765"/>
    </row>
    <row r="427" spans="1:10" ht="18.75" customHeight="1">
      <c r="A427" s="1436"/>
      <c r="B427" s="1430"/>
      <c r="C427" s="722" t="s">
        <v>2361</v>
      </c>
      <c r="D427" s="722" t="s">
        <v>3464</v>
      </c>
      <c r="E427" s="453" t="s">
        <v>2288</v>
      </c>
      <c r="F427" s="454">
        <v>15</v>
      </c>
      <c r="G427" s="454">
        <v>15</v>
      </c>
      <c r="H427" s="743" t="s">
        <v>2295</v>
      </c>
      <c r="I427" s="764"/>
      <c r="J427" s="765"/>
    </row>
    <row r="428" spans="1:10" ht="18.75" customHeight="1">
      <c r="A428" s="1436"/>
      <c r="B428" s="1430"/>
      <c r="C428" s="751" t="s">
        <v>2282</v>
      </c>
      <c r="D428" s="751" t="s">
        <v>2608</v>
      </c>
      <c r="E428" s="226" t="s">
        <v>589</v>
      </c>
      <c r="F428" s="355">
        <v>15</v>
      </c>
      <c r="G428" s="355">
        <v>15</v>
      </c>
      <c r="H428" s="358" t="s">
        <v>2295</v>
      </c>
      <c r="I428" s="764"/>
      <c r="J428" s="765"/>
    </row>
    <row r="429" spans="1:10" ht="18.75" customHeight="1">
      <c r="A429" s="1436"/>
      <c r="B429" s="1430"/>
      <c r="C429" s="751" t="s">
        <v>2283</v>
      </c>
      <c r="D429" s="751" t="s">
        <v>3465</v>
      </c>
      <c r="E429" s="226" t="s">
        <v>2289</v>
      </c>
      <c r="F429" s="355">
        <v>30</v>
      </c>
      <c r="G429" s="355">
        <v>30</v>
      </c>
      <c r="H429" s="358" t="s">
        <v>2296</v>
      </c>
      <c r="I429" s="764"/>
      <c r="J429" s="765"/>
    </row>
    <row r="430" spans="1:10" ht="18.75" customHeight="1" thickBot="1">
      <c r="A430" s="1437"/>
      <c r="B430" s="1431"/>
      <c r="C430" s="684" t="s">
        <v>2956</v>
      </c>
      <c r="D430" s="685" t="s">
        <v>3280</v>
      </c>
      <c r="E430" s="715" t="s">
        <v>3289</v>
      </c>
      <c r="F430" s="365">
        <v>5</v>
      </c>
      <c r="G430" s="366">
        <v>5</v>
      </c>
      <c r="H430" s="461" t="s">
        <v>3278</v>
      </c>
      <c r="I430" s="762"/>
      <c r="J430" s="763"/>
    </row>
    <row r="431" spans="1:10" ht="18.75" customHeight="1" thickBot="1">
      <c r="A431" s="491" t="s">
        <v>3046</v>
      </c>
      <c r="B431" s="492" t="s">
        <v>1628</v>
      </c>
      <c r="C431" s="493" t="s">
        <v>1629</v>
      </c>
      <c r="D431" s="493" t="s">
        <v>683</v>
      </c>
      <c r="E431" s="494" t="s">
        <v>1630</v>
      </c>
      <c r="F431" s="493"/>
      <c r="G431" s="493"/>
      <c r="H431" s="495"/>
      <c r="I431" s="846" t="s">
        <v>1555</v>
      </c>
      <c r="J431" s="847"/>
    </row>
    <row r="432" spans="1:10" ht="18.75" customHeight="1">
      <c r="A432" s="1394" t="s">
        <v>3454</v>
      </c>
      <c r="B432" s="1429" t="s">
        <v>3532</v>
      </c>
      <c r="C432" s="1368" t="s">
        <v>1520</v>
      </c>
      <c r="D432" s="1368" t="s">
        <v>580</v>
      </c>
      <c r="E432" s="226" t="s">
        <v>1631</v>
      </c>
      <c r="F432" s="355">
        <v>950</v>
      </c>
      <c r="G432" s="357">
        <v>950</v>
      </c>
      <c r="H432" s="358" t="s">
        <v>1633</v>
      </c>
      <c r="I432" s="1369" t="s">
        <v>3536</v>
      </c>
      <c r="J432" s="1338"/>
    </row>
    <row r="433" spans="1:10" ht="18.75" customHeight="1">
      <c r="A433" s="1395"/>
      <c r="B433" s="1430"/>
      <c r="C433" s="1344"/>
      <c r="D433" s="1344"/>
      <c r="E433" s="226" t="s">
        <v>1631</v>
      </c>
      <c r="F433" s="355">
        <v>1325</v>
      </c>
      <c r="G433" s="357">
        <v>1325</v>
      </c>
      <c r="H433" s="358" t="s">
        <v>1634</v>
      </c>
      <c r="I433" s="1346"/>
      <c r="J433" s="1339"/>
    </row>
    <row r="434" spans="1:10" ht="18.75" customHeight="1">
      <c r="A434" s="1395"/>
      <c r="B434" s="1430"/>
      <c r="C434" s="817" t="s">
        <v>3506</v>
      </c>
      <c r="D434" s="689" t="s">
        <v>3505</v>
      </c>
      <c r="E434" s="226" t="s">
        <v>1631</v>
      </c>
      <c r="F434" s="355">
        <v>4500</v>
      </c>
      <c r="G434" s="357">
        <v>4500</v>
      </c>
      <c r="H434" s="358" t="s">
        <v>3507</v>
      </c>
      <c r="I434" s="892"/>
      <c r="J434" s="889"/>
    </row>
    <row r="435" spans="1:10" ht="18.75" customHeight="1" thickBot="1">
      <c r="A435" s="1395"/>
      <c r="B435" s="1430"/>
      <c r="C435" s="684" t="s">
        <v>3508</v>
      </c>
      <c r="D435" s="685" t="s">
        <v>3509</v>
      </c>
      <c r="E435" s="888" t="s">
        <v>3511</v>
      </c>
      <c r="F435" s="365">
        <v>7500</v>
      </c>
      <c r="G435" s="366">
        <v>7500</v>
      </c>
      <c r="H435" s="461" t="s">
        <v>3510</v>
      </c>
      <c r="I435" s="762"/>
      <c r="J435" s="889"/>
    </row>
    <row r="436" spans="1:10" ht="18.75" customHeight="1">
      <c r="A436" s="1394" t="s">
        <v>3452</v>
      </c>
      <c r="B436" s="1429" t="s">
        <v>1632</v>
      </c>
      <c r="C436" s="1368" t="s">
        <v>1520</v>
      </c>
      <c r="D436" s="1368" t="s">
        <v>580</v>
      </c>
      <c r="E436" s="226" t="s">
        <v>1631</v>
      </c>
      <c r="F436" s="355">
        <v>1939</v>
      </c>
      <c r="G436" s="357">
        <v>1939</v>
      </c>
      <c r="H436" s="358" t="s">
        <v>1633</v>
      </c>
      <c r="I436" s="1369" t="s">
        <v>3565</v>
      </c>
      <c r="J436" s="1338"/>
    </row>
    <row r="437" spans="1:10" ht="18.75" customHeight="1">
      <c r="A437" s="1395"/>
      <c r="B437" s="1430"/>
      <c r="C437" s="1344"/>
      <c r="D437" s="1344"/>
      <c r="E437" s="226" t="s">
        <v>1631</v>
      </c>
      <c r="F437" s="355">
        <v>2338</v>
      </c>
      <c r="G437" s="357">
        <v>2338</v>
      </c>
      <c r="H437" s="358" t="s">
        <v>1634</v>
      </c>
      <c r="I437" s="1346"/>
      <c r="J437" s="1339"/>
    </row>
    <row r="438" spans="1:10" ht="18.75" customHeight="1">
      <c r="A438" s="1395"/>
      <c r="B438" s="1430"/>
      <c r="C438" s="817" t="s">
        <v>3506</v>
      </c>
      <c r="D438" s="689" t="s">
        <v>3505</v>
      </c>
      <c r="E438" s="226" t="s">
        <v>1631</v>
      </c>
      <c r="F438" s="355">
        <v>4500</v>
      </c>
      <c r="G438" s="357">
        <v>4500</v>
      </c>
      <c r="H438" s="358" t="s">
        <v>3507</v>
      </c>
      <c r="I438" s="892"/>
      <c r="J438" s="767"/>
    </row>
    <row r="439" spans="1:10" ht="18.75" customHeight="1">
      <c r="A439" s="1395"/>
      <c r="B439" s="1430"/>
      <c r="C439" s="817" t="s">
        <v>3544</v>
      </c>
      <c r="D439" s="689" t="s">
        <v>3545</v>
      </c>
      <c r="E439" s="226" t="s">
        <v>3546</v>
      </c>
      <c r="F439" s="355">
        <v>7500</v>
      </c>
      <c r="G439" s="357">
        <v>7500</v>
      </c>
      <c r="H439" s="358" t="s">
        <v>3547</v>
      </c>
      <c r="I439" s="893"/>
      <c r="J439" s="894"/>
    </row>
    <row r="440" spans="1:10" ht="18.75" customHeight="1" thickBot="1">
      <c r="A440" s="1396"/>
      <c r="B440" s="1431"/>
      <c r="C440" s="684" t="s">
        <v>3541</v>
      </c>
      <c r="D440" s="685" t="s">
        <v>3542</v>
      </c>
      <c r="E440" s="895" t="s">
        <v>3511</v>
      </c>
      <c r="F440" s="365"/>
      <c r="G440" s="366"/>
      <c r="H440" s="461"/>
      <c r="I440" s="896">
        <v>0.18</v>
      </c>
      <c r="J440" s="763"/>
    </row>
    <row r="441" spans="1:10" ht="18.75" customHeight="1">
      <c r="A441" s="1394" t="s">
        <v>3046</v>
      </c>
      <c r="B441" s="1429" t="s">
        <v>1635</v>
      </c>
      <c r="C441" s="1368" t="s">
        <v>1520</v>
      </c>
      <c r="D441" s="1368" t="s">
        <v>580</v>
      </c>
      <c r="E441" s="226" t="s">
        <v>1631</v>
      </c>
      <c r="F441" s="355">
        <v>950</v>
      </c>
      <c r="G441" s="357">
        <v>950</v>
      </c>
      <c r="H441" s="358" t="s">
        <v>1633</v>
      </c>
      <c r="I441" s="1369" t="s">
        <v>3537</v>
      </c>
      <c r="J441" s="1338"/>
    </row>
    <row r="442" spans="1:10" ht="18.75" customHeight="1">
      <c r="A442" s="1395"/>
      <c r="B442" s="1430"/>
      <c r="C442" s="1344"/>
      <c r="D442" s="1344"/>
      <c r="E442" s="226" t="s">
        <v>1631</v>
      </c>
      <c r="F442" s="355">
        <v>1325</v>
      </c>
      <c r="G442" s="357">
        <v>1325</v>
      </c>
      <c r="H442" s="358" t="s">
        <v>1634</v>
      </c>
      <c r="I442" s="1346"/>
      <c r="J442" s="1339"/>
    </row>
    <row r="443" spans="1:10" ht="18.75" customHeight="1">
      <c r="A443" s="1395"/>
      <c r="B443" s="1430"/>
      <c r="C443" s="817" t="s">
        <v>3506</v>
      </c>
      <c r="D443" s="689" t="s">
        <v>3505</v>
      </c>
      <c r="E443" s="226" t="s">
        <v>1631</v>
      </c>
      <c r="F443" s="355">
        <v>4500</v>
      </c>
      <c r="G443" s="357">
        <v>4500</v>
      </c>
      <c r="H443" s="358" t="s">
        <v>3507</v>
      </c>
      <c r="I443" s="892"/>
      <c r="J443" s="767"/>
    </row>
    <row r="444" spans="1:10" ht="18.75" customHeight="1">
      <c r="A444" s="1395"/>
      <c r="B444" s="1430"/>
      <c r="C444" s="817" t="s">
        <v>3508</v>
      </c>
      <c r="D444" s="689" t="s">
        <v>3543</v>
      </c>
      <c r="E444" s="226" t="s">
        <v>3511</v>
      </c>
      <c r="F444" s="355">
        <v>7500</v>
      </c>
      <c r="G444" s="357">
        <v>7500</v>
      </c>
      <c r="H444" s="358" t="s">
        <v>3507</v>
      </c>
      <c r="I444" s="893"/>
      <c r="J444" s="894"/>
    </row>
    <row r="445" spans="1:10" ht="18.75" customHeight="1" thickBot="1">
      <c r="A445" s="1396"/>
      <c r="B445" s="1431"/>
      <c r="C445" s="684" t="s">
        <v>3541</v>
      </c>
      <c r="D445" s="685" t="s">
        <v>3542</v>
      </c>
      <c r="E445" s="895" t="s">
        <v>3511</v>
      </c>
      <c r="F445" s="365"/>
      <c r="G445" s="366"/>
      <c r="H445" s="461"/>
      <c r="I445" s="896">
        <v>0.18</v>
      </c>
      <c r="J445" s="763"/>
    </row>
    <row r="446" spans="1:10" ht="18.75" customHeight="1">
      <c r="A446" s="1394" t="s">
        <v>3467</v>
      </c>
      <c r="B446" s="1429" t="s">
        <v>3531</v>
      </c>
      <c r="C446" s="1368" t="s">
        <v>1520</v>
      </c>
      <c r="D446" s="1368" t="s">
        <v>580</v>
      </c>
      <c r="E446" s="226" t="s">
        <v>1631</v>
      </c>
      <c r="F446" s="355">
        <v>1100</v>
      </c>
      <c r="G446" s="357">
        <v>1100</v>
      </c>
      <c r="H446" s="358" t="s">
        <v>1633</v>
      </c>
      <c r="I446" s="1369" t="s">
        <v>3746</v>
      </c>
      <c r="J446" s="830"/>
    </row>
    <row r="447" spans="1:10" ht="18.75" customHeight="1">
      <c r="A447" s="1395"/>
      <c r="B447" s="1430"/>
      <c r="C447" s="1344"/>
      <c r="D447" s="1344"/>
      <c r="E447" s="226" t="s">
        <v>1631</v>
      </c>
      <c r="F447" s="355">
        <v>1475</v>
      </c>
      <c r="G447" s="357">
        <v>1475</v>
      </c>
      <c r="H447" s="358" t="s">
        <v>1634</v>
      </c>
      <c r="I447" s="1346"/>
      <c r="J447" s="793"/>
    </row>
    <row r="448" spans="1:10" ht="18.75" customHeight="1">
      <c r="A448" s="1395"/>
      <c r="B448" s="1430"/>
      <c r="C448" s="817" t="s">
        <v>3506</v>
      </c>
      <c r="D448" s="689" t="s">
        <v>3505</v>
      </c>
      <c r="E448" s="226" t="s">
        <v>1631</v>
      </c>
      <c r="F448" s="355">
        <v>5000</v>
      </c>
      <c r="G448" s="357">
        <v>5000</v>
      </c>
      <c r="H448" s="358" t="s">
        <v>3507</v>
      </c>
      <c r="I448" s="990"/>
      <c r="J448" s="767"/>
    </row>
    <row r="449" spans="1:10" ht="18.75" customHeight="1">
      <c r="A449" s="1395"/>
      <c r="B449" s="1430"/>
      <c r="C449" s="817" t="s">
        <v>3539</v>
      </c>
      <c r="D449" s="689" t="s">
        <v>620</v>
      </c>
      <c r="E449" s="226" t="s">
        <v>3540</v>
      </c>
      <c r="F449" s="355">
        <v>7500</v>
      </c>
      <c r="G449" s="357">
        <v>7500</v>
      </c>
      <c r="H449" s="358" t="s">
        <v>600</v>
      </c>
      <c r="I449" s="990"/>
      <c r="J449" s="894"/>
    </row>
    <row r="450" spans="1:10" ht="18.75" customHeight="1" thickBot="1">
      <c r="A450" s="1396"/>
      <c r="B450" s="1431"/>
      <c r="C450" s="684" t="s">
        <v>3541</v>
      </c>
      <c r="D450" s="685" t="s">
        <v>3542</v>
      </c>
      <c r="E450" s="989" t="s">
        <v>3511</v>
      </c>
      <c r="F450" s="365"/>
      <c r="G450" s="366"/>
      <c r="H450" s="461"/>
      <c r="I450" s="896">
        <v>0.18</v>
      </c>
      <c r="J450" s="763"/>
    </row>
    <row r="451" spans="1:10" ht="18.75" customHeight="1">
      <c r="A451" s="1435" t="s">
        <v>3512</v>
      </c>
      <c r="B451" s="1429" t="s">
        <v>1636</v>
      </c>
      <c r="C451" s="1368" t="s">
        <v>1520</v>
      </c>
      <c r="D451" s="1368" t="s">
        <v>580</v>
      </c>
      <c r="E451" s="226" t="s">
        <v>1631</v>
      </c>
      <c r="F451" s="355">
        <v>950</v>
      </c>
      <c r="G451" s="357">
        <v>950</v>
      </c>
      <c r="H451" s="358" t="s">
        <v>1633</v>
      </c>
      <c r="I451" s="1369" t="s">
        <v>3537</v>
      </c>
      <c r="J451" s="792"/>
    </row>
    <row r="452" spans="1:10" ht="18.75" customHeight="1">
      <c r="A452" s="1436"/>
      <c r="B452" s="1430"/>
      <c r="C452" s="1344"/>
      <c r="D452" s="1344"/>
      <c r="E452" s="226" t="s">
        <v>1631</v>
      </c>
      <c r="F452" s="355">
        <v>1325</v>
      </c>
      <c r="G452" s="357">
        <v>1325</v>
      </c>
      <c r="H452" s="358" t="s">
        <v>1634</v>
      </c>
      <c r="I452" s="1346"/>
      <c r="J452" s="793"/>
    </row>
    <row r="453" spans="1:10" ht="18.75" customHeight="1">
      <c r="A453" s="1436"/>
      <c r="B453" s="1430"/>
      <c r="C453" s="817" t="s">
        <v>3506</v>
      </c>
      <c r="D453" s="689" t="s">
        <v>3505</v>
      </c>
      <c r="E453" s="226" t="s">
        <v>1631</v>
      </c>
      <c r="F453" s="355">
        <v>4500</v>
      </c>
      <c r="G453" s="357">
        <v>4500</v>
      </c>
      <c r="H453" s="358" t="s">
        <v>3507</v>
      </c>
      <c r="I453" s="892"/>
      <c r="J453" s="767"/>
    </row>
    <row r="454" spans="1:10" ht="18.75" customHeight="1">
      <c r="A454" s="1436"/>
      <c r="B454" s="1430"/>
      <c r="C454" s="817" t="s">
        <v>3548</v>
      </c>
      <c r="D454" s="689" t="s">
        <v>3549</v>
      </c>
      <c r="E454" s="226" t="s">
        <v>3550</v>
      </c>
      <c r="F454" s="355">
        <v>7500</v>
      </c>
      <c r="G454" s="357">
        <v>7500</v>
      </c>
      <c r="H454" s="358" t="s">
        <v>3551</v>
      </c>
      <c r="I454" s="893"/>
      <c r="J454" s="894"/>
    </row>
    <row r="455" spans="1:10" ht="18.75" customHeight="1" thickBot="1">
      <c r="A455" s="1437"/>
      <c r="B455" s="1431"/>
      <c r="C455" s="684" t="s">
        <v>3541</v>
      </c>
      <c r="D455" s="685" t="s">
        <v>3542</v>
      </c>
      <c r="E455" s="895" t="s">
        <v>3511</v>
      </c>
      <c r="F455" s="365"/>
      <c r="G455" s="366"/>
      <c r="H455" s="461"/>
      <c r="I455" s="896">
        <v>0.18</v>
      </c>
      <c r="J455" s="763"/>
    </row>
    <row r="456" spans="1:10" ht="18.75" customHeight="1" thickBot="1">
      <c r="A456" s="720" t="s">
        <v>3454</v>
      </c>
      <c r="B456" s="650" t="s">
        <v>1637</v>
      </c>
      <c r="C456" s="363" t="s">
        <v>1497</v>
      </c>
      <c r="D456" s="363" t="s">
        <v>593</v>
      </c>
      <c r="E456" s="712" t="s">
        <v>1500</v>
      </c>
      <c r="F456" s="363">
        <v>42</v>
      </c>
      <c r="G456" s="363">
        <v>21</v>
      </c>
      <c r="H456" s="363" t="s">
        <v>1495</v>
      </c>
      <c r="I456" s="844"/>
      <c r="J456" s="845"/>
    </row>
    <row r="457" spans="1:10" ht="18.75" customHeight="1" thickBot="1">
      <c r="A457" s="716" t="s">
        <v>3046</v>
      </c>
      <c r="B457" s="649" t="s">
        <v>1638</v>
      </c>
      <c r="C457" s="368" t="s">
        <v>1518</v>
      </c>
      <c r="D457" s="368" t="s">
        <v>598</v>
      </c>
      <c r="E457" s="387" t="s">
        <v>2149</v>
      </c>
      <c r="F457" s="1103">
        <v>130</v>
      </c>
      <c r="G457" s="1104">
        <v>85</v>
      </c>
      <c r="H457" s="345" t="s">
        <v>1495</v>
      </c>
      <c r="I457" s="891"/>
      <c r="J457" s="771"/>
    </row>
    <row r="458" spans="1:10" ht="18.75" customHeight="1">
      <c r="A458" s="1394" t="s">
        <v>3452</v>
      </c>
      <c r="B458" s="1429" t="s">
        <v>1639</v>
      </c>
      <c r="C458" s="1368" t="s">
        <v>579</v>
      </c>
      <c r="D458" s="1368" t="s">
        <v>580</v>
      </c>
      <c r="E458" s="387" t="s">
        <v>1500</v>
      </c>
      <c r="F458" s="388">
        <v>14</v>
      </c>
      <c r="G458" s="389">
        <v>14</v>
      </c>
      <c r="H458" s="346" t="s">
        <v>1640</v>
      </c>
      <c r="I458" s="1369" t="s">
        <v>1641</v>
      </c>
      <c r="J458" s="772"/>
    </row>
    <row r="459" spans="1:10" ht="18.75" customHeight="1">
      <c r="A459" s="1395"/>
      <c r="B459" s="1430"/>
      <c r="C459" s="1344"/>
      <c r="D459" s="1344"/>
      <c r="E459" s="226" t="s">
        <v>1500</v>
      </c>
      <c r="F459" s="355">
        <v>18</v>
      </c>
      <c r="G459" s="357">
        <v>18</v>
      </c>
      <c r="H459" s="358" t="s">
        <v>1642</v>
      </c>
      <c r="I459" s="1346"/>
      <c r="J459" s="774"/>
    </row>
    <row r="460" spans="1:10" ht="18.75" customHeight="1">
      <c r="A460" s="1395"/>
      <c r="B460" s="1430"/>
      <c r="C460" s="350" t="s">
        <v>647</v>
      </c>
      <c r="D460" s="350" t="s">
        <v>606</v>
      </c>
      <c r="E460" s="226" t="s">
        <v>2298</v>
      </c>
      <c r="F460" s="355">
        <v>14</v>
      </c>
      <c r="G460" s="357">
        <v>14</v>
      </c>
      <c r="H460" s="877" t="s">
        <v>1493</v>
      </c>
      <c r="I460" s="892" t="s">
        <v>1575</v>
      </c>
      <c r="J460" s="767"/>
    </row>
    <row r="461" spans="1:10" ht="18.75" customHeight="1">
      <c r="A461" s="1395"/>
      <c r="B461" s="1430"/>
      <c r="C461" s="350" t="s">
        <v>689</v>
      </c>
      <c r="D461" s="350" t="s">
        <v>690</v>
      </c>
      <c r="E461" s="226" t="s">
        <v>1500</v>
      </c>
      <c r="F461" s="355">
        <v>13</v>
      </c>
      <c r="G461" s="357">
        <v>13</v>
      </c>
      <c r="H461" s="877" t="s">
        <v>1493</v>
      </c>
      <c r="I461" s="892" t="s">
        <v>1575</v>
      </c>
      <c r="J461" s="767"/>
    </row>
    <row r="462" spans="1:10" ht="18.75" customHeight="1">
      <c r="A462" s="1395"/>
      <c r="B462" s="1430"/>
      <c r="C462" s="350" t="s">
        <v>597</v>
      </c>
      <c r="D462" s="350" t="s">
        <v>598</v>
      </c>
      <c r="E462" s="226" t="s">
        <v>1500</v>
      </c>
      <c r="F462" s="355">
        <v>25</v>
      </c>
      <c r="G462" s="357">
        <v>25</v>
      </c>
      <c r="H462" s="358" t="s">
        <v>1495</v>
      </c>
      <c r="I462" s="892"/>
      <c r="J462" s="767"/>
    </row>
    <row r="463" spans="1:10" ht="18.75" customHeight="1">
      <c r="A463" s="1395"/>
      <c r="B463" s="1430"/>
      <c r="C463" s="350" t="s">
        <v>3147</v>
      </c>
      <c r="D463" s="350" t="s">
        <v>665</v>
      </c>
      <c r="E463" s="226" t="s">
        <v>1500</v>
      </c>
      <c r="F463" s="355">
        <v>25</v>
      </c>
      <c r="G463" s="357">
        <v>25</v>
      </c>
      <c r="H463" s="358" t="s">
        <v>1495</v>
      </c>
      <c r="I463" s="892"/>
      <c r="J463" s="767"/>
    </row>
    <row r="464" spans="1:10" ht="18.75" customHeight="1">
      <c r="A464" s="1395"/>
      <c r="B464" s="1430"/>
      <c r="C464" s="350" t="s">
        <v>3148</v>
      </c>
      <c r="D464" s="350" t="s">
        <v>584</v>
      </c>
      <c r="E464" s="226" t="s">
        <v>1500</v>
      </c>
      <c r="F464" s="355">
        <v>90</v>
      </c>
      <c r="G464" s="357">
        <v>90</v>
      </c>
      <c r="H464" s="358" t="s">
        <v>1495</v>
      </c>
      <c r="I464" s="786"/>
      <c r="J464" s="787"/>
    </row>
    <row r="465" spans="1:10" ht="18.75" customHeight="1">
      <c r="A465" s="1395"/>
      <c r="B465" s="1430"/>
      <c r="C465" s="350" t="s">
        <v>587</v>
      </c>
      <c r="D465" s="350" t="s">
        <v>588</v>
      </c>
      <c r="E465" s="226" t="s">
        <v>1500</v>
      </c>
      <c r="F465" s="355">
        <v>9</v>
      </c>
      <c r="G465" s="357">
        <v>9</v>
      </c>
      <c r="H465" s="877" t="s">
        <v>1493</v>
      </c>
      <c r="I465" s="892" t="s">
        <v>1575</v>
      </c>
      <c r="J465" s="767"/>
    </row>
    <row r="466" spans="1:10" ht="18.75" customHeight="1">
      <c r="A466" s="1395"/>
      <c r="B466" s="1430"/>
      <c r="C466" s="350" t="s">
        <v>3149</v>
      </c>
      <c r="D466" s="358" t="s">
        <v>2545</v>
      </c>
      <c r="E466" s="226" t="s">
        <v>1500</v>
      </c>
      <c r="F466" s="357">
        <v>10</v>
      </c>
      <c r="G466" s="355">
        <v>10</v>
      </c>
      <c r="H466" s="350" t="s">
        <v>1495</v>
      </c>
      <c r="I466" s="837"/>
      <c r="J466" s="838"/>
    </row>
    <row r="467" spans="1:10" ht="18.75" customHeight="1">
      <c r="A467" s="1395"/>
      <c r="B467" s="1430"/>
      <c r="C467" s="350" t="s">
        <v>1643</v>
      </c>
      <c r="D467" s="751" t="s">
        <v>686</v>
      </c>
      <c r="E467" s="226" t="s">
        <v>1500</v>
      </c>
      <c r="F467" s="355">
        <v>20</v>
      </c>
      <c r="G467" s="357">
        <v>20</v>
      </c>
      <c r="H467" s="358" t="s">
        <v>1495</v>
      </c>
      <c r="I467" s="837"/>
      <c r="J467" s="838"/>
    </row>
    <row r="468" spans="1:10" ht="18.75" customHeight="1">
      <c r="A468" s="1395"/>
      <c r="B468" s="1430"/>
      <c r="C468" s="350" t="s">
        <v>1886</v>
      </c>
      <c r="D468" s="751" t="s">
        <v>3468</v>
      </c>
      <c r="E468" s="226" t="s">
        <v>1500</v>
      </c>
      <c r="F468" s="355">
        <v>5</v>
      </c>
      <c r="G468" s="357">
        <v>5</v>
      </c>
      <c r="H468" s="877" t="s">
        <v>1887</v>
      </c>
      <c r="I468" s="892"/>
      <c r="J468" s="767"/>
    </row>
    <row r="469" spans="1:10" ht="18.75" customHeight="1" thickBot="1">
      <c r="A469" s="1396"/>
      <c r="B469" s="1431"/>
      <c r="C469" s="684" t="s">
        <v>2956</v>
      </c>
      <c r="D469" s="685" t="s">
        <v>3280</v>
      </c>
      <c r="E469" s="715" t="s">
        <v>3289</v>
      </c>
      <c r="F469" s="365">
        <v>5</v>
      </c>
      <c r="G469" s="366">
        <v>5</v>
      </c>
      <c r="H469" s="461" t="s">
        <v>3278</v>
      </c>
      <c r="I469" s="762"/>
      <c r="J469" s="763"/>
    </row>
    <row r="470" spans="1:10" ht="18.75" customHeight="1">
      <c r="A470" s="1438" t="s">
        <v>692</v>
      </c>
      <c r="B470" s="1397" t="s">
        <v>1644</v>
      </c>
      <c r="C470" s="1372" t="s">
        <v>3150</v>
      </c>
      <c r="D470" s="1372" t="s">
        <v>693</v>
      </c>
      <c r="E470" s="732" t="s">
        <v>1645</v>
      </c>
      <c r="F470" s="496">
        <v>78</v>
      </c>
      <c r="G470" s="497">
        <v>78</v>
      </c>
      <c r="H470" s="813" t="s">
        <v>1642</v>
      </c>
      <c r="I470" s="1370" t="s">
        <v>1646</v>
      </c>
      <c r="J470" s="772"/>
    </row>
    <row r="471" spans="1:10" ht="18.75" customHeight="1">
      <c r="A471" s="1439"/>
      <c r="B471" s="1398"/>
      <c r="C471" s="1373"/>
      <c r="D471" s="1373"/>
      <c r="E471" s="702" t="s">
        <v>1645</v>
      </c>
      <c r="F471" s="498">
        <v>26</v>
      </c>
      <c r="G471" s="498">
        <v>26</v>
      </c>
      <c r="H471" s="890" t="s">
        <v>1640</v>
      </c>
      <c r="I471" s="1371"/>
      <c r="J471" s="774"/>
    </row>
    <row r="472" spans="1:10" ht="18.75" customHeight="1">
      <c r="A472" s="1439"/>
      <c r="B472" s="1398"/>
      <c r="C472" s="1374" t="s">
        <v>3151</v>
      </c>
      <c r="D472" s="1374" t="s">
        <v>694</v>
      </c>
      <c r="E472" s="702" t="s">
        <v>1645</v>
      </c>
      <c r="F472" s="498">
        <v>84</v>
      </c>
      <c r="G472" s="498">
        <v>84</v>
      </c>
      <c r="H472" s="704" t="s">
        <v>1642</v>
      </c>
      <c r="I472" s="1375" t="s">
        <v>1647</v>
      </c>
      <c r="J472" s="790"/>
    </row>
    <row r="473" spans="1:10" ht="18.75" customHeight="1">
      <c r="A473" s="1439"/>
      <c r="B473" s="1398"/>
      <c r="C473" s="1373"/>
      <c r="D473" s="1373"/>
      <c r="E473" s="702" t="s">
        <v>1645</v>
      </c>
      <c r="F473" s="498">
        <v>28</v>
      </c>
      <c r="G473" s="498">
        <v>28</v>
      </c>
      <c r="H473" s="704" t="s">
        <v>1640</v>
      </c>
      <c r="I473" s="1371"/>
      <c r="J473" s="774"/>
    </row>
    <row r="474" spans="1:10" ht="18.75" customHeight="1">
      <c r="A474" s="1439"/>
      <c r="B474" s="1398"/>
      <c r="C474" s="739" t="s">
        <v>1520</v>
      </c>
      <c r="D474" s="756" t="s">
        <v>580</v>
      </c>
      <c r="E474" s="702" t="s">
        <v>1645</v>
      </c>
      <c r="F474" s="498">
        <v>33</v>
      </c>
      <c r="G474" s="498">
        <v>33</v>
      </c>
      <c r="H474" s="704" t="s">
        <v>1493</v>
      </c>
      <c r="I474" s="766"/>
      <c r="J474" s="767"/>
    </row>
    <row r="475" spans="1:10" ht="18.75" customHeight="1">
      <c r="A475" s="1439"/>
      <c r="B475" s="1398"/>
      <c r="C475" s="739" t="s">
        <v>597</v>
      </c>
      <c r="D475" s="756" t="s">
        <v>598</v>
      </c>
      <c r="E475" s="702" t="s">
        <v>1645</v>
      </c>
      <c r="F475" s="498">
        <v>20</v>
      </c>
      <c r="G475" s="498">
        <v>20</v>
      </c>
      <c r="H475" s="704" t="s">
        <v>1495</v>
      </c>
      <c r="I475" s="766"/>
      <c r="J475" s="767"/>
    </row>
    <row r="476" spans="1:10" ht="18.75" customHeight="1">
      <c r="A476" s="1439"/>
      <c r="B476" s="1398"/>
      <c r="C476" s="739" t="s">
        <v>3110</v>
      </c>
      <c r="D476" s="756" t="s">
        <v>584</v>
      </c>
      <c r="E476" s="702" t="s">
        <v>1645</v>
      </c>
      <c r="F476" s="499">
        <v>90</v>
      </c>
      <c r="G476" s="499">
        <v>90</v>
      </c>
      <c r="H476" s="704" t="s">
        <v>1495</v>
      </c>
      <c r="I476" s="766"/>
      <c r="J476" s="767"/>
    </row>
    <row r="477" spans="1:10" ht="18.75" customHeight="1">
      <c r="A477" s="1439"/>
      <c r="B477" s="1398"/>
      <c r="C477" s="739" t="s">
        <v>695</v>
      </c>
      <c r="D477" s="756" t="s">
        <v>696</v>
      </c>
      <c r="E477" s="702" t="s">
        <v>1645</v>
      </c>
      <c r="F477" s="499">
        <v>5</v>
      </c>
      <c r="G477" s="499">
        <v>5</v>
      </c>
      <c r="H477" s="704" t="s">
        <v>1495</v>
      </c>
      <c r="I477" s="766"/>
      <c r="J477" s="767"/>
    </row>
    <row r="478" spans="1:10" ht="18.75" customHeight="1">
      <c r="A478" s="1439"/>
      <c r="B478" s="1398"/>
      <c r="C478" s="739" t="s">
        <v>1648</v>
      </c>
      <c r="D478" s="688" t="s">
        <v>3324</v>
      </c>
      <c r="E478" s="702" t="s">
        <v>1645</v>
      </c>
      <c r="F478" s="499">
        <v>31</v>
      </c>
      <c r="G478" s="499">
        <v>31</v>
      </c>
      <c r="H478" s="704" t="s">
        <v>1493</v>
      </c>
      <c r="I478" s="786" t="s">
        <v>1649</v>
      </c>
      <c r="J478" s="787"/>
    </row>
    <row r="479" spans="1:10" ht="18.75" customHeight="1">
      <c r="A479" s="1439"/>
      <c r="B479" s="1398"/>
      <c r="C479" s="739" t="s">
        <v>1650</v>
      </c>
      <c r="D479" s="756" t="s">
        <v>3300</v>
      </c>
      <c r="E479" s="702" t="s">
        <v>3301</v>
      </c>
      <c r="F479" s="499"/>
      <c r="G479" s="499"/>
      <c r="H479" s="704"/>
      <c r="I479" s="786" t="s">
        <v>3302</v>
      </c>
      <c r="J479" s="787"/>
    </row>
    <row r="480" spans="1:10" ht="18.75" customHeight="1">
      <c r="A480" s="1439"/>
      <c r="B480" s="1398"/>
      <c r="C480" s="1121" t="s">
        <v>4077</v>
      </c>
      <c r="D480" s="1127" t="s">
        <v>4078</v>
      </c>
      <c r="E480" s="1126" t="s">
        <v>4079</v>
      </c>
      <c r="F480" s="508">
        <v>8</v>
      </c>
      <c r="G480" s="508">
        <v>8</v>
      </c>
      <c r="H480" s="1124" t="s">
        <v>4080</v>
      </c>
      <c r="I480" s="786"/>
      <c r="J480" s="787"/>
    </row>
    <row r="481" spans="1:10" ht="18.75" customHeight="1" thickBot="1">
      <c r="A481" s="1440"/>
      <c r="B481" s="1399"/>
      <c r="C481" s="528" t="s">
        <v>2956</v>
      </c>
      <c r="D481" s="686" t="s">
        <v>3280</v>
      </c>
      <c r="E481" s="403" t="s">
        <v>3289</v>
      </c>
      <c r="F481" s="383">
        <v>5</v>
      </c>
      <c r="G481" s="384">
        <v>5</v>
      </c>
      <c r="H481" s="404" t="s">
        <v>3278</v>
      </c>
      <c r="I481" s="784"/>
      <c r="J481" s="785"/>
    </row>
    <row r="482" spans="1:10" ht="18.75" customHeight="1">
      <c r="A482" s="1438" t="s">
        <v>692</v>
      </c>
      <c r="B482" s="1467" t="s">
        <v>3218</v>
      </c>
      <c r="C482" s="1372" t="s">
        <v>682</v>
      </c>
      <c r="D482" s="1372" t="s">
        <v>580</v>
      </c>
      <c r="E482" s="753" t="s">
        <v>1645</v>
      </c>
      <c r="F482" s="496">
        <v>65</v>
      </c>
      <c r="G482" s="496">
        <v>65</v>
      </c>
      <c r="H482" s="502" t="s">
        <v>1642</v>
      </c>
      <c r="I482" s="1370" t="s">
        <v>1651</v>
      </c>
      <c r="J482" s="772"/>
    </row>
    <row r="483" spans="1:10" ht="18.75" customHeight="1">
      <c r="A483" s="1439"/>
      <c r="B483" s="1468"/>
      <c r="C483" s="1373"/>
      <c r="D483" s="1373"/>
      <c r="E483" s="754" t="s">
        <v>1645</v>
      </c>
      <c r="F483" s="498">
        <v>45</v>
      </c>
      <c r="G483" s="498">
        <v>45</v>
      </c>
      <c r="H483" s="503" t="s">
        <v>1640</v>
      </c>
      <c r="I483" s="1371"/>
      <c r="J483" s="774"/>
    </row>
    <row r="484" spans="1:10" ht="18.75" customHeight="1">
      <c r="A484" s="1439"/>
      <c r="B484" s="1468"/>
      <c r="C484" s="739" t="s">
        <v>3152</v>
      </c>
      <c r="D484" s="739" t="s">
        <v>697</v>
      </c>
      <c r="E484" s="754" t="s">
        <v>1645</v>
      </c>
      <c r="F484" s="498">
        <v>10</v>
      </c>
      <c r="G484" s="498">
        <v>10</v>
      </c>
      <c r="H484" s="503" t="s">
        <v>1495</v>
      </c>
      <c r="I484" s="766"/>
      <c r="J484" s="767"/>
    </row>
    <row r="485" spans="1:10" ht="18.75" customHeight="1">
      <c r="A485" s="1439"/>
      <c r="B485" s="1468"/>
      <c r="C485" s="739" t="s">
        <v>1577</v>
      </c>
      <c r="D485" s="739" t="s">
        <v>632</v>
      </c>
      <c r="E485" s="754" t="s">
        <v>1645</v>
      </c>
      <c r="F485" s="498">
        <v>100</v>
      </c>
      <c r="G485" s="498">
        <v>100</v>
      </c>
      <c r="H485" s="503" t="s">
        <v>1495</v>
      </c>
      <c r="I485" s="766"/>
      <c r="J485" s="767"/>
    </row>
    <row r="486" spans="1:10" ht="18.75" customHeight="1">
      <c r="A486" s="1439"/>
      <c r="B486" s="1468"/>
      <c r="C486" s="739" t="s">
        <v>3153</v>
      </c>
      <c r="D486" s="739" t="s">
        <v>606</v>
      </c>
      <c r="E486" s="754" t="s">
        <v>1645</v>
      </c>
      <c r="F486" s="498">
        <v>40</v>
      </c>
      <c r="G486" s="498">
        <v>40</v>
      </c>
      <c r="H486" s="503" t="s">
        <v>1493</v>
      </c>
      <c r="I486" s="766"/>
      <c r="J486" s="767"/>
    </row>
    <row r="487" spans="1:10" ht="18.75" customHeight="1">
      <c r="A487" s="1439"/>
      <c r="B487" s="1468"/>
      <c r="C487" s="739" t="s">
        <v>1652</v>
      </c>
      <c r="D487" s="739" t="s">
        <v>588</v>
      </c>
      <c r="E487" s="754" t="s">
        <v>1645</v>
      </c>
      <c r="F487" s="498">
        <v>30</v>
      </c>
      <c r="G487" s="498">
        <v>30</v>
      </c>
      <c r="H487" s="503" t="s">
        <v>1626</v>
      </c>
      <c r="I487" s="786"/>
      <c r="J487" s="787"/>
    </row>
    <row r="488" spans="1:10" ht="18.75" customHeight="1">
      <c r="A488" s="1439"/>
      <c r="B488" s="1468"/>
      <c r="C488" s="1121" t="s">
        <v>4077</v>
      </c>
      <c r="D488" s="1127" t="s">
        <v>4078</v>
      </c>
      <c r="E488" s="1126" t="s">
        <v>4079</v>
      </c>
      <c r="F488" s="508">
        <v>8</v>
      </c>
      <c r="G488" s="508">
        <v>8</v>
      </c>
      <c r="H488" s="1124" t="s">
        <v>4080</v>
      </c>
      <c r="I488" s="786"/>
      <c r="J488" s="787"/>
    </row>
    <row r="489" spans="1:10" ht="18.75" customHeight="1" thickBot="1">
      <c r="A489" s="1440"/>
      <c r="B489" s="1469"/>
      <c r="C489" s="528" t="s">
        <v>2956</v>
      </c>
      <c r="D489" s="686" t="s">
        <v>3280</v>
      </c>
      <c r="E489" s="403" t="s">
        <v>3289</v>
      </c>
      <c r="F489" s="383">
        <v>5</v>
      </c>
      <c r="G489" s="384">
        <v>5</v>
      </c>
      <c r="H489" s="404" t="s">
        <v>3278</v>
      </c>
      <c r="I489" s="784"/>
      <c r="J489" s="785"/>
    </row>
    <row r="490" spans="1:10" ht="18.75" customHeight="1">
      <c r="A490" s="1438" t="s">
        <v>692</v>
      </c>
      <c r="B490" s="1397" t="s">
        <v>3876</v>
      </c>
      <c r="C490" s="1372" t="s">
        <v>579</v>
      </c>
      <c r="D490" s="1372" t="s">
        <v>580</v>
      </c>
      <c r="E490" s="753" t="s">
        <v>1653</v>
      </c>
      <c r="F490" s="496">
        <v>70</v>
      </c>
      <c r="G490" s="496">
        <v>70</v>
      </c>
      <c r="H490" s="502" t="s">
        <v>1642</v>
      </c>
      <c r="I490" s="1370" t="s">
        <v>1654</v>
      </c>
      <c r="J490" s="772"/>
    </row>
    <row r="491" spans="1:10" ht="18.75" customHeight="1">
      <c r="A491" s="1439"/>
      <c r="B491" s="1398"/>
      <c r="C491" s="1373"/>
      <c r="D491" s="1373"/>
      <c r="E491" s="754" t="s">
        <v>1653</v>
      </c>
      <c r="F491" s="498">
        <v>42.5</v>
      </c>
      <c r="G491" s="498">
        <v>42.5</v>
      </c>
      <c r="H491" s="503" t="s">
        <v>1640</v>
      </c>
      <c r="I491" s="1371"/>
      <c r="J491" s="774"/>
    </row>
    <row r="492" spans="1:10" ht="18.75" customHeight="1">
      <c r="A492" s="1439"/>
      <c r="B492" s="1398"/>
      <c r="C492" s="739" t="s">
        <v>611</v>
      </c>
      <c r="D492" s="739" t="s">
        <v>584</v>
      </c>
      <c r="E492" s="754" t="s">
        <v>1653</v>
      </c>
      <c r="F492" s="498">
        <v>105</v>
      </c>
      <c r="G492" s="498">
        <v>105</v>
      </c>
      <c r="H492" s="503" t="s">
        <v>1495</v>
      </c>
      <c r="I492" s="766"/>
      <c r="J492" s="767"/>
    </row>
    <row r="493" spans="1:10" ht="18.75" customHeight="1">
      <c r="A493" s="1439"/>
      <c r="B493" s="1398"/>
      <c r="C493" s="739" t="s">
        <v>591</v>
      </c>
      <c r="D493" s="739" t="s">
        <v>592</v>
      </c>
      <c r="E493" s="754" t="s">
        <v>1653</v>
      </c>
      <c r="F493" s="498">
        <v>53.5</v>
      </c>
      <c r="G493" s="498">
        <v>53.5</v>
      </c>
      <c r="H493" s="503" t="s">
        <v>1493</v>
      </c>
      <c r="I493" s="786"/>
      <c r="J493" s="787"/>
    </row>
    <row r="494" spans="1:10" ht="18.75" customHeight="1">
      <c r="A494" s="1439"/>
      <c r="B494" s="1398"/>
      <c r="C494" s="739" t="s">
        <v>1655</v>
      </c>
      <c r="D494" s="739" t="s">
        <v>698</v>
      </c>
      <c r="E494" s="754" t="s">
        <v>1653</v>
      </c>
      <c r="F494" s="498"/>
      <c r="G494" s="498"/>
      <c r="H494" s="503"/>
      <c r="I494" s="786" t="s">
        <v>1555</v>
      </c>
      <c r="J494" s="787"/>
    </row>
    <row r="495" spans="1:10" ht="18.75" customHeight="1">
      <c r="A495" s="1439"/>
      <c r="B495" s="1398"/>
      <c r="C495" s="1121" t="s">
        <v>3873</v>
      </c>
      <c r="D495" s="1125" t="s">
        <v>3874</v>
      </c>
      <c r="E495" s="1122" t="s">
        <v>1653</v>
      </c>
      <c r="F495" s="344">
        <v>6</v>
      </c>
      <c r="G495" s="344">
        <v>6</v>
      </c>
      <c r="H495" s="1123" t="s">
        <v>3875</v>
      </c>
      <c r="I495" s="786"/>
      <c r="J495" s="787"/>
    </row>
    <row r="496" spans="1:10" ht="18.75" customHeight="1">
      <c r="A496" s="1439"/>
      <c r="B496" s="1398"/>
      <c r="C496" s="1121" t="s">
        <v>4077</v>
      </c>
      <c r="D496" s="1127" t="s">
        <v>4078</v>
      </c>
      <c r="E496" s="1126" t="s">
        <v>4079</v>
      </c>
      <c r="F496" s="508">
        <v>8</v>
      </c>
      <c r="G496" s="508">
        <v>8</v>
      </c>
      <c r="H496" s="1124" t="s">
        <v>4080</v>
      </c>
      <c r="I496" s="786"/>
      <c r="J496" s="787"/>
    </row>
    <row r="497" spans="1:10" ht="18.75" customHeight="1" thickBot="1">
      <c r="A497" s="1440"/>
      <c r="B497" s="1399"/>
      <c r="C497" s="528" t="s">
        <v>2956</v>
      </c>
      <c r="D497" s="686" t="s">
        <v>3280</v>
      </c>
      <c r="E497" s="403" t="s">
        <v>3289</v>
      </c>
      <c r="F497" s="383">
        <v>5</v>
      </c>
      <c r="G497" s="384">
        <v>5</v>
      </c>
      <c r="H497" s="404" t="s">
        <v>3278</v>
      </c>
      <c r="I497" s="784"/>
      <c r="J497" s="785"/>
    </row>
    <row r="498" spans="1:10" ht="18.75" customHeight="1">
      <c r="A498" s="1438" t="s">
        <v>692</v>
      </c>
      <c r="B498" s="1397" t="s">
        <v>1656</v>
      </c>
      <c r="C498" s="1372" t="s">
        <v>579</v>
      </c>
      <c r="D498" s="1372" t="s">
        <v>580</v>
      </c>
      <c r="E498" s="753" t="s">
        <v>1653</v>
      </c>
      <c r="F498" s="496">
        <v>70</v>
      </c>
      <c r="G498" s="496">
        <v>70</v>
      </c>
      <c r="H498" s="502" t="s">
        <v>1642</v>
      </c>
      <c r="I498" s="1370" t="s">
        <v>1654</v>
      </c>
      <c r="J498" s="772"/>
    </row>
    <row r="499" spans="1:10" ht="18.75" customHeight="1">
      <c r="A499" s="1439"/>
      <c r="B499" s="1398"/>
      <c r="C499" s="1373"/>
      <c r="D499" s="1373"/>
      <c r="E499" s="754" t="s">
        <v>1653</v>
      </c>
      <c r="F499" s="498">
        <v>42.5</v>
      </c>
      <c r="G499" s="498">
        <v>42.5</v>
      </c>
      <c r="H499" s="503" t="s">
        <v>1640</v>
      </c>
      <c r="I499" s="1371"/>
      <c r="J499" s="774"/>
    </row>
    <row r="500" spans="1:10" ht="18.75" customHeight="1">
      <c r="A500" s="1439"/>
      <c r="B500" s="1398"/>
      <c r="C500" s="739" t="s">
        <v>611</v>
      </c>
      <c r="D500" s="739" t="s">
        <v>584</v>
      </c>
      <c r="E500" s="754" t="s">
        <v>1653</v>
      </c>
      <c r="F500" s="498">
        <v>105</v>
      </c>
      <c r="G500" s="498">
        <v>105</v>
      </c>
      <c r="H500" s="503" t="s">
        <v>1495</v>
      </c>
      <c r="I500" s="766"/>
      <c r="J500" s="767"/>
    </row>
    <row r="501" spans="1:10" ht="18.75" customHeight="1">
      <c r="A501" s="1439"/>
      <c r="B501" s="1398"/>
      <c r="C501" s="739" t="s">
        <v>591</v>
      </c>
      <c r="D501" s="739" t="s">
        <v>592</v>
      </c>
      <c r="E501" s="754" t="s">
        <v>1653</v>
      </c>
      <c r="F501" s="498">
        <v>53.5</v>
      </c>
      <c r="G501" s="498">
        <v>53.5</v>
      </c>
      <c r="H501" s="503" t="s">
        <v>1493</v>
      </c>
      <c r="I501" s="786"/>
      <c r="J501" s="787"/>
    </row>
    <row r="502" spans="1:10" ht="18.75" customHeight="1">
      <c r="A502" s="1439"/>
      <c r="B502" s="1398"/>
      <c r="C502" s="739" t="s">
        <v>1655</v>
      </c>
      <c r="D502" s="739" t="s">
        <v>698</v>
      </c>
      <c r="E502" s="754" t="s">
        <v>1653</v>
      </c>
      <c r="F502" s="498"/>
      <c r="G502" s="498"/>
      <c r="H502" s="503"/>
      <c r="I502" s="786" t="s">
        <v>1555</v>
      </c>
      <c r="J502" s="787"/>
    </row>
    <row r="503" spans="1:10" ht="18.75" customHeight="1">
      <c r="A503" s="1439"/>
      <c r="B503" s="1398"/>
      <c r="C503" s="1121" t="s">
        <v>3873</v>
      </c>
      <c r="D503" s="1125" t="s">
        <v>3874</v>
      </c>
      <c r="E503" s="1122" t="s">
        <v>1653</v>
      </c>
      <c r="F503" s="344">
        <v>6</v>
      </c>
      <c r="G503" s="344">
        <v>6</v>
      </c>
      <c r="H503" s="1123" t="s">
        <v>3875</v>
      </c>
      <c r="I503" s="786"/>
      <c r="J503" s="787"/>
    </row>
    <row r="504" spans="1:10" ht="18.75" customHeight="1">
      <c r="A504" s="1439"/>
      <c r="B504" s="1398"/>
      <c r="C504" s="1121" t="s">
        <v>4077</v>
      </c>
      <c r="D504" s="1127" t="s">
        <v>4078</v>
      </c>
      <c r="E504" s="1126" t="s">
        <v>4079</v>
      </c>
      <c r="F504" s="508">
        <v>8</v>
      </c>
      <c r="G504" s="508">
        <v>8</v>
      </c>
      <c r="H504" s="1124" t="s">
        <v>4080</v>
      </c>
      <c r="I504" s="786"/>
      <c r="J504" s="787"/>
    </row>
    <row r="505" spans="1:10" ht="18.75" customHeight="1" thickBot="1">
      <c r="A505" s="1440"/>
      <c r="B505" s="1399"/>
      <c r="C505" s="528" t="s">
        <v>2956</v>
      </c>
      <c r="D505" s="686" t="s">
        <v>3280</v>
      </c>
      <c r="E505" s="403" t="s">
        <v>3289</v>
      </c>
      <c r="F505" s="383">
        <v>5</v>
      </c>
      <c r="G505" s="384">
        <v>5</v>
      </c>
      <c r="H505" s="404" t="s">
        <v>3278</v>
      </c>
      <c r="I505" s="784"/>
      <c r="J505" s="785"/>
    </row>
    <row r="506" spans="1:10" ht="18.75" customHeight="1">
      <c r="A506" s="1438" t="s">
        <v>692</v>
      </c>
      <c r="B506" s="1397" t="s">
        <v>567</v>
      </c>
      <c r="C506" s="733" t="s">
        <v>1658</v>
      </c>
      <c r="D506" s="733" t="s">
        <v>699</v>
      </c>
      <c r="E506" s="740" t="s">
        <v>1645</v>
      </c>
      <c r="F506" s="496">
        <v>5.5</v>
      </c>
      <c r="G506" s="496">
        <v>5.5</v>
      </c>
      <c r="H506" s="502" t="s">
        <v>1493</v>
      </c>
      <c r="I506" s="770"/>
      <c r="J506" s="771"/>
    </row>
    <row r="507" spans="1:10" ht="18.75" customHeight="1">
      <c r="A507" s="1439"/>
      <c r="B507" s="1398"/>
      <c r="C507" s="1374" t="s">
        <v>1659</v>
      </c>
      <c r="D507" s="1374" t="s">
        <v>606</v>
      </c>
      <c r="E507" s="676" t="s">
        <v>1645</v>
      </c>
      <c r="F507" s="498">
        <v>30</v>
      </c>
      <c r="G507" s="498">
        <v>30</v>
      </c>
      <c r="H507" s="503" t="s">
        <v>1642</v>
      </c>
      <c r="I507" s="1375" t="s">
        <v>3211</v>
      </c>
      <c r="J507" s="790"/>
    </row>
    <row r="508" spans="1:10" ht="18.75" customHeight="1">
      <c r="A508" s="1439"/>
      <c r="B508" s="1398"/>
      <c r="C508" s="1373"/>
      <c r="D508" s="1373"/>
      <c r="E508" s="676" t="s">
        <v>1645</v>
      </c>
      <c r="F508" s="498">
        <v>15</v>
      </c>
      <c r="G508" s="498">
        <v>15</v>
      </c>
      <c r="H508" s="503" t="s">
        <v>1640</v>
      </c>
      <c r="I508" s="1371"/>
      <c r="J508" s="774"/>
    </row>
    <row r="509" spans="1:10" ht="18.75" customHeight="1">
      <c r="A509" s="1439"/>
      <c r="B509" s="1398"/>
      <c r="C509" s="739" t="s">
        <v>1576</v>
      </c>
      <c r="D509" s="737" t="s">
        <v>598</v>
      </c>
      <c r="E509" s="676" t="s">
        <v>1645</v>
      </c>
      <c r="F509" s="498">
        <v>55</v>
      </c>
      <c r="G509" s="498">
        <v>55</v>
      </c>
      <c r="H509" s="503" t="s">
        <v>1495</v>
      </c>
      <c r="I509" s="766"/>
      <c r="J509" s="767"/>
    </row>
    <row r="510" spans="1:10" ht="18.75" customHeight="1">
      <c r="A510" s="1439"/>
      <c r="B510" s="1398"/>
      <c r="C510" s="739" t="s">
        <v>1660</v>
      </c>
      <c r="D510" s="901" t="s">
        <v>3571</v>
      </c>
      <c r="E510" s="676" t="s">
        <v>1645</v>
      </c>
      <c r="F510" s="498">
        <v>3.45</v>
      </c>
      <c r="G510" s="498">
        <v>3.45</v>
      </c>
      <c r="H510" s="503" t="s">
        <v>1495</v>
      </c>
      <c r="I510" s="766"/>
      <c r="J510" s="767"/>
    </row>
    <row r="511" spans="1:10" ht="18.75" customHeight="1">
      <c r="A511" s="1439"/>
      <c r="B511" s="1398"/>
      <c r="C511" s="1374" t="s">
        <v>1661</v>
      </c>
      <c r="D511" s="1374" t="s">
        <v>580</v>
      </c>
      <c r="E511" s="676" t="s">
        <v>1645</v>
      </c>
      <c r="F511" s="498">
        <v>53</v>
      </c>
      <c r="G511" s="498">
        <v>53</v>
      </c>
      <c r="H511" s="503" t="s">
        <v>1642</v>
      </c>
      <c r="I511" s="766" t="s">
        <v>1662</v>
      </c>
      <c r="J511" s="767"/>
    </row>
    <row r="512" spans="1:10" ht="18.75" customHeight="1">
      <c r="A512" s="1439"/>
      <c r="B512" s="1398"/>
      <c r="C512" s="1376"/>
      <c r="D512" s="1376"/>
      <c r="E512" s="676" t="s">
        <v>1645</v>
      </c>
      <c r="F512" s="498">
        <v>66</v>
      </c>
      <c r="G512" s="498">
        <v>66</v>
      </c>
      <c r="H512" s="503" t="s">
        <v>1642</v>
      </c>
      <c r="I512" s="766" t="s">
        <v>1663</v>
      </c>
      <c r="J512" s="767"/>
    </row>
    <row r="513" spans="1:10" ht="18.75" customHeight="1">
      <c r="A513" s="1439"/>
      <c r="B513" s="1398"/>
      <c r="C513" s="1373"/>
      <c r="D513" s="1373"/>
      <c r="E513" s="676" t="s">
        <v>1645</v>
      </c>
      <c r="F513" s="498">
        <v>11</v>
      </c>
      <c r="G513" s="498">
        <v>11</v>
      </c>
      <c r="H513" s="503" t="s">
        <v>1640</v>
      </c>
      <c r="I513" s="786" t="s">
        <v>3213</v>
      </c>
      <c r="J513" s="787"/>
    </row>
    <row r="514" spans="1:10" ht="18.75" customHeight="1">
      <c r="A514" s="1439"/>
      <c r="B514" s="1398"/>
      <c r="C514" s="781" t="s">
        <v>677</v>
      </c>
      <c r="D514" s="736" t="s">
        <v>678</v>
      </c>
      <c r="E514" s="676" t="s">
        <v>700</v>
      </c>
      <c r="F514" s="344">
        <v>20</v>
      </c>
      <c r="G514" s="344">
        <v>20</v>
      </c>
      <c r="H514" s="749" t="s">
        <v>590</v>
      </c>
      <c r="I514" s="766"/>
      <c r="J514" s="767"/>
    </row>
    <row r="515" spans="1:10" ht="18.75" customHeight="1">
      <c r="A515" s="1439"/>
      <c r="B515" s="1398"/>
      <c r="C515" s="781" t="s">
        <v>3154</v>
      </c>
      <c r="D515" s="736" t="s">
        <v>3469</v>
      </c>
      <c r="E515" s="676" t="s">
        <v>1645</v>
      </c>
      <c r="F515" s="344">
        <v>8.75</v>
      </c>
      <c r="G515" s="344">
        <v>8.75</v>
      </c>
      <c r="H515" s="749" t="s">
        <v>1495</v>
      </c>
      <c r="I515" s="766"/>
      <c r="J515" s="767"/>
    </row>
    <row r="516" spans="1:10" ht="18.75" customHeight="1">
      <c r="A516" s="1439"/>
      <c r="B516" s="1398"/>
      <c r="C516" s="1121" t="s">
        <v>4077</v>
      </c>
      <c r="D516" s="1127" t="s">
        <v>4078</v>
      </c>
      <c r="E516" s="1126" t="s">
        <v>4079</v>
      </c>
      <c r="F516" s="508">
        <v>8</v>
      </c>
      <c r="G516" s="508">
        <v>8</v>
      </c>
      <c r="H516" s="1124" t="s">
        <v>4080</v>
      </c>
      <c r="I516" s="786"/>
      <c r="J516" s="787"/>
    </row>
    <row r="517" spans="1:10" ht="18.75" customHeight="1" thickBot="1">
      <c r="A517" s="1440"/>
      <c r="B517" s="1399"/>
      <c r="C517" s="528" t="s">
        <v>2956</v>
      </c>
      <c r="D517" s="686" t="s">
        <v>3280</v>
      </c>
      <c r="E517" s="403" t="s">
        <v>3289</v>
      </c>
      <c r="F517" s="383">
        <v>5</v>
      </c>
      <c r="G517" s="384">
        <v>5</v>
      </c>
      <c r="H517" s="404" t="s">
        <v>3278</v>
      </c>
      <c r="I517" s="784"/>
      <c r="J517" s="785"/>
    </row>
    <row r="518" spans="1:10" ht="18.75" customHeight="1">
      <c r="A518" s="1438" t="s">
        <v>692</v>
      </c>
      <c r="B518" s="1467" t="s">
        <v>1664</v>
      </c>
      <c r="C518" s="1372" t="s">
        <v>3153</v>
      </c>
      <c r="D518" s="1372" t="s">
        <v>606</v>
      </c>
      <c r="E518" s="753" t="s">
        <v>1645</v>
      </c>
      <c r="F518" s="496">
        <v>49</v>
      </c>
      <c r="G518" s="505">
        <v>44</v>
      </c>
      <c r="H518" s="502" t="s">
        <v>1640</v>
      </c>
      <c r="I518" s="1369" t="s">
        <v>1539</v>
      </c>
      <c r="J518" s="772"/>
    </row>
    <row r="519" spans="1:10" ht="18.75" customHeight="1">
      <c r="A519" s="1439"/>
      <c r="B519" s="1468"/>
      <c r="C519" s="1376"/>
      <c r="D519" s="1376"/>
      <c r="E519" s="754" t="s">
        <v>1645</v>
      </c>
      <c r="F519" s="498">
        <v>147</v>
      </c>
      <c r="G519" s="499">
        <v>132</v>
      </c>
      <c r="H519" s="503" t="s">
        <v>1642</v>
      </c>
      <c r="I519" s="1377"/>
      <c r="J519" s="790"/>
    </row>
    <row r="520" spans="1:10" ht="18.75" customHeight="1">
      <c r="A520" s="1439"/>
      <c r="B520" s="1468"/>
      <c r="C520" s="1373"/>
      <c r="D520" s="1373"/>
      <c r="E520" s="754" t="s">
        <v>1645</v>
      </c>
      <c r="F520" s="498">
        <v>147</v>
      </c>
      <c r="G520" s="499">
        <v>132</v>
      </c>
      <c r="H520" s="503" t="s">
        <v>1495</v>
      </c>
      <c r="I520" s="1346"/>
      <c r="J520" s="774"/>
    </row>
    <row r="521" spans="1:10" ht="18.75" customHeight="1">
      <c r="A521" s="1439"/>
      <c r="B521" s="1468"/>
      <c r="C521" s="739" t="s">
        <v>647</v>
      </c>
      <c r="D521" s="739" t="s">
        <v>3470</v>
      </c>
      <c r="E521" s="754" t="s">
        <v>1645</v>
      </c>
      <c r="F521" s="498">
        <v>50</v>
      </c>
      <c r="G521" s="499">
        <v>50</v>
      </c>
      <c r="H521" s="503" t="s">
        <v>1493</v>
      </c>
      <c r="I521" s="766"/>
      <c r="J521" s="767"/>
    </row>
    <row r="522" spans="1:10" ht="18.75" customHeight="1">
      <c r="A522" s="1439"/>
      <c r="B522" s="1468"/>
      <c r="C522" s="739" t="s">
        <v>701</v>
      </c>
      <c r="D522" s="739" t="s">
        <v>696</v>
      </c>
      <c r="E522" s="754" t="s">
        <v>1645</v>
      </c>
      <c r="F522" s="498">
        <v>5</v>
      </c>
      <c r="G522" s="499">
        <v>5</v>
      </c>
      <c r="H522" s="503" t="s">
        <v>1495</v>
      </c>
      <c r="I522" s="766"/>
      <c r="J522" s="767"/>
    </row>
    <row r="523" spans="1:10" ht="18.75" customHeight="1">
      <c r="A523" s="1439"/>
      <c r="B523" s="1468"/>
      <c r="C523" s="739" t="s">
        <v>611</v>
      </c>
      <c r="D523" s="739" t="s">
        <v>584</v>
      </c>
      <c r="E523" s="754" t="s">
        <v>1645</v>
      </c>
      <c r="F523" s="498">
        <v>155</v>
      </c>
      <c r="G523" s="499">
        <v>140</v>
      </c>
      <c r="H523" s="503" t="s">
        <v>1495</v>
      </c>
      <c r="I523" s="766"/>
      <c r="J523" s="767"/>
    </row>
    <row r="524" spans="1:10" ht="18.75" customHeight="1">
      <c r="A524" s="1439"/>
      <c r="B524" s="1468"/>
      <c r="C524" s="739" t="s">
        <v>702</v>
      </c>
      <c r="D524" s="739" t="s">
        <v>678</v>
      </c>
      <c r="E524" s="754" t="s">
        <v>1645</v>
      </c>
      <c r="F524" s="498">
        <v>20</v>
      </c>
      <c r="G524" s="499">
        <v>20</v>
      </c>
      <c r="H524" s="503" t="s">
        <v>1493</v>
      </c>
      <c r="I524" s="786"/>
      <c r="J524" s="787"/>
    </row>
    <row r="525" spans="1:10" ht="18.75" customHeight="1">
      <c r="A525" s="1439"/>
      <c r="B525" s="1468"/>
      <c r="C525" s="739" t="s">
        <v>1657</v>
      </c>
      <c r="D525" s="739" t="s">
        <v>3221</v>
      </c>
      <c r="E525" s="754" t="s">
        <v>3303</v>
      </c>
      <c r="F525" s="498"/>
      <c r="G525" s="499"/>
      <c r="H525" s="503"/>
      <c r="I525" s="786" t="s">
        <v>1555</v>
      </c>
      <c r="J525" s="787"/>
    </row>
    <row r="526" spans="1:10" ht="18.75" customHeight="1">
      <c r="A526" s="1439"/>
      <c r="B526" s="1468"/>
      <c r="C526" s="1121" t="s">
        <v>4077</v>
      </c>
      <c r="D526" s="1127" t="s">
        <v>4078</v>
      </c>
      <c r="E526" s="1126" t="s">
        <v>4079</v>
      </c>
      <c r="F526" s="508">
        <v>8</v>
      </c>
      <c r="G526" s="508">
        <v>8</v>
      </c>
      <c r="H526" s="1124" t="s">
        <v>4080</v>
      </c>
      <c r="I526" s="786"/>
      <c r="J526" s="787"/>
    </row>
    <row r="527" spans="1:10" ht="18.75" customHeight="1" thickBot="1">
      <c r="A527" s="1440"/>
      <c r="B527" s="1469"/>
      <c r="C527" s="528" t="s">
        <v>2956</v>
      </c>
      <c r="D527" s="686" t="s">
        <v>3280</v>
      </c>
      <c r="E527" s="403" t="s">
        <v>3289</v>
      </c>
      <c r="F527" s="383">
        <v>5</v>
      </c>
      <c r="G527" s="384">
        <v>5</v>
      </c>
      <c r="H527" s="404" t="s">
        <v>3278</v>
      </c>
      <c r="I527" s="784"/>
      <c r="J527" s="785"/>
    </row>
    <row r="528" spans="1:10" ht="18.75" customHeight="1">
      <c r="A528" s="1438" t="s">
        <v>692</v>
      </c>
      <c r="B528" s="1397" t="s">
        <v>2527</v>
      </c>
      <c r="C528" s="506" t="s">
        <v>1665</v>
      </c>
      <c r="D528" s="506" t="s">
        <v>598</v>
      </c>
      <c r="E528" s="753" t="s">
        <v>1645</v>
      </c>
      <c r="F528" s="496">
        <v>32</v>
      </c>
      <c r="G528" s="505">
        <v>32</v>
      </c>
      <c r="H528" s="502" t="s">
        <v>1495</v>
      </c>
      <c r="I528" s="770"/>
      <c r="J528" s="771"/>
    </row>
    <row r="529" spans="1:10" ht="18.75" customHeight="1">
      <c r="A529" s="1439"/>
      <c r="B529" s="1398"/>
      <c r="C529" s="1374" t="s">
        <v>1666</v>
      </c>
      <c r="D529" s="1374" t="s">
        <v>580</v>
      </c>
      <c r="E529" s="754" t="s">
        <v>1645</v>
      </c>
      <c r="F529" s="498">
        <v>75</v>
      </c>
      <c r="G529" s="498">
        <v>75</v>
      </c>
      <c r="H529" s="503" t="s">
        <v>1642</v>
      </c>
      <c r="I529" s="1375" t="s">
        <v>3674</v>
      </c>
      <c r="J529" s="790"/>
    </row>
    <row r="530" spans="1:10" ht="18.75" customHeight="1">
      <c r="A530" s="1439"/>
      <c r="B530" s="1398"/>
      <c r="C530" s="1373"/>
      <c r="D530" s="1373"/>
      <c r="E530" s="754" t="s">
        <v>1645</v>
      </c>
      <c r="F530" s="498">
        <v>55</v>
      </c>
      <c r="G530" s="498">
        <v>55</v>
      </c>
      <c r="H530" s="503" t="s">
        <v>1640</v>
      </c>
      <c r="I530" s="1371"/>
      <c r="J530" s="774"/>
    </row>
    <row r="531" spans="1:10" ht="18.75" customHeight="1">
      <c r="A531" s="1439"/>
      <c r="B531" s="1398"/>
      <c r="C531" s="739" t="s">
        <v>3110</v>
      </c>
      <c r="D531" s="739" t="s">
        <v>703</v>
      </c>
      <c r="E531" s="754" t="s">
        <v>1645</v>
      </c>
      <c r="F531" s="498">
        <v>54</v>
      </c>
      <c r="G531" s="498">
        <v>54</v>
      </c>
      <c r="H531" s="503" t="s">
        <v>1495</v>
      </c>
      <c r="I531" s="766"/>
      <c r="J531" s="767"/>
    </row>
    <row r="532" spans="1:10" ht="18.75" customHeight="1">
      <c r="A532" s="1439"/>
      <c r="B532" s="1398"/>
      <c r="C532" s="739" t="s">
        <v>1668</v>
      </c>
      <c r="D532" s="739" t="s">
        <v>584</v>
      </c>
      <c r="E532" s="754" t="s">
        <v>1645</v>
      </c>
      <c r="F532" s="498">
        <v>82</v>
      </c>
      <c r="G532" s="498">
        <v>82</v>
      </c>
      <c r="H532" s="503" t="s">
        <v>1495</v>
      </c>
      <c r="I532" s="766"/>
      <c r="J532" s="767"/>
    </row>
    <row r="533" spans="1:10" ht="18.75" customHeight="1">
      <c r="A533" s="1439"/>
      <c r="B533" s="1398"/>
      <c r="C533" s="737" t="s">
        <v>1650</v>
      </c>
      <c r="D533" s="739" t="s">
        <v>678</v>
      </c>
      <c r="E533" s="676" t="s">
        <v>1500</v>
      </c>
      <c r="F533" s="344">
        <v>30</v>
      </c>
      <c r="G533" s="344">
        <v>30</v>
      </c>
      <c r="H533" s="749" t="s">
        <v>1493</v>
      </c>
      <c r="I533" s="766"/>
      <c r="J533" s="767"/>
    </row>
    <row r="534" spans="1:10" ht="18.75" customHeight="1">
      <c r="A534" s="1439"/>
      <c r="B534" s="1398"/>
      <c r="C534" s="739" t="s">
        <v>3304</v>
      </c>
      <c r="D534" s="739" t="s">
        <v>606</v>
      </c>
      <c r="E534" s="754" t="s">
        <v>1645</v>
      </c>
      <c r="F534" s="498">
        <v>53</v>
      </c>
      <c r="G534" s="498">
        <v>53</v>
      </c>
      <c r="H534" s="503" t="s">
        <v>1493</v>
      </c>
      <c r="I534" s="766"/>
      <c r="J534" s="767"/>
    </row>
    <row r="535" spans="1:10" ht="18.75" customHeight="1">
      <c r="A535" s="1439"/>
      <c r="B535" s="1398"/>
      <c r="C535" s="1121" t="s">
        <v>4077</v>
      </c>
      <c r="D535" s="1127" t="s">
        <v>4078</v>
      </c>
      <c r="E535" s="1126" t="s">
        <v>4079</v>
      </c>
      <c r="F535" s="508">
        <v>8</v>
      </c>
      <c r="G535" s="508">
        <v>8</v>
      </c>
      <c r="H535" s="1124" t="s">
        <v>4080</v>
      </c>
      <c r="I535" s="786"/>
      <c r="J535" s="787"/>
    </row>
    <row r="536" spans="1:10" ht="18.75" customHeight="1" thickBot="1">
      <c r="A536" s="1440"/>
      <c r="B536" s="1399"/>
      <c r="C536" s="528" t="s">
        <v>2956</v>
      </c>
      <c r="D536" s="686" t="s">
        <v>3280</v>
      </c>
      <c r="E536" s="403" t="s">
        <v>3289</v>
      </c>
      <c r="F536" s="383">
        <v>5</v>
      </c>
      <c r="G536" s="384">
        <v>5</v>
      </c>
      <c r="H536" s="404" t="s">
        <v>3278</v>
      </c>
      <c r="I536" s="784"/>
      <c r="J536" s="785"/>
    </row>
    <row r="537" spans="1:10" ht="18.75" customHeight="1">
      <c r="A537" s="1438" t="s">
        <v>692</v>
      </c>
      <c r="B537" s="1397" t="s">
        <v>1669</v>
      </c>
      <c r="C537" s="506" t="s">
        <v>1665</v>
      </c>
      <c r="D537" s="506" t="s">
        <v>598</v>
      </c>
      <c r="E537" s="753" t="s">
        <v>1645</v>
      </c>
      <c r="F537" s="496">
        <v>32</v>
      </c>
      <c r="G537" s="505">
        <v>32</v>
      </c>
      <c r="H537" s="502" t="s">
        <v>1495</v>
      </c>
      <c r="I537" s="770"/>
      <c r="J537" s="771"/>
    </row>
    <row r="538" spans="1:10" ht="18.75" customHeight="1">
      <c r="A538" s="1439"/>
      <c r="B538" s="1398"/>
      <c r="C538" s="1374" t="s">
        <v>1666</v>
      </c>
      <c r="D538" s="1374" t="s">
        <v>580</v>
      </c>
      <c r="E538" s="754" t="s">
        <v>1645</v>
      </c>
      <c r="F538" s="498">
        <v>75</v>
      </c>
      <c r="G538" s="498">
        <v>75</v>
      </c>
      <c r="H538" s="503" t="s">
        <v>1642</v>
      </c>
      <c r="I538" s="1375" t="s">
        <v>3674</v>
      </c>
      <c r="J538" s="790"/>
    </row>
    <row r="539" spans="1:10" ht="18.75" customHeight="1">
      <c r="A539" s="1439"/>
      <c r="B539" s="1398"/>
      <c r="C539" s="1373"/>
      <c r="D539" s="1373"/>
      <c r="E539" s="754" t="s">
        <v>1645</v>
      </c>
      <c r="F539" s="498">
        <v>55</v>
      </c>
      <c r="G539" s="498">
        <v>55</v>
      </c>
      <c r="H539" s="503" t="s">
        <v>1640</v>
      </c>
      <c r="I539" s="1371"/>
      <c r="J539" s="774"/>
    </row>
    <row r="540" spans="1:10" ht="18.75" customHeight="1">
      <c r="A540" s="1439"/>
      <c r="B540" s="1398"/>
      <c r="C540" s="739" t="s">
        <v>3110</v>
      </c>
      <c r="D540" s="739" t="s">
        <v>703</v>
      </c>
      <c r="E540" s="754" t="s">
        <v>1645</v>
      </c>
      <c r="F540" s="498">
        <v>54</v>
      </c>
      <c r="G540" s="499">
        <v>54</v>
      </c>
      <c r="H540" s="503" t="s">
        <v>1495</v>
      </c>
      <c r="I540" s="766"/>
      <c r="J540" s="767"/>
    </row>
    <row r="541" spans="1:10" ht="18.75" customHeight="1">
      <c r="A541" s="1439"/>
      <c r="B541" s="1398"/>
      <c r="C541" s="739" t="s">
        <v>1668</v>
      </c>
      <c r="D541" s="739" t="s">
        <v>584</v>
      </c>
      <c r="E541" s="754" t="s">
        <v>1645</v>
      </c>
      <c r="F541" s="498">
        <v>82</v>
      </c>
      <c r="G541" s="499">
        <v>82</v>
      </c>
      <c r="H541" s="503" t="s">
        <v>1495</v>
      </c>
      <c r="I541" s="766"/>
      <c r="J541" s="767"/>
    </row>
    <row r="542" spans="1:10" ht="18.75" customHeight="1">
      <c r="A542" s="1439"/>
      <c r="B542" s="1398"/>
      <c r="C542" s="737" t="s">
        <v>1650</v>
      </c>
      <c r="D542" s="739" t="s">
        <v>678</v>
      </c>
      <c r="E542" s="676" t="s">
        <v>1500</v>
      </c>
      <c r="F542" s="344">
        <v>30</v>
      </c>
      <c r="G542" s="344">
        <v>30</v>
      </c>
      <c r="H542" s="749" t="s">
        <v>1493</v>
      </c>
      <c r="I542" s="766"/>
      <c r="J542" s="767"/>
    </row>
    <row r="543" spans="1:10" ht="18.75" customHeight="1">
      <c r="A543" s="1439"/>
      <c r="B543" s="1398"/>
      <c r="C543" s="739" t="s">
        <v>3164</v>
      </c>
      <c r="D543" s="739" t="s">
        <v>606</v>
      </c>
      <c r="E543" s="754" t="s">
        <v>3305</v>
      </c>
      <c r="F543" s="498">
        <v>53</v>
      </c>
      <c r="G543" s="499">
        <v>53</v>
      </c>
      <c r="H543" s="503" t="s">
        <v>3306</v>
      </c>
      <c r="I543" s="766"/>
      <c r="J543" s="767"/>
    </row>
    <row r="544" spans="1:10" ht="18.75" customHeight="1">
      <c r="A544" s="1439"/>
      <c r="B544" s="1398"/>
      <c r="C544" s="1121" t="s">
        <v>4077</v>
      </c>
      <c r="D544" s="1127" t="s">
        <v>4078</v>
      </c>
      <c r="E544" s="1126" t="s">
        <v>4079</v>
      </c>
      <c r="F544" s="508">
        <v>8</v>
      </c>
      <c r="G544" s="508">
        <v>8</v>
      </c>
      <c r="H544" s="1124" t="s">
        <v>4080</v>
      </c>
      <c r="I544" s="786"/>
      <c r="J544" s="787"/>
    </row>
    <row r="545" spans="1:10" ht="18.75" customHeight="1" thickBot="1">
      <c r="A545" s="1440"/>
      <c r="B545" s="1399"/>
      <c r="C545" s="528" t="s">
        <v>2956</v>
      </c>
      <c r="D545" s="686" t="s">
        <v>3280</v>
      </c>
      <c r="E545" s="403" t="s">
        <v>3289</v>
      </c>
      <c r="F545" s="383">
        <v>5</v>
      </c>
      <c r="G545" s="384">
        <v>5</v>
      </c>
      <c r="H545" s="404" t="s">
        <v>3278</v>
      </c>
      <c r="I545" s="784"/>
      <c r="J545" s="785"/>
    </row>
    <row r="546" spans="1:10" ht="18.75" customHeight="1">
      <c r="A546" s="1438" t="s">
        <v>692</v>
      </c>
      <c r="B546" s="1467" t="s">
        <v>1670</v>
      </c>
      <c r="C546" s="1378" t="s">
        <v>3153</v>
      </c>
      <c r="D546" s="1378" t="s">
        <v>606</v>
      </c>
      <c r="E546" s="753" t="s">
        <v>1645</v>
      </c>
      <c r="F546" s="496">
        <v>90.5</v>
      </c>
      <c r="G546" s="496">
        <v>90.5</v>
      </c>
      <c r="H546" s="502" t="s">
        <v>1642</v>
      </c>
      <c r="I546" s="1370" t="s">
        <v>2929</v>
      </c>
      <c r="J546" s="772"/>
    </row>
    <row r="547" spans="1:10" ht="18.75" customHeight="1">
      <c r="A547" s="1439"/>
      <c r="B547" s="1468"/>
      <c r="C547" s="1379"/>
      <c r="D547" s="1379"/>
      <c r="E547" s="754" t="s">
        <v>1645</v>
      </c>
      <c r="F547" s="498">
        <v>38</v>
      </c>
      <c r="G547" s="499">
        <v>38</v>
      </c>
      <c r="H547" s="503" t="s">
        <v>1640</v>
      </c>
      <c r="I547" s="1371"/>
      <c r="J547" s="774"/>
    </row>
    <row r="548" spans="1:10" ht="18.75" customHeight="1">
      <c r="A548" s="1439"/>
      <c r="B548" s="1468"/>
      <c r="C548" s="507" t="s">
        <v>647</v>
      </c>
      <c r="D548" s="507" t="s">
        <v>3466</v>
      </c>
      <c r="E548" s="754" t="s">
        <v>1645</v>
      </c>
      <c r="F548" s="498">
        <v>28</v>
      </c>
      <c r="G548" s="498">
        <v>28</v>
      </c>
      <c r="H548" s="503" t="s">
        <v>1493</v>
      </c>
      <c r="I548" s="766"/>
      <c r="J548" s="767"/>
    </row>
    <row r="549" spans="1:10" ht="18.75" customHeight="1">
      <c r="A549" s="1439"/>
      <c r="B549" s="1468"/>
      <c r="C549" s="507" t="s">
        <v>704</v>
      </c>
      <c r="D549" s="507" t="s">
        <v>3090</v>
      </c>
      <c r="E549" s="754" t="s">
        <v>1645</v>
      </c>
      <c r="F549" s="498">
        <v>24</v>
      </c>
      <c r="G549" s="498">
        <v>24</v>
      </c>
      <c r="H549" s="503" t="s">
        <v>1493</v>
      </c>
      <c r="I549" s="766" t="s">
        <v>2930</v>
      </c>
      <c r="J549" s="767"/>
    </row>
    <row r="550" spans="1:10" ht="18.75" customHeight="1">
      <c r="A550" s="1439"/>
      <c r="B550" s="1468"/>
      <c r="C550" s="507" t="s">
        <v>3155</v>
      </c>
      <c r="D550" s="507" t="s">
        <v>598</v>
      </c>
      <c r="E550" s="754" t="s">
        <v>1645</v>
      </c>
      <c r="F550" s="498">
        <v>94</v>
      </c>
      <c r="G550" s="498">
        <v>94</v>
      </c>
      <c r="H550" s="503" t="s">
        <v>1495</v>
      </c>
      <c r="I550" s="766"/>
      <c r="J550" s="767"/>
    </row>
    <row r="551" spans="1:10" ht="18.75" customHeight="1">
      <c r="A551" s="1439"/>
      <c r="B551" s="1468"/>
      <c r="C551" s="507" t="s">
        <v>705</v>
      </c>
      <c r="D551" s="507" t="s">
        <v>706</v>
      </c>
      <c r="E551" s="754" t="s">
        <v>1645</v>
      </c>
      <c r="F551" s="498">
        <v>17</v>
      </c>
      <c r="G551" s="498">
        <v>17</v>
      </c>
      <c r="H551" s="503" t="s">
        <v>1495</v>
      </c>
      <c r="I551" s="766"/>
      <c r="J551" s="767"/>
    </row>
    <row r="552" spans="1:10" ht="18.75" customHeight="1">
      <c r="A552" s="1439"/>
      <c r="B552" s="1468"/>
      <c r="C552" s="507" t="s">
        <v>695</v>
      </c>
      <c r="D552" s="507" t="s">
        <v>696</v>
      </c>
      <c r="E552" s="754" t="s">
        <v>1645</v>
      </c>
      <c r="F552" s="498">
        <v>14.5</v>
      </c>
      <c r="G552" s="498">
        <v>14.5</v>
      </c>
      <c r="H552" s="503" t="s">
        <v>1495</v>
      </c>
      <c r="I552" s="786"/>
      <c r="J552" s="787"/>
    </row>
    <row r="553" spans="1:10" ht="18.75" customHeight="1">
      <c r="A553" s="1439"/>
      <c r="B553" s="1468"/>
      <c r="C553" s="507" t="s">
        <v>1671</v>
      </c>
      <c r="D553" s="507" t="s">
        <v>707</v>
      </c>
      <c r="E553" s="754" t="s">
        <v>1645</v>
      </c>
      <c r="F553" s="498">
        <v>5</v>
      </c>
      <c r="G553" s="499">
        <v>5</v>
      </c>
      <c r="H553" s="503" t="s">
        <v>1493</v>
      </c>
      <c r="I553" s="786" t="s">
        <v>2369</v>
      </c>
      <c r="J553" s="787"/>
    </row>
    <row r="554" spans="1:10" ht="18.75" customHeight="1">
      <c r="A554" s="1439"/>
      <c r="B554" s="1468"/>
      <c r="C554" s="507" t="s">
        <v>3307</v>
      </c>
      <c r="D554" s="507" t="s">
        <v>678</v>
      </c>
      <c r="E554" s="754" t="s">
        <v>3305</v>
      </c>
      <c r="F554" s="498"/>
      <c r="G554" s="499"/>
      <c r="H554" s="503"/>
      <c r="I554" s="786" t="s">
        <v>3308</v>
      </c>
      <c r="J554" s="787"/>
    </row>
    <row r="555" spans="1:10" ht="18.75" customHeight="1">
      <c r="A555" s="1439"/>
      <c r="B555" s="1468"/>
      <c r="C555" s="1121" t="s">
        <v>4077</v>
      </c>
      <c r="D555" s="1127" t="s">
        <v>4078</v>
      </c>
      <c r="E555" s="1126" t="s">
        <v>4079</v>
      </c>
      <c r="F555" s="508">
        <v>8</v>
      </c>
      <c r="G555" s="508">
        <v>8</v>
      </c>
      <c r="H555" s="1124" t="s">
        <v>4080</v>
      </c>
      <c r="I555" s="786"/>
      <c r="J555" s="787"/>
    </row>
    <row r="556" spans="1:10" ht="18.75" customHeight="1" thickBot="1">
      <c r="A556" s="1440"/>
      <c r="B556" s="1469"/>
      <c r="C556" s="528" t="s">
        <v>2956</v>
      </c>
      <c r="D556" s="686" t="s">
        <v>3280</v>
      </c>
      <c r="E556" s="403" t="s">
        <v>3289</v>
      </c>
      <c r="F556" s="383">
        <v>5</v>
      </c>
      <c r="G556" s="384">
        <v>5</v>
      </c>
      <c r="H556" s="404" t="s">
        <v>3278</v>
      </c>
      <c r="I556" s="784"/>
      <c r="J556" s="785"/>
    </row>
    <row r="557" spans="1:10" ht="18.75" customHeight="1">
      <c r="A557" s="1438" t="s">
        <v>692</v>
      </c>
      <c r="B557" s="1467" t="s">
        <v>3515</v>
      </c>
      <c r="C557" s="1372" t="s">
        <v>3145</v>
      </c>
      <c r="D557" s="1372" t="s">
        <v>708</v>
      </c>
      <c r="E557" s="753" t="s">
        <v>1645</v>
      </c>
      <c r="F557" s="496">
        <v>60</v>
      </c>
      <c r="G557" s="496">
        <v>60</v>
      </c>
      <c r="H557" s="502" t="s">
        <v>1640</v>
      </c>
      <c r="I557" s="1370" t="s">
        <v>1667</v>
      </c>
      <c r="J557" s="772"/>
    </row>
    <row r="558" spans="1:10" ht="18.75" customHeight="1">
      <c r="A558" s="1439"/>
      <c r="B558" s="1468"/>
      <c r="C558" s="1373"/>
      <c r="D558" s="1373"/>
      <c r="E558" s="754" t="s">
        <v>1645</v>
      </c>
      <c r="F558" s="498">
        <v>95</v>
      </c>
      <c r="G558" s="498">
        <v>95</v>
      </c>
      <c r="H558" s="503" t="s">
        <v>1642</v>
      </c>
      <c r="I558" s="1371"/>
      <c r="J558" s="774"/>
    </row>
    <row r="559" spans="1:10" ht="18.75" customHeight="1">
      <c r="A559" s="1439"/>
      <c r="B559" s="1468"/>
      <c r="C559" s="739" t="s">
        <v>3156</v>
      </c>
      <c r="D559" s="739" t="s">
        <v>606</v>
      </c>
      <c r="E559" s="754" t="s">
        <v>1645</v>
      </c>
      <c r="F559" s="498">
        <v>55</v>
      </c>
      <c r="G559" s="499">
        <v>55</v>
      </c>
      <c r="H559" s="503" t="s">
        <v>1493</v>
      </c>
      <c r="I559" s="766" t="s">
        <v>1673</v>
      </c>
      <c r="J559" s="767"/>
    </row>
    <row r="560" spans="1:10" ht="18.75" customHeight="1">
      <c r="A560" s="1439"/>
      <c r="B560" s="1468"/>
      <c r="C560" s="739" t="s">
        <v>3129</v>
      </c>
      <c r="D560" s="739" t="s">
        <v>598</v>
      </c>
      <c r="E560" s="754" t="s">
        <v>1645</v>
      </c>
      <c r="F560" s="498">
        <v>180</v>
      </c>
      <c r="G560" s="498">
        <v>180</v>
      </c>
      <c r="H560" s="503" t="s">
        <v>1495</v>
      </c>
      <c r="I560" s="766"/>
      <c r="J560" s="767"/>
    </row>
    <row r="561" spans="1:10" ht="18.75" customHeight="1">
      <c r="A561" s="1439"/>
      <c r="B561" s="1468"/>
      <c r="C561" s="739" t="s">
        <v>677</v>
      </c>
      <c r="D561" s="739" t="s">
        <v>678</v>
      </c>
      <c r="E561" s="754" t="s">
        <v>1645</v>
      </c>
      <c r="F561" s="498">
        <v>16</v>
      </c>
      <c r="G561" s="498">
        <v>16</v>
      </c>
      <c r="H561" s="503" t="s">
        <v>1493</v>
      </c>
      <c r="I561" s="766"/>
      <c r="J561" s="767"/>
    </row>
    <row r="562" spans="1:10" ht="18.75" customHeight="1">
      <c r="A562" s="1439"/>
      <c r="B562" s="1468"/>
      <c r="C562" s="739" t="s">
        <v>695</v>
      </c>
      <c r="D562" s="739" t="s">
        <v>696</v>
      </c>
      <c r="E562" s="754" t="s">
        <v>1645</v>
      </c>
      <c r="F562" s="498">
        <v>2</v>
      </c>
      <c r="G562" s="499">
        <v>2</v>
      </c>
      <c r="H562" s="503" t="s">
        <v>1495</v>
      </c>
      <c r="I562" s="766"/>
      <c r="J562" s="767"/>
    </row>
    <row r="563" spans="1:10" ht="18.75" customHeight="1">
      <c r="A563" s="1439"/>
      <c r="B563" s="1468"/>
      <c r="C563" s="737" t="s">
        <v>709</v>
      </c>
      <c r="D563" s="737" t="s">
        <v>710</v>
      </c>
      <c r="E563" s="676" t="s">
        <v>700</v>
      </c>
      <c r="F563" s="344">
        <v>10</v>
      </c>
      <c r="G563" s="508">
        <v>10</v>
      </c>
      <c r="H563" s="749" t="s">
        <v>600</v>
      </c>
      <c r="I563" s="766"/>
      <c r="J563" s="767"/>
    </row>
    <row r="564" spans="1:10" ht="18.75" customHeight="1">
      <c r="A564" s="1439"/>
      <c r="B564" s="1468"/>
      <c r="C564" s="737" t="s">
        <v>1674</v>
      </c>
      <c r="D564" s="737" t="s">
        <v>3091</v>
      </c>
      <c r="E564" s="676" t="s">
        <v>700</v>
      </c>
      <c r="F564" s="344">
        <v>60</v>
      </c>
      <c r="G564" s="508">
        <v>60</v>
      </c>
      <c r="H564" s="749" t="s">
        <v>600</v>
      </c>
      <c r="I564" s="766" t="s">
        <v>1675</v>
      </c>
      <c r="J564" s="767"/>
    </row>
    <row r="565" spans="1:10" ht="18.75" customHeight="1">
      <c r="A565" s="1439"/>
      <c r="B565" s="1468"/>
      <c r="C565" s="737" t="s">
        <v>1549</v>
      </c>
      <c r="D565" s="523" t="s">
        <v>592</v>
      </c>
      <c r="E565" s="676" t="s">
        <v>2616</v>
      </c>
      <c r="F565" s="344"/>
      <c r="G565" s="508"/>
      <c r="H565" s="749" t="s">
        <v>1493</v>
      </c>
      <c r="I565" s="766" t="s">
        <v>2340</v>
      </c>
      <c r="J565" s="767"/>
    </row>
    <row r="566" spans="1:10" ht="18.75" customHeight="1">
      <c r="A566" s="1439"/>
      <c r="B566" s="1468"/>
      <c r="C566" s="1121" t="s">
        <v>4077</v>
      </c>
      <c r="D566" s="1127" t="s">
        <v>4078</v>
      </c>
      <c r="E566" s="1126" t="s">
        <v>4079</v>
      </c>
      <c r="F566" s="508">
        <v>8</v>
      </c>
      <c r="G566" s="508">
        <v>8</v>
      </c>
      <c r="H566" s="1124" t="s">
        <v>4080</v>
      </c>
      <c r="I566" s="786"/>
      <c r="J566" s="787"/>
    </row>
    <row r="567" spans="1:10" ht="18.75" customHeight="1" thickBot="1">
      <c r="A567" s="1440"/>
      <c r="B567" s="1469"/>
      <c r="C567" s="528" t="s">
        <v>2956</v>
      </c>
      <c r="D567" s="686" t="s">
        <v>3280</v>
      </c>
      <c r="E567" s="403" t="s">
        <v>3289</v>
      </c>
      <c r="F567" s="383">
        <v>5</v>
      </c>
      <c r="G567" s="384">
        <v>5</v>
      </c>
      <c r="H567" s="404" t="s">
        <v>3278</v>
      </c>
      <c r="I567" s="784"/>
      <c r="J567" s="785"/>
    </row>
    <row r="568" spans="1:10" ht="18.75" customHeight="1">
      <c r="A568" s="1438" t="s">
        <v>692</v>
      </c>
      <c r="B568" s="1467" t="s">
        <v>1676</v>
      </c>
      <c r="C568" s="1372" t="s">
        <v>3145</v>
      </c>
      <c r="D568" s="1372" t="s">
        <v>708</v>
      </c>
      <c r="E568" s="753" t="s">
        <v>1645</v>
      </c>
      <c r="F568" s="496">
        <v>60</v>
      </c>
      <c r="G568" s="496">
        <v>60</v>
      </c>
      <c r="H568" s="502" t="s">
        <v>1640</v>
      </c>
      <c r="I568" s="1370" t="s">
        <v>1667</v>
      </c>
      <c r="J568" s="772"/>
    </row>
    <row r="569" spans="1:10" ht="18.75" customHeight="1">
      <c r="A569" s="1439"/>
      <c r="B569" s="1468"/>
      <c r="C569" s="1373"/>
      <c r="D569" s="1373"/>
      <c r="E569" s="754" t="s">
        <v>1645</v>
      </c>
      <c r="F569" s="498">
        <v>95</v>
      </c>
      <c r="G569" s="498">
        <v>95</v>
      </c>
      <c r="H569" s="503" t="s">
        <v>1642</v>
      </c>
      <c r="I569" s="1371"/>
      <c r="J569" s="774"/>
    </row>
    <row r="570" spans="1:10" ht="18.75" customHeight="1">
      <c r="A570" s="1439"/>
      <c r="B570" s="1468"/>
      <c r="C570" s="739" t="s">
        <v>3156</v>
      </c>
      <c r="D570" s="739" t="s">
        <v>606</v>
      </c>
      <c r="E570" s="754" t="s">
        <v>1645</v>
      </c>
      <c r="F570" s="498">
        <v>55</v>
      </c>
      <c r="G570" s="499">
        <v>55</v>
      </c>
      <c r="H570" s="503" t="s">
        <v>1493</v>
      </c>
      <c r="I570" s="766" t="s">
        <v>1673</v>
      </c>
      <c r="J570" s="767"/>
    </row>
    <row r="571" spans="1:10" ht="18.75" customHeight="1">
      <c r="A571" s="1439"/>
      <c r="B571" s="1468"/>
      <c r="C571" s="739" t="s">
        <v>1604</v>
      </c>
      <c r="D571" s="739" t="s">
        <v>598</v>
      </c>
      <c r="E571" s="754" t="s">
        <v>1645</v>
      </c>
      <c r="F571" s="498">
        <v>180</v>
      </c>
      <c r="G571" s="498">
        <v>180</v>
      </c>
      <c r="H571" s="503" t="s">
        <v>1495</v>
      </c>
      <c r="I571" s="766"/>
      <c r="J571" s="767"/>
    </row>
    <row r="572" spans="1:10" ht="18.75" customHeight="1">
      <c r="A572" s="1439"/>
      <c r="B572" s="1468"/>
      <c r="C572" s="739" t="s">
        <v>677</v>
      </c>
      <c r="D572" s="739" t="s">
        <v>678</v>
      </c>
      <c r="E572" s="754" t="s">
        <v>1645</v>
      </c>
      <c r="F572" s="498">
        <v>16</v>
      </c>
      <c r="G572" s="498">
        <v>16</v>
      </c>
      <c r="H572" s="503" t="s">
        <v>1493</v>
      </c>
      <c r="I572" s="766"/>
      <c r="J572" s="767"/>
    </row>
    <row r="573" spans="1:10" ht="18.75" customHeight="1">
      <c r="A573" s="1439"/>
      <c r="B573" s="1468"/>
      <c r="C573" s="739" t="s">
        <v>695</v>
      </c>
      <c r="D573" s="739" t="s">
        <v>696</v>
      </c>
      <c r="E573" s="754" t="s">
        <v>1645</v>
      </c>
      <c r="F573" s="498">
        <v>2</v>
      </c>
      <c r="G573" s="499">
        <v>2</v>
      </c>
      <c r="H573" s="503" t="s">
        <v>1495</v>
      </c>
      <c r="I573" s="766"/>
      <c r="J573" s="767"/>
    </row>
    <row r="574" spans="1:10" ht="18.75" customHeight="1">
      <c r="A574" s="1439"/>
      <c r="B574" s="1468"/>
      <c r="C574" s="737" t="s">
        <v>709</v>
      </c>
      <c r="D574" s="737" t="s">
        <v>710</v>
      </c>
      <c r="E574" s="676" t="s">
        <v>700</v>
      </c>
      <c r="F574" s="344">
        <v>10</v>
      </c>
      <c r="G574" s="508">
        <v>10</v>
      </c>
      <c r="H574" s="749" t="s">
        <v>600</v>
      </c>
      <c r="I574" s="766"/>
      <c r="J574" s="767"/>
    </row>
    <row r="575" spans="1:10" ht="18.75" customHeight="1">
      <c r="A575" s="1439"/>
      <c r="B575" s="1468"/>
      <c r="C575" s="737" t="s">
        <v>1674</v>
      </c>
      <c r="D575" s="737" t="s">
        <v>3091</v>
      </c>
      <c r="E575" s="676" t="s">
        <v>700</v>
      </c>
      <c r="F575" s="344">
        <v>60</v>
      </c>
      <c r="G575" s="508">
        <v>60</v>
      </c>
      <c r="H575" s="749" t="s">
        <v>600</v>
      </c>
      <c r="I575" s="766"/>
      <c r="J575" s="767"/>
    </row>
    <row r="576" spans="1:10" ht="18.75" customHeight="1">
      <c r="A576" s="1439"/>
      <c r="B576" s="1468"/>
      <c r="C576" s="737" t="s">
        <v>1549</v>
      </c>
      <c r="D576" s="523" t="s">
        <v>592</v>
      </c>
      <c r="E576" s="676" t="s">
        <v>2616</v>
      </c>
      <c r="F576" s="344"/>
      <c r="G576" s="508"/>
      <c r="H576" s="749" t="s">
        <v>1493</v>
      </c>
      <c r="I576" s="766" t="s">
        <v>2340</v>
      </c>
      <c r="J576" s="767"/>
    </row>
    <row r="577" spans="1:10" ht="18.75" customHeight="1">
      <c r="A577" s="1439"/>
      <c r="B577" s="1468"/>
      <c r="C577" s="1121" t="s">
        <v>4077</v>
      </c>
      <c r="D577" s="1127" t="s">
        <v>4078</v>
      </c>
      <c r="E577" s="1126" t="s">
        <v>4079</v>
      </c>
      <c r="F577" s="508">
        <v>8</v>
      </c>
      <c r="G577" s="508">
        <v>8</v>
      </c>
      <c r="H577" s="1124" t="s">
        <v>4080</v>
      </c>
      <c r="I577" s="786"/>
      <c r="J577" s="787"/>
    </row>
    <row r="578" spans="1:10" ht="18.75" customHeight="1" thickBot="1">
      <c r="A578" s="1440"/>
      <c r="B578" s="1469"/>
      <c r="C578" s="528" t="s">
        <v>2956</v>
      </c>
      <c r="D578" s="686" t="s">
        <v>3280</v>
      </c>
      <c r="E578" s="403" t="s">
        <v>3289</v>
      </c>
      <c r="F578" s="383">
        <v>5</v>
      </c>
      <c r="G578" s="384">
        <v>5</v>
      </c>
      <c r="H578" s="404" t="s">
        <v>3278</v>
      </c>
      <c r="I578" s="784"/>
      <c r="J578" s="785"/>
    </row>
    <row r="579" spans="1:10" ht="18.75" customHeight="1">
      <c r="A579" s="1438" t="s">
        <v>692</v>
      </c>
      <c r="B579" s="1467" t="s">
        <v>1677</v>
      </c>
      <c r="C579" s="1372" t="s">
        <v>3145</v>
      </c>
      <c r="D579" s="1372" t="s">
        <v>708</v>
      </c>
      <c r="E579" s="753" t="s">
        <v>1645</v>
      </c>
      <c r="F579" s="496">
        <v>60</v>
      </c>
      <c r="G579" s="496">
        <v>60</v>
      </c>
      <c r="H579" s="502" t="s">
        <v>1640</v>
      </c>
      <c r="I579" s="1370" t="s">
        <v>1667</v>
      </c>
      <c r="J579" s="772"/>
    </row>
    <row r="580" spans="1:10" ht="18.75" customHeight="1">
      <c r="A580" s="1439"/>
      <c r="B580" s="1468"/>
      <c r="C580" s="1373"/>
      <c r="D580" s="1373"/>
      <c r="E580" s="754" t="s">
        <v>1645</v>
      </c>
      <c r="F580" s="498">
        <v>95</v>
      </c>
      <c r="G580" s="498">
        <v>95</v>
      </c>
      <c r="H580" s="503" t="s">
        <v>1642</v>
      </c>
      <c r="I580" s="1371"/>
      <c r="J580" s="774"/>
    </row>
    <row r="581" spans="1:10" ht="18.75" customHeight="1">
      <c r="A581" s="1439"/>
      <c r="B581" s="1468"/>
      <c r="C581" s="739" t="s">
        <v>3156</v>
      </c>
      <c r="D581" s="739" t="s">
        <v>606</v>
      </c>
      <c r="E581" s="754" t="s">
        <v>1645</v>
      </c>
      <c r="F581" s="498">
        <v>55</v>
      </c>
      <c r="G581" s="499">
        <v>55</v>
      </c>
      <c r="H581" s="503" t="s">
        <v>1493</v>
      </c>
      <c r="I581" s="766" t="s">
        <v>1673</v>
      </c>
      <c r="J581" s="767"/>
    </row>
    <row r="582" spans="1:10" ht="18.75" customHeight="1">
      <c r="A582" s="1439"/>
      <c r="B582" s="1468"/>
      <c r="C582" s="739" t="s">
        <v>1604</v>
      </c>
      <c r="D582" s="739" t="s">
        <v>598</v>
      </c>
      <c r="E582" s="754" t="s">
        <v>1645</v>
      </c>
      <c r="F582" s="498">
        <v>180</v>
      </c>
      <c r="G582" s="498">
        <v>180</v>
      </c>
      <c r="H582" s="503" t="s">
        <v>1495</v>
      </c>
      <c r="I582" s="766"/>
      <c r="J582" s="767"/>
    </row>
    <row r="583" spans="1:10" ht="18.75" customHeight="1">
      <c r="A583" s="1439"/>
      <c r="B583" s="1468"/>
      <c r="C583" s="739" t="s">
        <v>677</v>
      </c>
      <c r="D583" s="739" t="s">
        <v>678</v>
      </c>
      <c r="E583" s="754" t="s">
        <v>1645</v>
      </c>
      <c r="F583" s="498">
        <v>16</v>
      </c>
      <c r="G583" s="498">
        <v>16</v>
      </c>
      <c r="H583" s="503" t="s">
        <v>1493</v>
      </c>
      <c r="I583" s="766"/>
      <c r="J583" s="767"/>
    </row>
    <row r="584" spans="1:10" ht="18.75" customHeight="1">
      <c r="A584" s="1439"/>
      <c r="B584" s="1468"/>
      <c r="C584" s="739" t="s">
        <v>695</v>
      </c>
      <c r="D584" s="739" t="s">
        <v>696</v>
      </c>
      <c r="E584" s="754" t="s">
        <v>1645</v>
      </c>
      <c r="F584" s="498">
        <v>2</v>
      </c>
      <c r="G584" s="499">
        <v>2</v>
      </c>
      <c r="H584" s="503" t="s">
        <v>1495</v>
      </c>
      <c r="I584" s="766"/>
      <c r="J584" s="767"/>
    </row>
    <row r="585" spans="1:10" ht="18.75" customHeight="1">
      <c r="A585" s="1439"/>
      <c r="B585" s="1468"/>
      <c r="C585" s="737" t="s">
        <v>709</v>
      </c>
      <c r="D585" s="737" t="s">
        <v>710</v>
      </c>
      <c r="E585" s="676" t="s">
        <v>700</v>
      </c>
      <c r="F585" s="344">
        <v>10</v>
      </c>
      <c r="G585" s="508">
        <v>10</v>
      </c>
      <c r="H585" s="749" t="s">
        <v>600</v>
      </c>
      <c r="I585" s="766"/>
      <c r="J585" s="767"/>
    </row>
    <row r="586" spans="1:10" ht="18.75" customHeight="1">
      <c r="A586" s="1439"/>
      <c r="B586" s="1468"/>
      <c r="C586" s="737" t="s">
        <v>1674</v>
      </c>
      <c r="D586" s="737" t="s">
        <v>3091</v>
      </c>
      <c r="E586" s="676" t="s">
        <v>700</v>
      </c>
      <c r="F586" s="344">
        <v>60</v>
      </c>
      <c r="G586" s="508">
        <v>60</v>
      </c>
      <c r="H586" s="749" t="s">
        <v>600</v>
      </c>
      <c r="I586" s="766"/>
      <c r="J586" s="767"/>
    </row>
    <row r="587" spans="1:10" ht="18.75" customHeight="1">
      <c r="A587" s="1439"/>
      <c r="B587" s="1468"/>
      <c r="C587" s="737" t="s">
        <v>1549</v>
      </c>
      <c r="D587" s="523" t="s">
        <v>592</v>
      </c>
      <c r="E587" s="676" t="s">
        <v>2616</v>
      </c>
      <c r="F587" s="344"/>
      <c r="G587" s="508"/>
      <c r="H587" s="749" t="s">
        <v>1493</v>
      </c>
      <c r="I587" s="766" t="s">
        <v>2340</v>
      </c>
      <c r="J587" s="767"/>
    </row>
    <row r="588" spans="1:10" ht="18.75" customHeight="1">
      <c r="A588" s="1439"/>
      <c r="B588" s="1468"/>
      <c r="C588" s="1121" t="s">
        <v>4077</v>
      </c>
      <c r="D588" s="1127" t="s">
        <v>4078</v>
      </c>
      <c r="E588" s="1126" t="s">
        <v>4079</v>
      </c>
      <c r="F588" s="508">
        <v>8</v>
      </c>
      <c r="G588" s="508">
        <v>8</v>
      </c>
      <c r="H588" s="1124" t="s">
        <v>4080</v>
      </c>
      <c r="I588" s="786"/>
      <c r="J588" s="787"/>
    </row>
    <row r="589" spans="1:10" ht="18.75" customHeight="1" thickBot="1">
      <c r="A589" s="1440"/>
      <c r="B589" s="1469"/>
      <c r="C589" s="528" t="s">
        <v>2956</v>
      </c>
      <c r="D589" s="686" t="s">
        <v>3280</v>
      </c>
      <c r="E589" s="403" t="s">
        <v>3289</v>
      </c>
      <c r="F589" s="383">
        <v>5</v>
      </c>
      <c r="G589" s="384">
        <v>5</v>
      </c>
      <c r="H589" s="404" t="s">
        <v>3278</v>
      </c>
      <c r="I589" s="784"/>
      <c r="J589" s="785"/>
    </row>
    <row r="590" spans="1:10" ht="18.75" customHeight="1">
      <c r="A590" s="1438" t="s">
        <v>692</v>
      </c>
      <c r="B590" s="1467" t="s">
        <v>568</v>
      </c>
      <c r="C590" s="1372" t="s">
        <v>1678</v>
      </c>
      <c r="D590" s="1372" t="s">
        <v>708</v>
      </c>
      <c r="E590" s="509" t="s">
        <v>700</v>
      </c>
      <c r="F590" s="496">
        <v>60</v>
      </c>
      <c r="G590" s="496">
        <v>60</v>
      </c>
      <c r="H590" s="502" t="s">
        <v>1640</v>
      </c>
      <c r="I590" s="1370" t="s">
        <v>1651</v>
      </c>
      <c r="J590" s="772"/>
    </row>
    <row r="591" spans="1:10" ht="18.75" customHeight="1">
      <c r="A591" s="1439"/>
      <c r="B591" s="1468"/>
      <c r="C591" s="1373"/>
      <c r="D591" s="1373"/>
      <c r="E591" s="510" t="s">
        <v>700</v>
      </c>
      <c r="F591" s="498">
        <v>65</v>
      </c>
      <c r="G591" s="498">
        <v>65</v>
      </c>
      <c r="H591" s="503" t="s">
        <v>1642</v>
      </c>
      <c r="I591" s="1371"/>
      <c r="J591" s="774"/>
    </row>
    <row r="592" spans="1:10" ht="18.75" customHeight="1">
      <c r="A592" s="1439"/>
      <c r="B592" s="1468"/>
      <c r="C592" s="739" t="s">
        <v>597</v>
      </c>
      <c r="D592" s="739" t="s">
        <v>598</v>
      </c>
      <c r="E592" s="510" t="s">
        <v>700</v>
      </c>
      <c r="F592" s="498">
        <v>75</v>
      </c>
      <c r="G592" s="499">
        <v>75</v>
      </c>
      <c r="H592" s="503" t="s">
        <v>1495</v>
      </c>
      <c r="I592" s="766"/>
      <c r="J592" s="767"/>
    </row>
    <row r="593" spans="1:10" ht="18.75" customHeight="1">
      <c r="A593" s="1439"/>
      <c r="B593" s="1468"/>
      <c r="C593" s="749" t="s">
        <v>1679</v>
      </c>
      <c r="D593" s="664" t="s">
        <v>3221</v>
      </c>
      <c r="E593" s="510" t="s">
        <v>700</v>
      </c>
      <c r="F593" s="498">
        <v>65</v>
      </c>
      <c r="G593" s="498">
        <v>65</v>
      </c>
      <c r="H593" s="503" t="s">
        <v>1642</v>
      </c>
      <c r="I593" s="766" t="s">
        <v>2940</v>
      </c>
      <c r="J593" s="767"/>
    </row>
    <row r="594" spans="1:10" ht="18.75" customHeight="1">
      <c r="A594" s="1439"/>
      <c r="B594" s="1468"/>
      <c r="C594" s="739" t="s">
        <v>711</v>
      </c>
      <c r="D594" s="724" t="s">
        <v>586</v>
      </c>
      <c r="E594" s="510" t="s">
        <v>700</v>
      </c>
      <c r="F594" s="498">
        <v>40</v>
      </c>
      <c r="G594" s="498">
        <v>40</v>
      </c>
      <c r="H594" s="503" t="s">
        <v>1493</v>
      </c>
      <c r="I594" s="766"/>
      <c r="J594" s="767"/>
    </row>
    <row r="595" spans="1:10" ht="18.75" customHeight="1">
      <c r="A595" s="1439"/>
      <c r="B595" s="1468"/>
      <c r="C595" s="739" t="s">
        <v>2459</v>
      </c>
      <c r="D595" s="739" t="s">
        <v>3077</v>
      </c>
      <c r="E595" s="510" t="s">
        <v>700</v>
      </c>
      <c r="F595" s="498">
        <v>23</v>
      </c>
      <c r="G595" s="498">
        <v>23</v>
      </c>
      <c r="H595" s="503" t="s">
        <v>1493</v>
      </c>
      <c r="I595" s="786"/>
      <c r="J595" s="787"/>
    </row>
    <row r="596" spans="1:10" ht="18.75" customHeight="1">
      <c r="A596" s="1439"/>
      <c r="B596" s="1468"/>
      <c r="C596" s="459" t="s">
        <v>695</v>
      </c>
      <c r="D596" s="511" t="s">
        <v>2609</v>
      </c>
      <c r="E596" s="512" t="s">
        <v>1645</v>
      </c>
      <c r="F596" s="344">
        <v>50</v>
      </c>
      <c r="G596" s="344">
        <v>50</v>
      </c>
      <c r="H596" s="749" t="s">
        <v>1495</v>
      </c>
      <c r="I596" s="766"/>
      <c r="J596" s="767"/>
    </row>
    <row r="597" spans="1:10" ht="18.75" customHeight="1">
      <c r="A597" s="1439"/>
      <c r="B597" s="1468"/>
      <c r="C597" s="513" t="s">
        <v>3130</v>
      </c>
      <c r="D597" s="513" t="s">
        <v>583</v>
      </c>
      <c r="E597" s="510" t="s">
        <v>1645</v>
      </c>
      <c r="F597" s="498">
        <v>50</v>
      </c>
      <c r="G597" s="498">
        <v>50</v>
      </c>
      <c r="H597" s="503" t="s">
        <v>1495</v>
      </c>
      <c r="I597" s="766"/>
      <c r="J597" s="767"/>
    </row>
    <row r="598" spans="1:10" ht="18.75" customHeight="1">
      <c r="A598" s="1439"/>
      <c r="B598" s="1468"/>
      <c r="C598" s="514" t="s">
        <v>1680</v>
      </c>
      <c r="D598" s="737" t="s">
        <v>3068</v>
      </c>
      <c r="E598" s="719" t="s">
        <v>1645</v>
      </c>
      <c r="F598" s="515">
        <v>65</v>
      </c>
      <c r="G598" s="515">
        <v>65</v>
      </c>
      <c r="H598" s="759" t="s">
        <v>1495</v>
      </c>
      <c r="I598" s="766" t="s">
        <v>1681</v>
      </c>
      <c r="J598" s="767"/>
    </row>
    <row r="599" spans="1:10" ht="18.75" customHeight="1">
      <c r="A599" s="1439"/>
      <c r="B599" s="1468"/>
      <c r="C599" s="516" t="s">
        <v>1682</v>
      </c>
      <c r="D599" s="739" t="s">
        <v>3092</v>
      </c>
      <c r="E599" s="512" t="s">
        <v>1645</v>
      </c>
      <c r="F599" s="344">
        <v>6.5000000000000002E-2</v>
      </c>
      <c r="G599" s="344">
        <v>6.5000000000000002E-2</v>
      </c>
      <c r="H599" s="749" t="s">
        <v>1683</v>
      </c>
      <c r="I599" s="708" t="s">
        <v>1684</v>
      </c>
      <c r="J599" s="709"/>
    </row>
    <row r="600" spans="1:10" ht="18.75" customHeight="1">
      <c r="A600" s="1439"/>
      <c r="B600" s="1468"/>
      <c r="C600" s="1121" t="s">
        <v>4077</v>
      </c>
      <c r="D600" s="1127" t="s">
        <v>4078</v>
      </c>
      <c r="E600" s="1126" t="s">
        <v>4079</v>
      </c>
      <c r="F600" s="508">
        <v>8</v>
      </c>
      <c r="G600" s="508">
        <v>8</v>
      </c>
      <c r="H600" s="1124" t="s">
        <v>4080</v>
      </c>
      <c r="I600" s="786"/>
      <c r="J600" s="787"/>
    </row>
    <row r="601" spans="1:10" ht="18.75" customHeight="1" thickBot="1">
      <c r="A601" s="1440"/>
      <c r="B601" s="1469"/>
      <c r="C601" s="528" t="s">
        <v>2956</v>
      </c>
      <c r="D601" s="686" t="s">
        <v>3280</v>
      </c>
      <c r="E601" s="403" t="s">
        <v>3289</v>
      </c>
      <c r="F601" s="383">
        <v>5</v>
      </c>
      <c r="G601" s="384">
        <v>5</v>
      </c>
      <c r="H601" s="404" t="s">
        <v>3278</v>
      </c>
      <c r="I601" s="784"/>
      <c r="J601" s="785"/>
    </row>
    <row r="602" spans="1:10" ht="18.75" customHeight="1">
      <c r="A602" s="1460" t="s">
        <v>1685</v>
      </c>
      <c r="B602" s="1397" t="s">
        <v>1686</v>
      </c>
      <c r="C602" s="506" t="s">
        <v>579</v>
      </c>
      <c r="D602" s="506" t="s">
        <v>580</v>
      </c>
      <c r="E602" s="753" t="s">
        <v>1645</v>
      </c>
      <c r="F602" s="496">
        <v>88</v>
      </c>
      <c r="G602" s="496">
        <v>88</v>
      </c>
      <c r="H602" s="502" t="s">
        <v>1493</v>
      </c>
      <c r="I602" s="770"/>
      <c r="J602" s="771"/>
    </row>
    <row r="603" spans="1:10" ht="18.75" customHeight="1">
      <c r="A603" s="1461"/>
      <c r="B603" s="1398"/>
      <c r="C603" s="739" t="s">
        <v>695</v>
      </c>
      <c r="D603" s="739" t="s">
        <v>696</v>
      </c>
      <c r="E603" s="754" t="s">
        <v>1645</v>
      </c>
      <c r="F603" s="498">
        <v>3.2</v>
      </c>
      <c r="G603" s="498">
        <v>3.2</v>
      </c>
      <c r="H603" s="503" t="s">
        <v>1493</v>
      </c>
      <c r="I603" s="766" t="s">
        <v>1687</v>
      </c>
      <c r="J603" s="767"/>
    </row>
    <row r="604" spans="1:10" ht="18.75" customHeight="1">
      <c r="A604" s="1461"/>
      <c r="B604" s="1398"/>
      <c r="C604" s="739" t="s">
        <v>712</v>
      </c>
      <c r="D604" s="739" t="s">
        <v>699</v>
      </c>
      <c r="E604" s="754" t="s">
        <v>1645</v>
      </c>
      <c r="F604" s="498">
        <v>40</v>
      </c>
      <c r="G604" s="498">
        <v>40</v>
      </c>
      <c r="H604" s="503" t="s">
        <v>1493</v>
      </c>
      <c r="I604" s="786"/>
      <c r="J604" s="787"/>
    </row>
    <row r="605" spans="1:10" ht="18.75" customHeight="1">
      <c r="A605" s="1461"/>
      <c r="B605" s="1398"/>
      <c r="C605" s="739" t="s">
        <v>3110</v>
      </c>
      <c r="D605" s="739" t="s">
        <v>584</v>
      </c>
      <c r="E605" s="754" t="s">
        <v>1645</v>
      </c>
      <c r="F605" s="498">
        <v>50</v>
      </c>
      <c r="G605" s="498">
        <v>50</v>
      </c>
      <c r="H605" s="503" t="s">
        <v>1495</v>
      </c>
      <c r="I605" s="786"/>
      <c r="J605" s="787"/>
    </row>
    <row r="606" spans="1:10" ht="18.75" customHeight="1">
      <c r="A606" s="1461"/>
      <c r="B606" s="1398"/>
      <c r="C606" s="739" t="s">
        <v>713</v>
      </c>
      <c r="D606" s="739" t="s">
        <v>586</v>
      </c>
      <c r="E606" s="754" t="s">
        <v>1645</v>
      </c>
      <c r="F606" s="498">
        <v>5</v>
      </c>
      <c r="G606" s="499">
        <v>5</v>
      </c>
      <c r="H606" s="503" t="s">
        <v>1493</v>
      </c>
      <c r="I606" s="766"/>
      <c r="J606" s="767"/>
    </row>
    <row r="607" spans="1:10" ht="18.75" customHeight="1">
      <c r="A607" s="1461"/>
      <c r="B607" s="1398"/>
      <c r="C607" s="737" t="s">
        <v>3157</v>
      </c>
      <c r="D607" s="737" t="s">
        <v>668</v>
      </c>
      <c r="E607" s="754" t="s">
        <v>1645</v>
      </c>
      <c r="F607" s="498">
        <v>47</v>
      </c>
      <c r="G607" s="499">
        <v>47</v>
      </c>
      <c r="H607" s="503" t="s">
        <v>1624</v>
      </c>
      <c r="I607" s="786"/>
      <c r="J607" s="787"/>
    </row>
    <row r="608" spans="1:10" ht="18.75" customHeight="1">
      <c r="A608" s="1461"/>
      <c r="B608" s="1398"/>
      <c r="C608" s="737" t="s">
        <v>1674</v>
      </c>
      <c r="D608" s="737" t="s">
        <v>3068</v>
      </c>
      <c r="E608" s="676" t="s">
        <v>700</v>
      </c>
      <c r="F608" s="344">
        <v>60</v>
      </c>
      <c r="G608" s="508">
        <v>60</v>
      </c>
      <c r="H608" s="749" t="s">
        <v>600</v>
      </c>
      <c r="I608" s="766" t="s">
        <v>1681</v>
      </c>
      <c r="J608" s="767"/>
    </row>
    <row r="609" spans="1:10" ht="18.75" customHeight="1">
      <c r="A609" s="1461"/>
      <c r="B609" s="1398"/>
      <c r="C609" s="737" t="s">
        <v>677</v>
      </c>
      <c r="D609" s="737" t="s">
        <v>678</v>
      </c>
      <c r="E609" s="747" t="s">
        <v>1645</v>
      </c>
      <c r="F609" s="416"/>
      <c r="G609" s="393"/>
      <c r="H609" s="746"/>
      <c r="I609" s="786" t="s">
        <v>1555</v>
      </c>
      <c r="J609" s="787"/>
    </row>
    <row r="610" spans="1:10" ht="18.75" customHeight="1">
      <c r="A610" s="1461"/>
      <c r="B610" s="1398"/>
      <c r="C610" s="1121" t="s">
        <v>4077</v>
      </c>
      <c r="D610" s="1127" t="s">
        <v>4078</v>
      </c>
      <c r="E610" s="1126" t="s">
        <v>4079</v>
      </c>
      <c r="F610" s="508">
        <v>8</v>
      </c>
      <c r="G610" s="508">
        <v>8</v>
      </c>
      <c r="H610" s="1124" t="s">
        <v>4080</v>
      </c>
      <c r="I610" s="786"/>
      <c r="J610" s="787"/>
    </row>
    <row r="611" spans="1:10" ht="18.75" customHeight="1" thickBot="1">
      <c r="A611" s="1462"/>
      <c r="B611" s="1399"/>
      <c r="C611" s="528" t="s">
        <v>2956</v>
      </c>
      <c r="D611" s="686" t="s">
        <v>3280</v>
      </c>
      <c r="E611" s="403" t="s">
        <v>3289</v>
      </c>
      <c r="F611" s="383">
        <v>5</v>
      </c>
      <c r="G611" s="384">
        <v>5</v>
      </c>
      <c r="H611" s="404" t="s">
        <v>3278</v>
      </c>
      <c r="I611" s="784"/>
      <c r="J611" s="785"/>
    </row>
    <row r="612" spans="1:10" ht="18.75" customHeight="1">
      <c r="A612" s="1460" t="s">
        <v>692</v>
      </c>
      <c r="B612" s="1397" t="s">
        <v>1688</v>
      </c>
      <c r="C612" s="506" t="s">
        <v>714</v>
      </c>
      <c r="D612" s="723" t="s">
        <v>664</v>
      </c>
      <c r="E612" s="387" t="s">
        <v>1689</v>
      </c>
      <c r="F612" s="388">
        <v>350</v>
      </c>
      <c r="G612" s="388">
        <v>350</v>
      </c>
      <c r="H612" s="502" t="s">
        <v>1690</v>
      </c>
      <c r="I612" s="791" t="s">
        <v>3040</v>
      </c>
      <c r="J612" s="772"/>
    </row>
    <row r="613" spans="1:10" ht="18.75" customHeight="1">
      <c r="A613" s="1461"/>
      <c r="B613" s="1398"/>
      <c r="C613" s="739"/>
      <c r="D613" s="737"/>
      <c r="E613" s="453" t="s">
        <v>1689</v>
      </c>
      <c r="F613" s="454">
        <v>180</v>
      </c>
      <c r="G613" s="454">
        <v>180</v>
      </c>
      <c r="H613" s="503" t="s">
        <v>1690</v>
      </c>
      <c r="I613" s="786" t="s">
        <v>3047</v>
      </c>
      <c r="J613" s="787"/>
    </row>
    <row r="614" spans="1:10" ht="18.75" customHeight="1">
      <c r="A614" s="1461"/>
      <c r="B614" s="1398"/>
      <c r="C614" s="739" t="s">
        <v>3158</v>
      </c>
      <c r="D614" s="737" t="s">
        <v>596</v>
      </c>
      <c r="E614" s="453" t="s">
        <v>1689</v>
      </c>
      <c r="F614" s="454">
        <v>1700</v>
      </c>
      <c r="G614" s="454">
        <v>1700</v>
      </c>
      <c r="H614" s="503" t="s">
        <v>1690</v>
      </c>
      <c r="I614" s="786" t="s">
        <v>3042</v>
      </c>
      <c r="J614" s="787"/>
    </row>
    <row r="615" spans="1:10" ht="18.75" customHeight="1">
      <c r="A615" s="1461"/>
      <c r="B615" s="1398"/>
      <c r="C615" s="739"/>
      <c r="D615" s="737"/>
      <c r="E615" s="453" t="s">
        <v>1689</v>
      </c>
      <c r="F615" s="454">
        <v>1500</v>
      </c>
      <c r="G615" s="454">
        <v>1500</v>
      </c>
      <c r="H615" s="503" t="s">
        <v>1690</v>
      </c>
      <c r="I615" s="786" t="s">
        <v>3041</v>
      </c>
      <c r="J615" s="787"/>
    </row>
    <row r="616" spans="1:10" ht="18.75" customHeight="1">
      <c r="A616" s="1461"/>
      <c r="B616" s="1398"/>
      <c r="C616" s="739" t="s">
        <v>3110</v>
      </c>
      <c r="D616" s="737" t="s">
        <v>2546</v>
      </c>
      <c r="E616" s="453" t="s">
        <v>1689</v>
      </c>
      <c r="F616" s="454">
        <v>2500</v>
      </c>
      <c r="G616" s="455">
        <v>2500</v>
      </c>
      <c r="H616" s="503"/>
      <c r="I616" s="786"/>
      <c r="J616" s="787"/>
    </row>
    <row r="617" spans="1:10" ht="18.75" customHeight="1">
      <c r="A617" s="1461"/>
      <c r="B617" s="1398"/>
      <c r="C617" s="739" t="s">
        <v>715</v>
      </c>
      <c r="D617" s="737" t="s">
        <v>3309</v>
      </c>
      <c r="E617" s="453" t="s">
        <v>1500</v>
      </c>
      <c r="F617" s="454">
        <v>11</v>
      </c>
      <c r="G617" s="455">
        <v>11</v>
      </c>
      <c r="H617" s="503" t="s">
        <v>1690</v>
      </c>
      <c r="I617" s="786"/>
      <c r="J617" s="787"/>
    </row>
    <row r="618" spans="1:10" ht="18.75" customHeight="1">
      <c r="A618" s="1461"/>
      <c r="B618" s="1398"/>
      <c r="C618" s="1121" t="s">
        <v>4077</v>
      </c>
      <c r="D618" s="1127" t="s">
        <v>4078</v>
      </c>
      <c r="E618" s="1126" t="s">
        <v>4079</v>
      </c>
      <c r="F618" s="508">
        <v>8</v>
      </c>
      <c r="G618" s="508">
        <v>8</v>
      </c>
      <c r="H618" s="1124" t="s">
        <v>4080</v>
      </c>
      <c r="I618" s="786"/>
      <c r="J618" s="787"/>
    </row>
    <row r="619" spans="1:10" ht="18.75" customHeight="1" thickBot="1">
      <c r="A619" s="1462"/>
      <c r="B619" s="1399"/>
      <c r="C619" s="528" t="s">
        <v>2956</v>
      </c>
      <c r="D619" s="686" t="s">
        <v>3280</v>
      </c>
      <c r="E619" s="403" t="s">
        <v>3289</v>
      </c>
      <c r="F619" s="383">
        <v>5</v>
      </c>
      <c r="G619" s="384">
        <v>5</v>
      </c>
      <c r="H619" s="404" t="s">
        <v>3278</v>
      </c>
      <c r="I619" s="784"/>
      <c r="J619" s="785"/>
    </row>
    <row r="620" spans="1:10" ht="18.75" customHeight="1" thickBot="1">
      <c r="A620" s="1438" t="s">
        <v>3471</v>
      </c>
      <c r="B620" s="1397" t="s">
        <v>1691</v>
      </c>
      <c r="C620" s="506" t="s">
        <v>1692</v>
      </c>
      <c r="D620" s="506" t="s">
        <v>580</v>
      </c>
      <c r="E620" s="387" t="s">
        <v>1500</v>
      </c>
      <c r="F620" s="388">
        <v>55</v>
      </c>
      <c r="G620" s="389">
        <v>55</v>
      </c>
      <c r="H620" s="345" t="s">
        <v>1626</v>
      </c>
      <c r="I620" s="960" t="s">
        <v>3642</v>
      </c>
      <c r="J620" s="771"/>
    </row>
    <row r="621" spans="1:10" ht="18.75" customHeight="1">
      <c r="A621" s="1439"/>
      <c r="B621" s="1398"/>
      <c r="C621" s="739" t="s">
        <v>3145</v>
      </c>
      <c r="D621" s="739" t="s">
        <v>708</v>
      </c>
      <c r="E621" s="226" t="s">
        <v>1500</v>
      </c>
      <c r="F621" s="355">
        <v>50</v>
      </c>
      <c r="G621" s="357">
        <v>50</v>
      </c>
      <c r="H621" s="358" t="s">
        <v>1493</v>
      </c>
      <c r="I621" s="960" t="s">
        <v>3642</v>
      </c>
      <c r="J621" s="767"/>
    </row>
    <row r="622" spans="1:10" ht="18.75" customHeight="1">
      <c r="A622" s="1439"/>
      <c r="B622" s="1398"/>
      <c r="C622" s="739" t="s">
        <v>638</v>
      </c>
      <c r="D622" s="739" t="s">
        <v>716</v>
      </c>
      <c r="E622" s="226" t="s">
        <v>1500</v>
      </c>
      <c r="F622" s="355">
        <v>135</v>
      </c>
      <c r="G622" s="357">
        <v>135</v>
      </c>
      <c r="H622" s="358" t="s">
        <v>1495</v>
      </c>
      <c r="I622" s="961"/>
      <c r="J622" s="767"/>
    </row>
    <row r="623" spans="1:10" ht="18.75" customHeight="1" thickBot="1">
      <c r="A623" s="1439"/>
      <c r="B623" s="1398"/>
      <c r="C623" s="739" t="s">
        <v>1693</v>
      </c>
      <c r="D623" s="739" t="s">
        <v>584</v>
      </c>
      <c r="E623" s="226" t="s">
        <v>1500</v>
      </c>
      <c r="F623" s="355">
        <v>140</v>
      </c>
      <c r="G623" s="357">
        <v>140</v>
      </c>
      <c r="H623" s="358" t="s">
        <v>1495</v>
      </c>
      <c r="I623" s="961"/>
      <c r="J623" s="767"/>
    </row>
    <row r="624" spans="1:10" ht="18.75" customHeight="1">
      <c r="A624" s="1439"/>
      <c r="B624" s="1398"/>
      <c r="C624" s="739" t="s">
        <v>3310</v>
      </c>
      <c r="D624" s="739" t="s">
        <v>717</v>
      </c>
      <c r="E624" s="226" t="s">
        <v>1500</v>
      </c>
      <c r="F624" s="355">
        <v>55</v>
      </c>
      <c r="G624" s="357">
        <v>55</v>
      </c>
      <c r="H624" s="358" t="s">
        <v>1493</v>
      </c>
      <c r="I624" s="960" t="s">
        <v>3642</v>
      </c>
      <c r="J624" s="767"/>
    </row>
    <row r="625" spans="1:10" ht="18.75" customHeight="1">
      <c r="A625" s="1439"/>
      <c r="B625" s="1398"/>
      <c r="C625" s="1121" t="s">
        <v>4077</v>
      </c>
      <c r="D625" s="1127" t="s">
        <v>4078</v>
      </c>
      <c r="E625" s="1126" t="s">
        <v>4079</v>
      </c>
      <c r="F625" s="508">
        <v>8</v>
      </c>
      <c r="G625" s="508">
        <v>8</v>
      </c>
      <c r="H625" s="1124" t="s">
        <v>4080</v>
      </c>
      <c r="I625" s="1128"/>
      <c r="J625" s="787"/>
    </row>
    <row r="626" spans="1:10" ht="18.75" customHeight="1" thickBot="1">
      <c r="A626" s="1440"/>
      <c r="B626" s="1399"/>
      <c r="C626" s="528" t="s">
        <v>2956</v>
      </c>
      <c r="D626" s="686" t="s">
        <v>3280</v>
      </c>
      <c r="E626" s="403" t="s">
        <v>3289</v>
      </c>
      <c r="F626" s="383">
        <v>5</v>
      </c>
      <c r="G626" s="384">
        <v>5</v>
      </c>
      <c r="H626" s="404" t="s">
        <v>3278</v>
      </c>
      <c r="I626" s="962"/>
      <c r="J626" s="785"/>
    </row>
    <row r="627" spans="1:10" ht="18.75" customHeight="1">
      <c r="A627" s="1464" t="s">
        <v>692</v>
      </c>
      <c r="B627" s="1467" t="s">
        <v>1697</v>
      </c>
      <c r="C627" s="506" t="s">
        <v>1694</v>
      </c>
      <c r="D627" s="506" t="s">
        <v>3472</v>
      </c>
      <c r="E627" s="753" t="s">
        <v>1500</v>
      </c>
      <c r="F627" s="496">
        <v>60</v>
      </c>
      <c r="G627" s="505">
        <v>60</v>
      </c>
      <c r="H627" s="502" t="s">
        <v>1493</v>
      </c>
      <c r="I627" s="960" t="s">
        <v>3642</v>
      </c>
      <c r="J627" s="771"/>
    </row>
    <row r="628" spans="1:10" ht="18.75" customHeight="1">
      <c r="A628" s="1465"/>
      <c r="B628" s="1468"/>
      <c r="C628" s="739" t="s">
        <v>1518</v>
      </c>
      <c r="D628" s="739" t="s">
        <v>3473</v>
      </c>
      <c r="E628" s="754" t="s">
        <v>3311</v>
      </c>
      <c r="F628" s="498">
        <v>175</v>
      </c>
      <c r="G628" s="499">
        <v>175</v>
      </c>
      <c r="H628" s="503" t="s">
        <v>3312</v>
      </c>
      <c r="I628" s="766"/>
      <c r="J628" s="767"/>
    </row>
    <row r="629" spans="1:10" ht="18.75" customHeight="1">
      <c r="A629" s="1465"/>
      <c r="B629" s="1468"/>
      <c r="C629" s="1121" t="s">
        <v>4077</v>
      </c>
      <c r="D629" s="1127" t="s">
        <v>4078</v>
      </c>
      <c r="E629" s="1126" t="s">
        <v>4079</v>
      </c>
      <c r="F629" s="508">
        <v>8</v>
      </c>
      <c r="G629" s="508">
        <v>8</v>
      </c>
      <c r="H629" s="1124" t="s">
        <v>4080</v>
      </c>
      <c r="I629" s="786"/>
      <c r="J629" s="787"/>
    </row>
    <row r="630" spans="1:10" ht="18.75" customHeight="1" thickBot="1">
      <c r="A630" s="1466"/>
      <c r="B630" s="1469"/>
      <c r="C630" s="528" t="s">
        <v>2956</v>
      </c>
      <c r="D630" s="686" t="s">
        <v>3280</v>
      </c>
      <c r="E630" s="403" t="s">
        <v>3289</v>
      </c>
      <c r="F630" s="383">
        <v>5</v>
      </c>
      <c r="G630" s="384">
        <v>5</v>
      </c>
      <c r="H630" s="404" t="s">
        <v>3278</v>
      </c>
      <c r="I630" s="784"/>
      <c r="J630" s="785"/>
    </row>
    <row r="631" spans="1:10" ht="18.75" customHeight="1">
      <c r="A631" s="1438" t="s">
        <v>692</v>
      </c>
      <c r="B631" s="1467" t="s">
        <v>1698</v>
      </c>
      <c r="C631" s="724" t="s">
        <v>1694</v>
      </c>
      <c r="D631" s="724" t="s">
        <v>3039</v>
      </c>
      <c r="E631" s="517" t="s">
        <v>1500</v>
      </c>
      <c r="F631" s="518">
        <v>30</v>
      </c>
      <c r="G631" s="519">
        <v>30</v>
      </c>
      <c r="H631" s="734" t="s">
        <v>1493</v>
      </c>
      <c r="I631" s="960" t="s">
        <v>3642</v>
      </c>
      <c r="J631" s="774"/>
    </row>
    <row r="632" spans="1:10" ht="18.75" customHeight="1" thickBot="1">
      <c r="A632" s="1439"/>
      <c r="B632" s="1468"/>
      <c r="C632" s="739" t="s">
        <v>3159</v>
      </c>
      <c r="D632" s="739" t="s">
        <v>718</v>
      </c>
      <c r="E632" s="754" t="s">
        <v>1500</v>
      </c>
      <c r="F632" s="498">
        <v>162</v>
      </c>
      <c r="G632" s="499">
        <v>162</v>
      </c>
      <c r="H632" s="503" t="s">
        <v>1495</v>
      </c>
      <c r="I632" s="766" t="s">
        <v>1695</v>
      </c>
      <c r="J632" s="767"/>
    </row>
    <row r="633" spans="1:10" ht="18.75" customHeight="1" thickBot="1">
      <c r="A633" s="1439"/>
      <c r="B633" s="1468"/>
      <c r="C633" s="739" t="s">
        <v>582</v>
      </c>
      <c r="D633" s="739" t="s">
        <v>586</v>
      </c>
      <c r="E633" s="754" t="s">
        <v>1500</v>
      </c>
      <c r="F633" s="498">
        <v>11</v>
      </c>
      <c r="G633" s="499">
        <v>11</v>
      </c>
      <c r="H633" s="503" t="s">
        <v>1493</v>
      </c>
      <c r="I633" s="960" t="s">
        <v>3642</v>
      </c>
      <c r="J633" s="767"/>
    </row>
    <row r="634" spans="1:10" ht="18.75" customHeight="1">
      <c r="A634" s="1439"/>
      <c r="B634" s="1468"/>
      <c r="C634" s="739" t="s">
        <v>1692</v>
      </c>
      <c r="D634" s="739" t="s">
        <v>580</v>
      </c>
      <c r="E634" s="754" t="s">
        <v>1500</v>
      </c>
      <c r="F634" s="498">
        <v>30</v>
      </c>
      <c r="G634" s="499">
        <v>30</v>
      </c>
      <c r="H634" s="503" t="s">
        <v>1493</v>
      </c>
      <c r="I634" s="960" t="s">
        <v>3642</v>
      </c>
      <c r="J634" s="767"/>
    </row>
    <row r="635" spans="1:10" ht="18.75" customHeight="1" thickBot="1">
      <c r="A635" s="1439"/>
      <c r="B635" s="1468"/>
      <c r="C635" s="739" t="s">
        <v>1696</v>
      </c>
      <c r="D635" s="739" t="s">
        <v>2953</v>
      </c>
      <c r="E635" s="754" t="s">
        <v>1500</v>
      </c>
      <c r="F635" s="498">
        <v>158</v>
      </c>
      <c r="G635" s="499">
        <v>158</v>
      </c>
      <c r="H635" s="503" t="s">
        <v>1495</v>
      </c>
      <c r="I635" s="766"/>
      <c r="J635" s="767"/>
    </row>
    <row r="636" spans="1:10" ht="18.75" customHeight="1">
      <c r="A636" s="1439"/>
      <c r="B636" s="1468"/>
      <c r="C636" s="739" t="s">
        <v>3111</v>
      </c>
      <c r="D636" s="739" t="s">
        <v>717</v>
      </c>
      <c r="E636" s="754" t="s">
        <v>1500</v>
      </c>
      <c r="F636" s="498">
        <v>25</v>
      </c>
      <c r="G636" s="499">
        <v>25</v>
      </c>
      <c r="H636" s="503" t="s">
        <v>1493</v>
      </c>
      <c r="I636" s="960" t="s">
        <v>3642</v>
      </c>
      <c r="J636" s="767"/>
    </row>
    <row r="637" spans="1:10" ht="18.75" customHeight="1">
      <c r="A637" s="1439"/>
      <c r="B637" s="1468"/>
      <c r="C637" s="739" t="s">
        <v>2317</v>
      </c>
      <c r="D637" s="739" t="s">
        <v>3048</v>
      </c>
      <c r="E637" s="754" t="s">
        <v>2318</v>
      </c>
      <c r="F637" s="498">
        <v>100</v>
      </c>
      <c r="G637" s="499">
        <v>100</v>
      </c>
      <c r="H637" s="503" t="s">
        <v>2319</v>
      </c>
      <c r="I637" s="766"/>
      <c r="J637" s="767"/>
    </row>
    <row r="638" spans="1:10" ht="18.75" customHeight="1">
      <c r="A638" s="1439"/>
      <c r="B638" s="1468"/>
      <c r="C638" s="1121" t="s">
        <v>4077</v>
      </c>
      <c r="D638" s="1127" t="s">
        <v>4078</v>
      </c>
      <c r="E638" s="1126" t="s">
        <v>4079</v>
      </c>
      <c r="F638" s="508">
        <v>8</v>
      </c>
      <c r="G638" s="508">
        <v>8</v>
      </c>
      <c r="H638" s="1124" t="s">
        <v>4080</v>
      </c>
      <c r="I638" s="786"/>
      <c r="J638" s="787"/>
    </row>
    <row r="639" spans="1:10" ht="18.75" customHeight="1" thickBot="1">
      <c r="A639" s="1440"/>
      <c r="B639" s="1469"/>
      <c r="C639" s="528" t="s">
        <v>2956</v>
      </c>
      <c r="D639" s="686" t="s">
        <v>3280</v>
      </c>
      <c r="E639" s="403" t="s">
        <v>3289</v>
      </c>
      <c r="F639" s="383">
        <v>5</v>
      </c>
      <c r="G639" s="384">
        <v>5</v>
      </c>
      <c r="H639" s="404" t="s">
        <v>3278</v>
      </c>
      <c r="I639" s="784"/>
      <c r="J639" s="785"/>
    </row>
    <row r="640" spans="1:10" ht="18.75" customHeight="1">
      <c r="A640" s="1438" t="s">
        <v>692</v>
      </c>
      <c r="B640" s="1467" t="s">
        <v>574</v>
      </c>
      <c r="C640" s="506" t="s">
        <v>1699</v>
      </c>
      <c r="D640" s="723" t="s">
        <v>3474</v>
      </c>
      <c r="E640" s="740" t="s">
        <v>1645</v>
      </c>
      <c r="F640" s="496">
        <v>75</v>
      </c>
      <c r="G640" s="505">
        <v>75</v>
      </c>
      <c r="H640" s="502" t="s">
        <v>1493</v>
      </c>
      <c r="I640" s="770" t="s">
        <v>1700</v>
      </c>
      <c r="J640" s="771"/>
    </row>
    <row r="641" spans="1:10" ht="18.75" customHeight="1">
      <c r="A641" s="1439"/>
      <c r="B641" s="1468"/>
      <c r="C641" s="739" t="s">
        <v>597</v>
      </c>
      <c r="D641" s="737" t="s">
        <v>598</v>
      </c>
      <c r="E641" s="676" t="s">
        <v>1645</v>
      </c>
      <c r="F641" s="498">
        <v>80</v>
      </c>
      <c r="G641" s="499">
        <v>80</v>
      </c>
      <c r="H641" s="503" t="s">
        <v>1495</v>
      </c>
      <c r="I641" s="766"/>
      <c r="J641" s="767"/>
    </row>
    <row r="642" spans="1:10" ht="18.75" customHeight="1">
      <c r="A642" s="1439"/>
      <c r="B642" s="1468"/>
      <c r="C642" s="739" t="s">
        <v>3160</v>
      </c>
      <c r="D642" s="737" t="s">
        <v>719</v>
      </c>
      <c r="E642" s="676" t="s">
        <v>1645</v>
      </c>
      <c r="F642" s="498">
        <v>12</v>
      </c>
      <c r="G642" s="499">
        <v>12</v>
      </c>
      <c r="H642" s="503" t="s">
        <v>1495</v>
      </c>
      <c r="I642" s="786"/>
      <c r="J642" s="787"/>
    </row>
    <row r="643" spans="1:10" ht="18.75" customHeight="1">
      <c r="A643" s="1439"/>
      <c r="B643" s="1468"/>
      <c r="C643" s="739" t="s">
        <v>3161</v>
      </c>
      <c r="D643" s="737" t="s">
        <v>720</v>
      </c>
      <c r="E643" s="676" t="s">
        <v>1645</v>
      </c>
      <c r="F643" s="498">
        <v>10</v>
      </c>
      <c r="G643" s="498">
        <v>10</v>
      </c>
      <c r="H643" s="503" t="s">
        <v>1495</v>
      </c>
      <c r="I643" s="766"/>
      <c r="J643" s="767"/>
    </row>
    <row r="644" spans="1:10" ht="18.75" customHeight="1">
      <c r="A644" s="1439"/>
      <c r="B644" s="1468"/>
      <c r="C644" s="739" t="s">
        <v>1701</v>
      </c>
      <c r="D644" s="737" t="s">
        <v>721</v>
      </c>
      <c r="E644" s="676" t="s">
        <v>1645</v>
      </c>
      <c r="F644" s="498">
        <v>15</v>
      </c>
      <c r="G644" s="499">
        <v>15</v>
      </c>
      <c r="H644" s="503" t="s">
        <v>1495</v>
      </c>
      <c r="I644" s="766"/>
      <c r="J644" s="767"/>
    </row>
    <row r="645" spans="1:10" ht="18.75" customHeight="1">
      <c r="A645" s="1439"/>
      <c r="B645" s="1468"/>
      <c r="C645" s="739" t="s">
        <v>3136</v>
      </c>
      <c r="D645" s="737" t="s">
        <v>722</v>
      </c>
      <c r="E645" s="676" t="s">
        <v>1645</v>
      </c>
      <c r="F645" s="498">
        <v>5</v>
      </c>
      <c r="G645" s="499">
        <v>5</v>
      </c>
      <c r="H645" s="503" t="s">
        <v>1493</v>
      </c>
      <c r="I645" s="786" t="s">
        <v>2382</v>
      </c>
      <c r="J645" s="787"/>
    </row>
    <row r="646" spans="1:10" ht="18.75" customHeight="1">
      <c r="A646" s="1439"/>
      <c r="B646" s="1468"/>
      <c r="C646" s="739" t="s">
        <v>677</v>
      </c>
      <c r="D646" s="737" t="s">
        <v>678</v>
      </c>
      <c r="E646" s="676" t="s">
        <v>1645</v>
      </c>
      <c r="F646" s="498"/>
      <c r="G646" s="499"/>
      <c r="H646" s="503"/>
      <c r="I646" s="786" t="s">
        <v>1555</v>
      </c>
      <c r="J646" s="787"/>
    </row>
    <row r="647" spans="1:10" ht="18.75" customHeight="1">
      <c r="A647" s="1439"/>
      <c r="B647" s="1468"/>
      <c r="C647" s="739" t="s">
        <v>3219</v>
      </c>
      <c r="D647" s="737" t="s">
        <v>3220</v>
      </c>
      <c r="E647" s="676" t="s">
        <v>3313</v>
      </c>
      <c r="F647" s="498">
        <v>10</v>
      </c>
      <c r="G647" s="499">
        <v>10</v>
      </c>
      <c r="H647" s="503" t="s">
        <v>3314</v>
      </c>
      <c r="I647" s="786" t="s">
        <v>3315</v>
      </c>
      <c r="J647" s="787"/>
    </row>
    <row r="648" spans="1:10" ht="18.75" customHeight="1">
      <c r="A648" s="1439"/>
      <c r="B648" s="1468"/>
      <c r="C648" s="1121" t="s">
        <v>4077</v>
      </c>
      <c r="D648" s="1127" t="s">
        <v>4078</v>
      </c>
      <c r="E648" s="1126" t="s">
        <v>4079</v>
      </c>
      <c r="F648" s="508">
        <v>8</v>
      </c>
      <c r="G648" s="508">
        <v>8</v>
      </c>
      <c r="H648" s="1124" t="s">
        <v>4080</v>
      </c>
      <c r="I648" s="786"/>
      <c r="J648" s="787"/>
    </row>
    <row r="649" spans="1:10" ht="18.75" customHeight="1" thickBot="1">
      <c r="A649" s="1440"/>
      <c r="B649" s="1469"/>
      <c r="C649" s="528" t="s">
        <v>2956</v>
      </c>
      <c r="D649" s="686" t="s">
        <v>3280</v>
      </c>
      <c r="E649" s="403" t="s">
        <v>3289</v>
      </c>
      <c r="F649" s="383">
        <v>5</v>
      </c>
      <c r="G649" s="384">
        <v>5</v>
      </c>
      <c r="H649" s="404" t="s">
        <v>3278</v>
      </c>
      <c r="I649" s="784"/>
      <c r="J649" s="785"/>
    </row>
    <row r="650" spans="1:10" ht="18.75" customHeight="1" thickBot="1">
      <c r="A650" s="1438" t="s">
        <v>692</v>
      </c>
      <c r="B650" s="1467" t="s">
        <v>1702</v>
      </c>
      <c r="C650" s="506" t="s">
        <v>1520</v>
      </c>
      <c r="D650" s="506" t="s">
        <v>580</v>
      </c>
      <c r="E650" s="753" t="s">
        <v>1645</v>
      </c>
      <c r="F650" s="496">
        <v>15</v>
      </c>
      <c r="G650" s="505">
        <v>15</v>
      </c>
      <c r="H650" s="502" t="s">
        <v>1493</v>
      </c>
      <c r="I650" s="770"/>
      <c r="J650" s="771"/>
    </row>
    <row r="651" spans="1:10" ht="18.75" customHeight="1">
      <c r="A651" s="1439"/>
      <c r="B651" s="1468"/>
      <c r="C651" s="739" t="s">
        <v>723</v>
      </c>
      <c r="D651" s="739" t="s">
        <v>708</v>
      </c>
      <c r="E651" s="754" t="s">
        <v>1645</v>
      </c>
      <c r="F651" s="498">
        <v>40</v>
      </c>
      <c r="G651" s="499">
        <v>40</v>
      </c>
      <c r="H651" s="502" t="s">
        <v>1493</v>
      </c>
      <c r="I651" s="766"/>
      <c r="J651" s="767"/>
    </row>
    <row r="652" spans="1:10" ht="18.75" customHeight="1">
      <c r="A652" s="1439"/>
      <c r="B652" s="1468"/>
      <c r="C652" s="739" t="s">
        <v>3153</v>
      </c>
      <c r="D652" s="739" t="s">
        <v>606</v>
      </c>
      <c r="E652" s="754" t="s">
        <v>1645</v>
      </c>
      <c r="F652" s="498">
        <v>30</v>
      </c>
      <c r="G652" s="499">
        <v>30</v>
      </c>
      <c r="H652" s="503" t="s">
        <v>1493</v>
      </c>
      <c r="I652" s="786"/>
      <c r="J652" s="787"/>
    </row>
    <row r="653" spans="1:10" ht="18.75" customHeight="1">
      <c r="A653" s="1439"/>
      <c r="B653" s="1468"/>
      <c r="C653" s="739" t="s">
        <v>3129</v>
      </c>
      <c r="D653" s="739" t="s">
        <v>598</v>
      </c>
      <c r="E653" s="754" t="s">
        <v>1645</v>
      </c>
      <c r="F653" s="498">
        <v>60</v>
      </c>
      <c r="G653" s="499">
        <v>60</v>
      </c>
      <c r="H653" s="503" t="s">
        <v>1495</v>
      </c>
      <c r="I653" s="786"/>
      <c r="J653" s="787"/>
    </row>
    <row r="654" spans="1:10" ht="18.75" customHeight="1">
      <c r="A654" s="1439"/>
      <c r="B654" s="1468"/>
      <c r="C654" s="739" t="s">
        <v>1703</v>
      </c>
      <c r="D654" s="739" t="s">
        <v>583</v>
      </c>
      <c r="E654" s="754" t="s">
        <v>1704</v>
      </c>
      <c r="F654" s="498">
        <v>3.5000000000000003E-2</v>
      </c>
      <c r="G654" s="499">
        <v>3.5000000000000003E-2</v>
      </c>
      <c r="H654" s="503" t="s">
        <v>1683</v>
      </c>
      <c r="I654" s="766" t="s">
        <v>1705</v>
      </c>
      <c r="J654" s="767"/>
    </row>
    <row r="655" spans="1:10" ht="18.75" customHeight="1">
      <c r="A655" s="1439"/>
      <c r="B655" s="1468"/>
      <c r="C655" s="739" t="s">
        <v>3316</v>
      </c>
      <c r="D655" s="739" t="s">
        <v>592</v>
      </c>
      <c r="E655" s="754" t="s">
        <v>3317</v>
      </c>
      <c r="F655" s="498">
        <v>25</v>
      </c>
      <c r="G655" s="499">
        <v>25</v>
      </c>
      <c r="H655" s="503" t="s">
        <v>3318</v>
      </c>
      <c r="I655" s="766"/>
      <c r="J655" s="767"/>
    </row>
    <row r="656" spans="1:10" ht="18.75" customHeight="1">
      <c r="A656" s="1439"/>
      <c r="B656" s="1468"/>
      <c r="C656" s="1121" t="s">
        <v>4077</v>
      </c>
      <c r="D656" s="1127" t="s">
        <v>4078</v>
      </c>
      <c r="E656" s="1126" t="s">
        <v>4079</v>
      </c>
      <c r="F656" s="508">
        <v>8</v>
      </c>
      <c r="G656" s="508">
        <v>8</v>
      </c>
      <c r="H656" s="1124" t="s">
        <v>4080</v>
      </c>
      <c r="I656" s="786"/>
      <c r="J656" s="787"/>
    </row>
    <row r="657" spans="1:10" ht="18.75" customHeight="1" thickBot="1">
      <c r="A657" s="1440"/>
      <c r="B657" s="1469"/>
      <c r="C657" s="528" t="s">
        <v>2956</v>
      </c>
      <c r="D657" s="686" t="s">
        <v>3280</v>
      </c>
      <c r="E657" s="403" t="s">
        <v>3289</v>
      </c>
      <c r="F657" s="383">
        <v>5</v>
      </c>
      <c r="G657" s="384">
        <v>5</v>
      </c>
      <c r="H657" s="404" t="s">
        <v>3278</v>
      </c>
      <c r="I657" s="784"/>
      <c r="J657" s="785"/>
    </row>
    <row r="658" spans="1:10" ht="18.75" customHeight="1">
      <c r="A658" s="1438" t="s">
        <v>692</v>
      </c>
      <c r="B658" s="1467" t="s">
        <v>1706</v>
      </c>
      <c r="C658" s="506" t="s">
        <v>1520</v>
      </c>
      <c r="D658" s="506" t="s">
        <v>580</v>
      </c>
      <c r="E658" s="753" t="s">
        <v>1645</v>
      </c>
      <c r="F658" s="496">
        <v>15</v>
      </c>
      <c r="G658" s="505">
        <v>15</v>
      </c>
      <c r="H658" s="502" t="s">
        <v>1493</v>
      </c>
      <c r="I658" s="770"/>
      <c r="J658" s="771"/>
    </row>
    <row r="659" spans="1:10" ht="18.75" customHeight="1">
      <c r="A659" s="1439"/>
      <c r="B659" s="1468"/>
      <c r="C659" s="739" t="s">
        <v>723</v>
      </c>
      <c r="D659" s="739" t="s">
        <v>708</v>
      </c>
      <c r="E659" s="754" t="s">
        <v>1645</v>
      </c>
      <c r="F659" s="498">
        <v>40</v>
      </c>
      <c r="G659" s="499">
        <v>40</v>
      </c>
      <c r="H659" s="503" t="s">
        <v>1493</v>
      </c>
      <c r="I659" s="766"/>
      <c r="J659" s="767"/>
    </row>
    <row r="660" spans="1:10" ht="18.75" customHeight="1">
      <c r="A660" s="1439"/>
      <c r="B660" s="1468"/>
      <c r="C660" s="739" t="s">
        <v>3153</v>
      </c>
      <c r="D660" s="739" t="s">
        <v>606</v>
      </c>
      <c r="E660" s="754" t="s">
        <v>1645</v>
      </c>
      <c r="F660" s="498">
        <v>30</v>
      </c>
      <c r="G660" s="499">
        <v>30</v>
      </c>
      <c r="H660" s="503" t="s">
        <v>1493</v>
      </c>
      <c r="I660" s="786"/>
      <c r="J660" s="787"/>
    </row>
    <row r="661" spans="1:10" ht="18.75" customHeight="1">
      <c r="A661" s="1439"/>
      <c r="B661" s="1468"/>
      <c r="C661" s="739" t="s">
        <v>3129</v>
      </c>
      <c r="D661" s="739" t="s">
        <v>598</v>
      </c>
      <c r="E661" s="754" t="s">
        <v>1645</v>
      </c>
      <c r="F661" s="498">
        <v>60</v>
      </c>
      <c r="G661" s="499">
        <v>60</v>
      </c>
      <c r="H661" s="503" t="s">
        <v>1495</v>
      </c>
      <c r="I661" s="786"/>
      <c r="J661" s="787"/>
    </row>
    <row r="662" spans="1:10" ht="18.75" customHeight="1">
      <c r="A662" s="1439"/>
      <c r="B662" s="1468"/>
      <c r="C662" s="739" t="s">
        <v>1703</v>
      </c>
      <c r="D662" s="739" t="s">
        <v>583</v>
      </c>
      <c r="E662" s="754" t="s">
        <v>1704</v>
      </c>
      <c r="F662" s="498">
        <v>3.5000000000000003E-2</v>
      </c>
      <c r="G662" s="499">
        <v>3.5000000000000003E-2</v>
      </c>
      <c r="H662" s="503" t="s">
        <v>1683</v>
      </c>
      <c r="I662" s="766" t="s">
        <v>1705</v>
      </c>
      <c r="J662" s="767"/>
    </row>
    <row r="663" spans="1:10" ht="18.75" customHeight="1">
      <c r="A663" s="1439"/>
      <c r="B663" s="1468"/>
      <c r="C663" s="739" t="s">
        <v>3319</v>
      </c>
      <c r="D663" s="739" t="s">
        <v>592</v>
      </c>
      <c r="E663" s="754" t="s">
        <v>3320</v>
      </c>
      <c r="F663" s="498">
        <v>25</v>
      </c>
      <c r="G663" s="499">
        <v>25</v>
      </c>
      <c r="H663" s="503" t="s">
        <v>3321</v>
      </c>
      <c r="I663" s="766"/>
      <c r="J663" s="767"/>
    </row>
    <row r="664" spans="1:10" ht="18.75" customHeight="1">
      <c r="A664" s="1439"/>
      <c r="B664" s="1468"/>
      <c r="C664" s="1121" t="s">
        <v>4077</v>
      </c>
      <c r="D664" s="1127" t="s">
        <v>4078</v>
      </c>
      <c r="E664" s="1126" t="s">
        <v>4079</v>
      </c>
      <c r="F664" s="508">
        <v>8</v>
      </c>
      <c r="G664" s="508">
        <v>8</v>
      </c>
      <c r="H664" s="1124" t="s">
        <v>4080</v>
      </c>
      <c r="I664" s="786"/>
      <c r="J664" s="787"/>
    </row>
    <row r="665" spans="1:10" ht="18.75" customHeight="1" thickBot="1">
      <c r="A665" s="1440"/>
      <c r="B665" s="1469"/>
      <c r="C665" s="528" t="s">
        <v>2956</v>
      </c>
      <c r="D665" s="686" t="s">
        <v>3280</v>
      </c>
      <c r="E665" s="403" t="s">
        <v>3289</v>
      </c>
      <c r="F665" s="383">
        <v>5</v>
      </c>
      <c r="G665" s="384">
        <v>5</v>
      </c>
      <c r="H665" s="404" t="s">
        <v>3278</v>
      </c>
      <c r="I665" s="784"/>
      <c r="J665" s="785"/>
    </row>
    <row r="666" spans="1:10" ht="18.75" customHeight="1">
      <c r="A666" s="1438" t="s">
        <v>692</v>
      </c>
      <c r="B666" s="1397" t="s">
        <v>1707</v>
      </c>
      <c r="C666" s="724" t="s">
        <v>647</v>
      </c>
      <c r="D666" s="506" t="s">
        <v>708</v>
      </c>
      <c r="E666" s="517" t="s">
        <v>1708</v>
      </c>
      <c r="F666" s="518">
        <v>188</v>
      </c>
      <c r="G666" s="519">
        <v>188</v>
      </c>
      <c r="H666" s="734" t="s">
        <v>1642</v>
      </c>
      <c r="I666" s="770"/>
      <c r="J666" s="771"/>
    </row>
    <row r="667" spans="1:10" ht="18.75" customHeight="1">
      <c r="A667" s="1439"/>
      <c r="B667" s="1398"/>
      <c r="C667" s="1374" t="s">
        <v>2394</v>
      </c>
      <c r="D667" s="1374" t="s">
        <v>580</v>
      </c>
      <c r="E667" s="754" t="s">
        <v>1708</v>
      </c>
      <c r="F667" s="498">
        <v>365</v>
      </c>
      <c r="G667" s="498">
        <v>365</v>
      </c>
      <c r="H667" s="503" t="s">
        <v>1640</v>
      </c>
      <c r="I667" s="1375" t="s">
        <v>4010</v>
      </c>
      <c r="J667" s="790"/>
    </row>
    <row r="668" spans="1:10" ht="18.75" customHeight="1">
      <c r="A668" s="1439"/>
      <c r="B668" s="1398"/>
      <c r="C668" s="1373"/>
      <c r="D668" s="1373"/>
      <c r="E668" s="754" t="s">
        <v>1708</v>
      </c>
      <c r="F668" s="498">
        <v>625</v>
      </c>
      <c r="G668" s="499">
        <v>625</v>
      </c>
      <c r="H668" s="503" t="s">
        <v>1642</v>
      </c>
      <c r="I668" s="1371"/>
      <c r="J668" s="774"/>
    </row>
    <row r="669" spans="1:10" ht="18.75" customHeight="1">
      <c r="A669" s="1439"/>
      <c r="B669" s="1398"/>
      <c r="C669" s="739" t="s">
        <v>3162</v>
      </c>
      <c r="D669" s="739" t="s">
        <v>724</v>
      </c>
      <c r="E669" s="754" t="s">
        <v>1708</v>
      </c>
      <c r="F669" s="498">
        <v>595</v>
      </c>
      <c r="G669" s="499">
        <v>595</v>
      </c>
      <c r="H669" s="503" t="s">
        <v>1495</v>
      </c>
      <c r="I669" s="766"/>
      <c r="J669" s="767"/>
    </row>
    <row r="670" spans="1:10" ht="18.75" customHeight="1">
      <c r="A670" s="1439"/>
      <c r="B670" s="1398"/>
      <c r="C670" s="739" t="s">
        <v>725</v>
      </c>
      <c r="D670" s="739" t="s">
        <v>2980</v>
      </c>
      <c r="E670" s="754" t="s">
        <v>1708</v>
      </c>
      <c r="F670" s="498">
        <v>85</v>
      </c>
      <c r="G670" s="499">
        <v>85</v>
      </c>
      <c r="H670" s="503" t="s">
        <v>1495</v>
      </c>
      <c r="I670" s="766"/>
      <c r="J670" s="767"/>
    </row>
    <row r="671" spans="1:10" ht="18.75" customHeight="1">
      <c r="A671" s="1439"/>
      <c r="B671" s="1398"/>
      <c r="C671" s="739" t="s">
        <v>3163</v>
      </c>
      <c r="D671" s="739" t="s">
        <v>726</v>
      </c>
      <c r="E671" s="754" t="s">
        <v>1708</v>
      </c>
      <c r="F671" s="498">
        <v>65</v>
      </c>
      <c r="G671" s="498">
        <v>65</v>
      </c>
      <c r="H671" s="503" t="s">
        <v>1495</v>
      </c>
      <c r="I671" s="766"/>
      <c r="J671" s="767"/>
    </row>
    <row r="672" spans="1:10" ht="18.75" customHeight="1">
      <c r="A672" s="1439"/>
      <c r="B672" s="1398"/>
      <c r="C672" s="739" t="s">
        <v>1709</v>
      </c>
      <c r="D672" s="739" t="s">
        <v>696</v>
      </c>
      <c r="E672" s="754" t="s">
        <v>1708</v>
      </c>
      <c r="F672" s="498">
        <v>65</v>
      </c>
      <c r="G672" s="498">
        <v>65</v>
      </c>
      <c r="H672" s="503" t="s">
        <v>1495</v>
      </c>
      <c r="I672" s="786"/>
      <c r="J672" s="787"/>
    </row>
    <row r="673" spans="1:10" ht="18.75" customHeight="1">
      <c r="A673" s="1439"/>
      <c r="B673" s="1398"/>
      <c r="C673" s="739" t="s">
        <v>727</v>
      </c>
      <c r="D673" s="739" t="s">
        <v>3069</v>
      </c>
      <c r="E673" s="754" t="s">
        <v>1708</v>
      </c>
      <c r="F673" s="498">
        <v>49</v>
      </c>
      <c r="G673" s="498">
        <v>49</v>
      </c>
      <c r="H673" s="503" t="s">
        <v>1495</v>
      </c>
      <c r="I673" s="786"/>
      <c r="J673" s="787"/>
    </row>
    <row r="674" spans="1:10" ht="18.75" customHeight="1">
      <c r="A674" s="1439"/>
      <c r="B674" s="1398"/>
      <c r="C674" s="739" t="s">
        <v>1710</v>
      </c>
      <c r="D674" s="739" t="s">
        <v>3049</v>
      </c>
      <c r="E674" s="754" t="s">
        <v>1708</v>
      </c>
      <c r="F674" s="344"/>
      <c r="G674" s="344"/>
      <c r="H674" s="749"/>
      <c r="I674" s="786" t="s">
        <v>1555</v>
      </c>
      <c r="J674" s="787"/>
    </row>
    <row r="675" spans="1:10" ht="18.75" customHeight="1">
      <c r="A675" s="1439"/>
      <c r="B675" s="1398"/>
      <c r="C675" s="739" t="s">
        <v>728</v>
      </c>
      <c r="D675" s="739" t="s">
        <v>2547</v>
      </c>
      <c r="E675" s="754" t="s">
        <v>1500</v>
      </c>
      <c r="F675" s="498">
        <v>40</v>
      </c>
      <c r="G675" s="498">
        <v>40</v>
      </c>
      <c r="H675" s="503" t="s">
        <v>1493</v>
      </c>
      <c r="I675" s="766"/>
      <c r="J675" s="767"/>
    </row>
    <row r="676" spans="1:10" ht="18.75" customHeight="1">
      <c r="A676" s="1439"/>
      <c r="B676" s="1398"/>
      <c r="C676" s="1121" t="s">
        <v>4077</v>
      </c>
      <c r="D676" s="1127" t="s">
        <v>4078</v>
      </c>
      <c r="E676" s="1126" t="s">
        <v>4079</v>
      </c>
      <c r="F676" s="508">
        <v>8</v>
      </c>
      <c r="G676" s="508">
        <v>8</v>
      </c>
      <c r="H676" s="1124" t="s">
        <v>4080</v>
      </c>
      <c r="I676" s="744"/>
      <c r="J676" s="790"/>
    </row>
    <row r="677" spans="1:10" ht="18.75" customHeight="1" thickBot="1">
      <c r="A677" s="1440"/>
      <c r="B677" s="1399"/>
      <c r="C677" s="684" t="s">
        <v>2956</v>
      </c>
      <c r="D677" s="685" t="s">
        <v>3280</v>
      </c>
      <c r="E677" s="715" t="s">
        <v>3289</v>
      </c>
      <c r="F677" s="365">
        <v>5</v>
      </c>
      <c r="G677" s="366">
        <v>5</v>
      </c>
      <c r="H677" s="461" t="s">
        <v>3278</v>
      </c>
      <c r="I677" s="762"/>
      <c r="J677" s="763"/>
    </row>
    <row r="678" spans="1:10" ht="18.75" customHeight="1">
      <c r="A678" s="1438" t="s">
        <v>692</v>
      </c>
      <c r="B678" s="1397" t="s">
        <v>1711</v>
      </c>
      <c r="C678" s="724" t="s">
        <v>647</v>
      </c>
      <c r="D678" s="506" t="s">
        <v>708</v>
      </c>
      <c r="E678" s="517" t="s">
        <v>1708</v>
      </c>
      <c r="F678" s="518">
        <v>188</v>
      </c>
      <c r="G678" s="519">
        <v>188</v>
      </c>
      <c r="H678" s="734" t="s">
        <v>1642</v>
      </c>
      <c r="I678" s="770"/>
      <c r="J678" s="771"/>
    </row>
    <row r="679" spans="1:10" ht="18.75" customHeight="1">
      <c r="A679" s="1439"/>
      <c r="B679" s="1398"/>
      <c r="C679" s="1374" t="s">
        <v>579</v>
      </c>
      <c r="D679" s="1374" t="s">
        <v>580</v>
      </c>
      <c r="E679" s="754" t="s">
        <v>1708</v>
      </c>
      <c r="F679" s="498">
        <v>365</v>
      </c>
      <c r="G679" s="498">
        <v>365</v>
      </c>
      <c r="H679" s="503" t="s">
        <v>1640</v>
      </c>
      <c r="I679" s="1375" t="s">
        <v>4010</v>
      </c>
      <c r="J679" s="790"/>
    </row>
    <row r="680" spans="1:10" ht="18.75" customHeight="1">
      <c r="A680" s="1439"/>
      <c r="B680" s="1398"/>
      <c r="C680" s="1373"/>
      <c r="D680" s="1373"/>
      <c r="E680" s="754" t="s">
        <v>1708</v>
      </c>
      <c r="F680" s="498">
        <v>625</v>
      </c>
      <c r="G680" s="499">
        <v>625</v>
      </c>
      <c r="H680" s="503" t="s">
        <v>1642</v>
      </c>
      <c r="I680" s="1371"/>
      <c r="J680" s="774"/>
    </row>
    <row r="681" spans="1:10" ht="18.75" customHeight="1">
      <c r="A681" s="1439"/>
      <c r="B681" s="1398"/>
      <c r="C681" s="739" t="s">
        <v>3162</v>
      </c>
      <c r="D681" s="739" t="s">
        <v>724</v>
      </c>
      <c r="E681" s="754" t="s">
        <v>1708</v>
      </c>
      <c r="F681" s="498">
        <v>595</v>
      </c>
      <c r="G681" s="499">
        <v>595</v>
      </c>
      <c r="H681" s="503" t="s">
        <v>1495</v>
      </c>
      <c r="I681" s="766"/>
      <c r="J681" s="767"/>
    </row>
    <row r="682" spans="1:10" ht="18.75" customHeight="1">
      <c r="A682" s="1439"/>
      <c r="B682" s="1398"/>
      <c r="C682" s="739" t="s">
        <v>725</v>
      </c>
      <c r="D682" s="739" t="s">
        <v>2980</v>
      </c>
      <c r="E682" s="754" t="s">
        <v>1708</v>
      </c>
      <c r="F682" s="498">
        <v>85</v>
      </c>
      <c r="G682" s="499">
        <v>85</v>
      </c>
      <c r="H682" s="503" t="s">
        <v>1495</v>
      </c>
      <c r="I682" s="766"/>
      <c r="J682" s="767"/>
    </row>
    <row r="683" spans="1:10" ht="18.75" customHeight="1">
      <c r="A683" s="1439"/>
      <c r="B683" s="1398"/>
      <c r="C683" s="739" t="s">
        <v>3163</v>
      </c>
      <c r="D683" s="739" t="s">
        <v>726</v>
      </c>
      <c r="E683" s="754" t="s">
        <v>1708</v>
      </c>
      <c r="F683" s="498">
        <v>65</v>
      </c>
      <c r="G683" s="498">
        <v>65</v>
      </c>
      <c r="H683" s="503" t="s">
        <v>1495</v>
      </c>
      <c r="I683" s="766"/>
      <c r="J683" s="767"/>
    </row>
    <row r="684" spans="1:10" ht="18.75" customHeight="1">
      <c r="A684" s="1439"/>
      <c r="B684" s="1398"/>
      <c r="C684" s="739" t="s">
        <v>1709</v>
      </c>
      <c r="D684" s="739" t="s">
        <v>696</v>
      </c>
      <c r="E684" s="754" t="s">
        <v>1708</v>
      </c>
      <c r="F684" s="498">
        <v>65</v>
      </c>
      <c r="G684" s="498">
        <v>65</v>
      </c>
      <c r="H684" s="503" t="s">
        <v>1495</v>
      </c>
      <c r="I684" s="786"/>
      <c r="J684" s="787"/>
    </row>
    <row r="685" spans="1:10" ht="18.75" customHeight="1">
      <c r="A685" s="1439"/>
      <c r="B685" s="1398"/>
      <c r="C685" s="739" t="s">
        <v>727</v>
      </c>
      <c r="D685" s="739" t="s">
        <v>3069</v>
      </c>
      <c r="E685" s="754" t="s">
        <v>1708</v>
      </c>
      <c r="F685" s="498">
        <v>49</v>
      </c>
      <c r="G685" s="498">
        <v>49</v>
      </c>
      <c r="H685" s="503" t="s">
        <v>1495</v>
      </c>
      <c r="I685" s="786"/>
      <c r="J685" s="787"/>
    </row>
    <row r="686" spans="1:10" ht="18.75" customHeight="1">
      <c r="A686" s="1439"/>
      <c r="B686" s="1398"/>
      <c r="C686" s="737" t="s">
        <v>1650</v>
      </c>
      <c r="D686" s="739" t="s">
        <v>2954</v>
      </c>
      <c r="E686" s="676" t="s">
        <v>1708</v>
      </c>
      <c r="F686" s="344"/>
      <c r="G686" s="498"/>
      <c r="H686" s="749"/>
      <c r="I686" s="786" t="s">
        <v>1555</v>
      </c>
      <c r="J686" s="787"/>
    </row>
    <row r="687" spans="1:10" ht="18.75" customHeight="1">
      <c r="A687" s="1439"/>
      <c r="B687" s="1398"/>
      <c r="C687" s="739" t="s">
        <v>728</v>
      </c>
      <c r="D687" s="739" t="s">
        <v>2548</v>
      </c>
      <c r="E687" s="754" t="s">
        <v>1500</v>
      </c>
      <c r="F687" s="498">
        <v>40</v>
      </c>
      <c r="G687" s="498">
        <v>40</v>
      </c>
      <c r="H687" s="503" t="s">
        <v>1493</v>
      </c>
      <c r="I687" s="766"/>
      <c r="J687" s="767"/>
    </row>
    <row r="688" spans="1:10" ht="18.75" customHeight="1">
      <c r="A688" s="1439"/>
      <c r="B688" s="1398"/>
      <c r="C688" s="1121" t="s">
        <v>4077</v>
      </c>
      <c r="D688" s="1127" t="s">
        <v>4078</v>
      </c>
      <c r="E688" s="1126" t="s">
        <v>4079</v>
      </c>
      <c r="F688" s="508">
        <v>8</v>
      </c>
      <c r="G688" s="508">
        <v>8</v>
      </c>
      <c r="H688" s="1124" t="s">
        <v>4080</v>
      </c>
      <c r="I688" s="744"/>
      <c r="J688" s="790"/>
    </row>
    <row r="689" spans="1:10" ht="18.75" customHeight="1" thickBot="1">
      <c r="A689" s="1440"/>
      <c r="B689" s="1399"/>
      <c r="C689" s="684" t="s">
        <v>2956</v>
      </c>
      <c r="D689" s="685" t="s">
        <v>3280</v>
      </c>
      <c r="E689" s="715" t="s">
        <v>3289</v>
      </c>
      <c r="F689" s="365">
        <v>5</v>
      </c>
      <c r="G689" s="366">
        <v>5</v>
      </c>
      <c r="H689" s="461" t="s">
        <v>3278</v>
      </c>
      <c r="I689" s="762"/>
      <c r="J689" s="763"/>
    </row>
    <row r="690" spans="1:10" ht="18.75" customHeight="1">
      <c r="A690" s="1438" t="s">
        <v>692</v>
      </c>
      <c r="B690" s="1397" t="s">
        <v>2566</v>
      </c>
      <c r="C690" s="506" t="s">
        <v>691</v>
      </c>
      <c r="D690" s="506" t="s">
        <v>584</v>
      </c>
      <c r="E690" s="753" t="s">
        <v>1712</v>
      </c>
      <c r="F690" s="496">
        <v>650</v>
      </c>
      <c r="G690" s="518">
        <v>650</v>
      </c>
      <c r="H690" s="502" t="s">
        <v>1495</v>
      </c>
      <c r="I690" s="770"/>
      <c r="J690" s="771"/>
    </row>
    <row r="691" spans="1:10" ht="18.75" customHeight="1">
      <c r="A691" s="1439"/>
      <c r="B691" s="1398"/>
      <c r="C691" s="739" t="s">
        <v>647</v>
      </c>
      <c r="D691" s="739" t="s">
        <v>708</v>
      </c>
      <c r="E691" s="754" t="s">
        <v>1712</v>
      </c>
      <c r="F691" s="498">
        <v>80</v>
      </c>
      <c r="G691" s="498">
        <v>80</v>
      </c>
      <c r="H691" s="503" t="s">
        <v>1493</v>
      </c>
      <c r="I691" s="766"/>
      <c r="J691" s="767"/>
    </row>
    <row r="692" spans="1:10" ht="18.75" customHeight="1">
      <c r="A692" s="1439"/>
      <c r="B692" s="1398"/>
      <c r="C692" s="1374" t="s">
        <v>2530</v>
      </c>
      <c r="D692" s="1374" t="s">
        <v>580</v>
      </c>
      <c r="E692" s="754" t="s">
        <v>1712</v>
      </c>
      <c r="F692" s="498">
        <v>360</v>
      </c>
      <c r="G692" s="498">
        <v>360</v>
      </c>
      <c r="H692" s="503" t="s">
        <v>1640</v>
      </c>
      <c r="I692" s="1345" t="s">
        <v>1539</v>
      </c>
      <c r="J692" s="787"/>
    </row>
    <row r="693" spans="1:10" ht="18.75" customHeight="1">
      <c r="A693" s="1439"/>
      <c r="B693" s="1398"/>
      <c r="C693" s="1376"/>
      <c r="D693" s="1376"/>
      <c r="E693" s="754" t="s">
        <v>1712</v>
      </c>
      <c r="F693" s="498">
        <v>720</v>
      </c>
      <c r="G693" s="498">
        <v>720</v>
      </c>
      <c r="H693" s="503" t="s">
        <v>1642</v>
      </c>
      <c r="I693" s="1377"/>
      <c r="J693" s="790"/>
    </row>
    <row r="694" spans="1:10" ht="18.75" customHeight="1">
      <c r="A694" s="1439"/>
      <c r="B694" s="1398"/>
      <c r="C694" s="1373"/>
      <c r="D694" s="1373"/>
      <c r="E694" s="754" t="s">
        <v>1712</v>
      </c>
      <c r="F694" s="498">
        <v>850</v>
      </c>
      <c r="G694" s="498">
        <v>850</v>
      </c>
      <c r="H694" s="503" t="s">
        <v>1495</v>
      </c>
      <c r="I694" s="1346"/>
      <c r="J694" s="774"/>
    </row>
    <row r="695" spans="1:10" ht="18.75" customHeight="1">
      <c r="A695" s="1439"/>
      <c r="B695" s="1398"/>
      <c r="C695" s="739" t="s">
        <v>695</v>
      </c>
      <c r="D695" s="739" t="s">
        <v>696</v>
      </c>
      <c r="E695" s="754" t="s">
        <v>1712</v>
      </c>
      <c r="F695" s="498">
        <v>30</v>
      </c>
      <c r="G695" s="498">
        <v>30</v>
      </c>
      <c r="H695" s="503" t="s">
        <v>1495</v>
      </c>
      <c r="I695" s="786"/>
      <c r="J695" s="787"/>
    </row>
    <row r="696" spans="1:10" ht="18.75" customHeight="1">
      <c r="A696" s="1439"/>
      <c r="B696" s="1398"/>
      <c r="C696" s="739" t="s">
        <v>1554</v>
      </c>
      <c r="D696" s="739" t="s">
        <v>623</v>
      </c>
      <c r="E696" s="754" t="s">
        <v>1712</v>
      </c>
      <c r="F696" s="498">
        <v>45</v>
      </c>
      <c r="G696" s="498">
        <v>45</v>
      </c>
      <c r="H696" s="503" t="s">
        <v>1642</v>
      </c>
      <c r="I696" s="786" t="s">
        <v>1713</v>
      </c>
      <c r="J696" s="787"/>
    </row>
    <row r="697" spans="1:10" ht="18.75" customHeight="1">
      <c r="A697" s="1439"/>
      <c r="B697" s="1398"/>
      <c r="C697" s="739" t="s">
        <v>1714</v>
      </c>
      <c r="D697" s="739" t="s">
        <v>726</v>
      </c>
      <c r="E697" s="754" t="s">
        <v>1712</v>
      </c>
      <c r="F697" s="498">
        <v>50</v>
      </c>
      <c r="G697" s="498">
        <v>50</v>
      </c>
      <c r="H697" s="503" t="s">
        <v>1495</v>
      </c>
      <c r="I697" s="766"/>
      <c r="J697" s="767"/>
    </row>
    <row r="698" spans="1:10" ht="18.75" customHeight="1">
      <c r="A698" s="1439"/>
      <c r="B698" s="1398"/>
      <c r="C698" s="737" t="s">
        <v>3206</v>
      </c>
      <c r="D698" s="739" t="s">
        <v>2565</v>
      </c>
      <c r="E698" s="754" t="s">
        <v>1712</v>
      </c>
      <c r="F698" s="344">
        <v>10</v>
      </c>
      <c r="G698" s="508">
        <v>10</v>
      </c>
      <c r="H698" s="749" t="s">
        <v>2531</v>
      </c>
      <c r="I698" s="766" t="s">
        <v>2532</v>
      </c>
      <c r="J698" s="767"/>
    </row>
    <row r="699" spans="1:10" ht="18.75" customHeight="1">
      <c r="A699" s="1439"/>
      <c r="B699" s="1398"/>
      <c r="C699" s="739" t="s">
        <v>1710</v>
      </c>
      <c r="D699" s="739" t="s">
        <v>2954</v>
      </c>
      <c r="E699" s="754" t="s">
        <v>1715</v>
      </c>
      <c r="F699" s="498"/>
      <c r="G699" s="498"/>
      <c r="H699" s="503"/>
      <c r="I699" s="786" t="s">
        <v>1555</v>
      </c>
      <c r="J699" s="787"/>
    </row>
    <row r="700" spans="1:10" ht="18.75" customHeight="1">
      <c r="A700" s="1439"/>
      <c r="B700" s="1398"/>
      <c r="C700" s="739" t="s">
        <v>1716</v>
      </c>
      <c r="D700" s="739" t="s">
        <v>729</v>
      </c>
      <c r="E700" s="754" t="s">
        <v>1500</v>
      </c>
      <c r="F700" s="498">
        <v>30</v>
      </c>
      <c r="G700" s="499">
        <v>30</v>
      </c>
      <c r="H700" s="503" t="s">
        <v>1493</v>
      </c>
      <c r="I700" s="766"/>
      <c r="J700" s="767"/>
    </row>
    <row r="701" spans="1:10" ht="18.75" customHeight="1">
      <c r="A701" s="1439"/>
      <c r="B701" s="1398"/>
      <c r="C701" s="739" t="s">
        <v>728</v>
      </c>
      <c r="D701" s="739" t="s">
        <v>2549</v>
      </c>
      <c r="E701" s="754" t="s">
        <v>1500</v>
      </c>
      <c r="F701" s="498">
        <v>15</v>
      </c>
      <c r="G701" s="499">
        <v>15</v>
      </c>
      <c r="H701" s="503" t="s">
        <v>1493</v>
      </c>
      <c r="I701" s="766"/>
      <c r="J701" s="767"/>
    </row>
    <row r="702" spans="1:10" ht="18.75" customHeight="1">
      <c r="A702" s="1439"/>
      <c r="B702" s="1398"/>
      <c r="C702" s="1121" t="s">
        <v>4077</v>
      </c>
      <c r="D702" s="1127" t="s">
        <v>4078</v>
      </c>
      <c r="E702" s="1126" t="s">
        <v>4079</v>
      </c>
      <c r="F702" s="508">
        <v>8</v>
      </c>
      <c r="G702" s="508">
        <v>8</v>
      </c>
      <c r="H702" s="1124" t="s">
        <v>4080</v>
      </c>
      <c r="I702" s="744"/>
      <c r="J702" s="790"/>
    </row>
    <row r="703" spans="1:10" ht="18.75" customHeight="1" thickBot="1">
      <c r="A703" s="1440"/>
      <c r="B703" s="1399"/>
      <c r="C703" s="684" t="s">
        <v>2956</v>
      </c>
      <c r="D703" s="685" t="s">
        <v>3280</v>
      </c>
      <c r="E703" s="715" t="s">
        <v>3289</v>
      </c>
      <c r="F703" s="365">
        <v>5</v>
      </c>
      <c r="G703" s="366">
        <v>5</v>
      </c>
      <c r="H703" s="461" t="s">
        <v>3278</v>
      </c>
      <c r="I703" s="762"/>
      <c r="J703" s="763"/>
    </row>
    <row r="704" spans="1:10" ht="18.75" customHeight="1">
      <c r="A704" s="1438" t="s">
        <v>692</v>
      </c>
      <c r="B704" s="1397" t="s">
        <v>573</v>
      </c>
      <c r="C704" s="1372" t="s">
        <v>1717</v>
      </c>
      <c r="D704" s="1372" t="s">
        <v>580</v>
      </c>
      <c r="E704" s="753" t="s">
        <v>1645</v>
      </c>
      <c r="F704" s="496">
        <v>11.5</v>
      </c>
      <c r="G704" s="505">
        <v>11.5</v>
      </c>
      <c r="H704" s="502" t="s">
        <v>1718</v>
      </c>
      <c r="I704" s="1370" t="s">
        <v>1719</v>
      </c>
      <c r="J704" s="772"/>
    </row>
    <row r="705" spans="1:10" ht="18.75" customHeight="1">
      <c r="A705" s="1439"/>
      <c r="B705" s="1398"/>
      <c r="C705" s="1373"/>
      <c r="D705" s="1373"/>
      <c r="E705" s="754" t="s">
        <v>1645</v>
      </c>
      <c r="F705" s="498">
        <v>115</v>
      </c>
      <c r="G705" s="499">
        <v>115</v>
      </c>
      <c r="H705" s="503" t="s">
        <v>1720</v>
      </c>
      <c r="I705" s="1371"/>
      <c r="J705" s="774"/>
    </row>
    <row r="706" spans="1:10" ht="18.75" customHeight="1">
      <c r="A706" s="1439"/>
      <c r="B706" s="1398"/>
      <c r="C706" s="739" t="s">
        <v>1672</v>
      </c>
      <c r="D706" s="739" t="s">
        <v>3070</v>
      </c>
      <c r="E706" s="754" t="s">
        <v>1645</v>
      </c>
      <c r="F706" s="498">
        <v>20</v>
      </c>
      <c r="G706" s="499">
        <v>20</v>
      </c>
      <c r="H706" s="503" t="s">
        <v>1493</v>
      </c>
      <c r="I706" s="786" t="s">
        <v>1721</v>
      </c>
      <c r="J706" s="787"/>
    </row>
    <row r="707" spans="1:10" ht="18.75" customHeight="1">
      <c r="A707" s="1439"/>
      <c r="B707" s="1398"/>
      <c r="C707" s="739" t="s">
        <v>1722</v>
      </c>
      <c r="D707" s="739" t="s">
        <v>730</v>
      </c>
      <c r="E707" s="754" t="s">
        <v>1645</v>
      </c>
      <c r="F707" s="498">
        <v>22</v>
      </c>
      <c r="G707" s="499">
        <v>22</v>
      </c>
      <c r="H707" s="503" t="s">
        <v>1723</v>
      </c>
      <c r="I707" s="786"/>
      <c r="J707" s="787"/>
    </row>
    <row r="708" spans="1:10" ht="18.75" customHeight="1">
      <c r="A708" s="1439"/>
      <c r="B708" s="1398"/>
      <c r="C708" s="739" t="s">
        <v>1724</v>
      </c>
      <c r="D708" s="739" t="s">
        <v>586</v>
      </c>
      <c r="E708" s="754" t="s">
        <v>1645</v>
      </c>
      <c r="F708" s="498">
        <v>3.14</v>
      </c>
      <c r="G708" s="498">
        <v>3.14</v>
      </c>
      <c r="H708" s="503" t="s">
        <v>1642</v>
      </c>
      <c r="I708" s="766" t="s">
        <v>1721</v>
      </c>
      <c r="J708" s="767"/>
    </row>
    <row r="709" spans="1:10" ht="18.75" customHeight="1">
      <c r="A709" s="1439"/>
      <c r="B709" s="1398"/>
      <c r="C709" s="739" t="s">
        <v>1725</v>
      </c>
      <c r="D709" s="739" t="s">
        <v>731</v>
      </c>
      <c r="E709" s="754" t="s">
        <v>1645</v>
      </c>
      <c r="F709" s="498">
        <v>63</v>
      </c>
      <c r="G709" s="499">
        <v>63</v>
      </c>
      <c r="H709" s="503" t="s">
        <v>1495</v>
      </c>
      <c r="I709" s="786"/>
      <c r="J709" s="787"/>
    </row>
    <row r="710" spans="1:10" ht="18.75" customHeight="1">
      <c r="A710" s="1439"/>
      <c r="B710" s="1398"/>
      <c r="C710" s="739" t="s">
        <v>1668</v>
      </c>
      <c r="D710" s="739" t="s">
        <v>593</v>
      </c>
      <c r="E710" s="754" t="s">
        <v>1645</v>
      </c>
      <c r="F710" s="498">
        <v>59</v>
      </c>
      <c r="G710" s="499">
        <v>59</v>
      </c>
      <c r="H710" s="503" t="s">
        <v>1495</v>
      </c>
      <c r="I710" s="766"/>
      <c r="J710" s="767"/>
    </row>
    <row r="711" spans="1:10" ht="18.75" customHeight="1">
      <c r="A711" s="1439"/>
      <c r="B711" s="1398"/>
      <c r="C711" s="739" t="s">
        <v>3118</v>
      </c>
      <c r="D711" s="739" t="s">
        <v>696</v>
      </c>
      <c r="E711" s="754" t="s">
        <v>1645</v>
      </c>
      <c r="F711" s="498">
        <v>20</v>
      </c>
      <c r="G711" s="499">
        <v>20</v>
      </c>
      <c r="H711" s="503" t="s">
        <v>1495</v>
      </c>
      <c r="I711" s="786"/>
      <c r="J711" s="787"/>
    </row>
    <row r="712" spans="1:10" ht="18.75" customHeight="1">
      <c r="A712" s="1439"/>
      <c r="B712" s="1398"/>
      <c r="C712" s="739" t="s">
        <v>1726</v>
      </c>
      <c r="D712" s="739" t="s">
        <v>732</v>
      </c>
      <c r="E712" s="754" t="s">
        <v>1645</v>
      </c>
      <c r="F712" s="498">
        <v>10</v>
      </c>
      <c r="G712" s="499">
        <v>10</v>
      </c>
      <c r="H712" s="503" t="s">
        <v>1495</v>
      </c>
      <c r="I712" s="786"/>
      <c r="J712" s="787"/>
    </row>
    <row r="713" spans="1:10" ht="18.75" customHeight="1">
      <c r="A713" s="1439"/>
      <c r="B713" s="1398"/>
      <c r="C713" s="739" t="s">
        <v>728</v>
      </c>
      <c r="D713" s="241" t="s">
        <v>2610</v>
      </c>
      <c r="E713" s="754" t="s">
        <v>1500</v>
      </c>
      <c r="F713" s="498">
        <v>35</v>
      </c>
      <c r="G713" s="499">
        <v>35</v>
      </c>
      <c r="H713" s="503" t="s">
        <v>1493</v>
      </c>
      <c r="I713" s="786"/>
      <c r="J713" s="787"/>
    </row>
    <row r="714" spans="1:10" ht="18.75" customHeight="1">
      <c r="A714" s="1439"/>
      <c r="B714" s="1398"/>
      <c r="C714" s="724" t="s">
        <v>733</v>
      </c>
      <c r="D714" s="739" t="s">
        <v>630</v>
      </c>
      <c r="E714" s="754" t="s">
        <v>1645</v>
      </c>
      <c r="F714" s="498">
        <v>28</v>
      </c>
      <c r="G714" s="499">
        <v>28</v>
      </c>
      <c r="H714" s="503" t="s">
        <v>1495</v>
      </c>
      <c r="I714" s="766"/>
      <c r="J714" s="767"/>
    </row>
    <row r="715" spans="1:10" ht="18.75" customHeight="1">
      <c r="A715" s="1439"/>
      <c r="B715" s="1398"/>
      <c r="C715" s="739" t="s">
        <v>1727</v>
      </c>
      <c r="D715" s="739" t="s">
        <v>3045</v>
      </c>
      <c r="E715" s="226" t="s">
        <v>1645</v>
      </c>
      <c r="F715" s="355"/>
      <c r="G715" s="357"/>
      <c r="H715" s="358"/>
      <c r="I715" s="766" t="s">
        <v>1728</v>
      </c>
      <c r="J715" s="767"/>
    </row>
    <row r="716" spans="1:10" ht="18.75" customHeight="1">
      <c r="A716" s="1439"/>
      <c r="B716" s="1398"/>
      <c r="C716" s="1121" t="s">
        <v>4077</v>
      </c>
      <c r="D716" s="1127" t="s">
        <v>4078</v>
      </c>
      <c r="E716" s="1126" t="s">
        <v>4079</v>
      </c>
      <c r="F716" s="508">
        <v>8</v>
      </c>
      <c r="G716" s="508">
        <v>8</v>
      </c>
      <c r="H716" s="1124" t="s">
        <v>4080</v>
      </c>
      <c r="I716" s="744"/>
      <c r="J716" s="790"/>
    </row>
    <row r="717" spans="1:10" ht="18.75" customHeight="1" thickBot="1">
      <c r="A717" s="1440"/>
      <c r="B717" s="1399"/>
      <c r="C717" s="684" t="s">
        <v>2956</v>
      </c>
      <c r="D717" s="685" t="s">
        <v>3280</v>
      </c>
      <c r="E717" s="715" t="s">
        <v>3289</v>
      </c>
      <c r="F717" s="365">
        <v>5</v>
      </c>
      <c r="G717" s="366">
        <v>5</v>
      </c>
      <c r="H717" s="461" t="s">
        <v>3278</v>
      </c>
      <c r="I717" s="762"/>
      <c r="J717" s="763"/>
    </row>
    <row r="718" spans="1:10" ht="18.75" customHeight="1">
      <c r="A718" s="1464" t="s">
        <v>692</v>
      </c>
      <c r="B718" s="1397" t="s">
        <v>566</v>
      </c>
      <c r="C718" s="1372" t="s">
        <v>579</v>
      </c>
      <c r="D718" s="1372" t="s">
        <v>580</v>
      </c>
      <c r="E718" s="754" t="s">
        <v>1729</v>
      </c>
      <c r="F718" s="498">
        <v>475</v>
      </c>
      <c r="G718" s="499">
        <v>475</v>
      </c>
      <c r="H718" s="503" t="s">
        <v>1640</v>
      </c>
      <c r="I718" s="1370" t="s">
        <v>1730</v>
      </c>
      <c r="J718" s="790"/>
    </row>
    <row r="719" spans="1:10" ht="18.75" customHeight="1">
      <c r="A719" s="1465"/>
      <c r="B719" s="1398"/>
      <c r="C719" s="1373"/>
      <c r="D719" s="1373"/>
      <c r="E719" s="754" t="s">
        <v>1729</v>
      </c>
      <c r="F719" s="498">
        <v>590</v>
      </c>
      <c r="G719" s="499">
        <v>590</v>
      </c>
      <c r="H719" s="503" t="s">
        <v>1642</v>
      </c>
      <c r="I719" s="1371"/>
      <c r="J719" s="774"/>
    </row>
    <row r="720" spans="1:10" ht="18.75" customHeight="1">
      <c r="A720" s="1465"/>
      <c r="B720" s="1398"/>
      <c r="C720" s="739" t="s">
        <v>695</v>
      </c>
      <c r="D720" s="739" t="s">
        <v>696</v>
      </c>
      <c r="E720" s="754" t="s">
        <v>1729</v>
      </c>
      <c r="F720" s="498">
        <v>120</v>
      </c>
      <c r="G720" s="499">
        <v>120</v>
      </c>
      <c r="H720" s="503" t="s">
        <v>1495</v>
      </c>
      <c r="I720" s="786"/>
      <c r="J720" s="787"/>
    </row>
    <row r="721" spans="1:10" ht="18.75" customHeight="1">
      <c r="A721" s="1465"/>
      <c r="B721" s="1398"/>
      <c r="C721" s="739" t="s">
        <v>1731</v>
      </c>
      <c r="D721" s="739" t="s">
        <v>734</v>
      </c>
      <c r="E721" s="754" t="s">
        <v>1729</v>
      </c>
      <c r="F721" s="498">
        <v>120</v>
      </c>
      <c r="G721" s="499">
        <v>120</v>
      </c>
      <c r="H721" s="503" t="s">
        <v>1495</v>
      </c>
      <c r="I721" s="786"/>
      <c r="J721" s="787"/>
    </row>
    <row r="722" spans="1:10" ht="18.75" customHeight="1">
      <c r="A722" s="1465"/>
      <c r="B722" s="1398"/>
      <c r="C722" s="739" t="s">
        <v>3145</v>
      </c>
      <c r="D722" s="739" t="s">
        <v>708</v>
      </c>
      <c r="E722" s="754" t="s">
        <v>1729</v>
      </c>
      <c r="F722" s="498">
        <v>206</v>
      </c>
      <c r="G722" s="499">
        <v>206</v>
      </c>
      <c r="H722" s="503" t="s">
        <v>1642</v>
      </c>
      <c r="I722" s="766"/>
      <c r="J722" s="767"/>
    </row>
    <row r="723" spans="1:10" ht="18.75" customHeight="1">
      <c r="A723" s="1465"/>
      <c r="B723" s="1398"/>
      <c r="C723" s="739" t="s">
        <v>1554</v>
      </c>
      <c r="D723" s="739" t="s">
        <v>623</v>
      </c>
      <c r="E723" s="754" t="s">
        <v>1729</v>
      </c>
      <c r="F723" s="498">
        <v>75</v>
      </c>
      <c r="G723" s="499">
        <v>75</v>
      </c>
      <c r="H723" s="503" t="s">
        <v>1642</v>
      </c>
      <c r="I723" s="786"/>
      <c r="J723" s="787"/>
    </row>
    <row r="724" spans="1:10" ht="18.75" customHeight="1">
      <c r="A724" s="1465"/>
      <c r="B724" s="1398"/>
      <c r="C724" s="739" t="s">
        <v>1710</v>
      </c>
      <c r="D724" s="739" t="s">
        <v>3049</v>
      </c>
      <c r="E724" s="754" t="s">
        <v>1729</v>
      </c>
      <c r="F724" s="498"/>
      <c r="G724" s="499"/>
      <c r="H724" s="503"/>
      <c r="I724" s="786" t="s">
        <v>1555</v>
      </c>
      <c r="J724" s="787"/>
    </row>
    <row r="725" spans="1:10" ht="18.75" customHeight="1">
      <c r="A725" s="1465"/>
      <c r="B725" s="1398"/>
      <c r="C725" s="739" t="s">
        <v>3110</v>
      </c>
      <c r="D725" s="739" t="s">
        <v>584</v>
      </c>
      <c r="E725" s="754" t="s">
        <v>1729</v>
      </c>
      <c r="F725" s="498">
        <v>590</v>
      </c>
      <c r="G725" s="499">
        <v>590</v>
      </c>
      <c r="H725" s="503" t="s">
        <v>1495</v>
      </c>
      <c r="I725" s="766"/>
      <c r="J725" s="767"/>
    </row>
    <row r="726" spans="1:10" ht="18.75" customHeight="1">
      <c r="A726" s="1465"/>
      <c r="B726" s="1398"/>
      <c r="C726" s="739" t="s">
        <v>728</v>
      </c>
      <c r="D726" s="459" t="s">
        <v>2610</v>
      </c>
      <c r="E726" s="754" t="s">
        <v>1500</v>
      </c>
      <c r="F726" s="498">
        <v>35</v>
      </c>
      <c r="G726" s="499">
        <v>35</v>
      </c>
      <c r="H726" s="503" t="s">
        <v>1493</v>
      </c>
      <c r="I726" s="766"/>
      <c r="J726" s="767"/>
    </row>
    <row r="727" spans="1:10" ht="18.75" customHeight="1">
      <c r="A727" s="1465"/>
      <c r="B727" s="1398"/>
      <c r="C727" s="739" t="s">
        <v>1893</v>
      </c>
      <c r="D727" s="739" t="s">
        <v>2550</v>
      </c>
      <c r="E727" s="754" t="s">
        <v>1894</v>
      </c>
      <c r="F727" s="498">
        <v>15</v>
      </c>
      <c r="G727" s="499">
        <v>15</v>
      </c>
      <c r="H727" s="503" t="s">
        <v>1895</v>
      </c>
      <c r="I727" s="766"/>
      <c r="J727" s="767"/>
    </row>
    <row r="728" spans="1:10" ht="18.75" customHeight="1">
      <c r="A728" s="1465"/>
      <c r="B728" s="1398"/>
      <c r="C728" s="1121" t="s">
        <v>4077</v>
      </c>
      <c r="D728" s="1127" t="s">
        <v>4078</v>
      </c>
      <c r="E728" s="1126" t="s">
        <v>4079</v>
      </c>
      <c r="F728" s="508">
        <v>8</v>
      </c>
      <c r="G728" s="508">
        <v>8</v>
      </c>
      <c r="H728" s="1124" t="s">
        <v>4080</v>
      </c>
      <c r="I728" s="744"/>
      <c r="J728" s="790"/>
    </row>
    <row r="729" spans="1:10" ht="18.75" customHeight="1" thickBot="1">
      <c r="A729" s="1466"/>
      <c r="B729" s="1399"/>
      <c r="C729" s="684" t="s">
        <v>2956</v>
      </c>
      <c r="D729" s="685" t="s">
        <v>3280</v>
      </c>
      <c r="E729" s="715" t="s">
        <v>3289</v>
      </c>
      <c r="F729" s="365">
        <v>5</v>
      </c>
      <c r="G729" s="366">
        <v>5</v>
      </c>
      <c r="H729" s="461" t="s">
        <v>3278</v>
      </c>
      <c r="I729" s="762"/>
      <c r="J729" s="763"/>
    </row>
    <row r="730" spans="1:10">
      <c r="A730" s="1460" t="s">
        <v>2842</v>
      </c>
      <c r="B730" s="1397" t="s">
        <v>2843</v>
      </c>
      <c r="C730" s="1372" t="s">
        <v>3164</v>
      </c>
      <c r="D730" s="1463" t="s">
        <v>2848</v>
      </c>
      <c r="E730" s="753" t="s">
        <v>2846</v>
      </c>
      <c r="F730" s="496">
        <v>66</v>
      </c>
      <c r="G730" s="505">
        <v>66</v>
      </c>
      <c r="H730" s="502" t="s">
        <v>2845</v>
      </c>
      <c r="I730" s="834" t="s">
        <v>2854</v>
      </c>
      <c r="J730" s="771"/>
    </row>
    <row r="731" spans="1:10">
      <c r="A731" s="1461"/>
      <c r="B731" s="1398"/>
      <c r="C731" s="1373"/>
      <c r="D731" s="1382"/>
      <c r="E731" s="754" t="s">
        <v>2846</v>
      </c>
      <c r="F731" s="498">
        <v>54</v>
      </c>
      <c r="G731" s="499">
        <v>54</v>
      </c>
      <c r="H731" s="503" t="s">
        <v>2845</v>
      </c>
      <c r="I731" s="775" t="s">
        <v>2855</v>
      </c>
      <c r="J731" s="776"/>
    </row>
    <row r="732" spans="1:10" ht="18.75" customHeight="1">
      <c r="A732" s="1461"/>
      <c r="B732" s="1398"/>
      <c r="C732" s="739" t="s">
        <v>2844</v>
      </c>
      <c r="D732" s="523" t="s">
        <v>2849</v>
      </c>
      <c r="E732" s="754" t="s">
        <v>2846</v>
      </c>
      <c r="F732" s="498">
        <v>199</v>
      </c>
      <c r="G732" s="499">
        <v>199</v>
      </c>
      <c r="H732" s="503" t="s">
        <v>2847</v>
      </c>
      <c r="I732" s="766"/>
      <c r="J732" s="767"/>
    </row>
    <row r="733" spans="1:10">
      <c r="A733" s="1461"/>
      <c r="B733" s="1398"/>
      <c r="C733" s="1374" t="s">
        <v>3207</v>
      </c>
      <c r="D733" s="1380" t="s">
        <v>2851</v>
      </c>
      <c r="E733" s="754" t="s">
        <v>2846</v>
      </c>
      <c r="F733" s="498">
        <v>45</v>
      </c>
      <c r="G733" s="499">
        <v>45</v>
      </c>
      <c r="H733" s="503" t="s">
        <v>2847</v>
      </c>
      <c r="I733" s="775" t="s">
        <v>2865</v>
      </c>
      <c r="J733" s="776"/>
    </row>
    <row r="734" spans="1:10" ht="15.75" customHeight="1">
      <c r="A734" s="1461"/>
      <c r="B734" s="1398"/>
      <c r="C734" s="1376"/>
      <c r="D734" s="1381"/>
      <c r="E734" s="754" t="s">
        <v>2846</v>
      </c>
      <c r="F734" s="344">
        <v>67</v>
      </c>
      <c r="G734" s="508">
        <v>67</v>
      </c>
      <c r="H734" s="503" t="s">
        <v>2847</v>
      </c>
      <c r="I734" s="775" t="s">
        <v>2858</v>
      </c>
      <c r="J734" s="776"/>
    </row>
    <row r="735" spans="1:10" ht="15.75" customHeight="1">
      <c r="A735" s="1461"/>
      <c r="B735" s="1398"/>
      <c r="C735" s="1376"/>
      <c r="D735" s="1381"/>
      <c r="E735" s="754" t="s">
        <v>2846</v>
      </c>
      <c r="F735" s="344">
        <v>99</v>
      </c>
      <c r="G735" s="508">
        <v>99</v>
      </c>
      <c r="H735" s="503" t="s">
        <v>2852</v>
      </c>
      <c r="I735" s="775" t="s">
        <v>2860</v>
      </c>
      <c r="J735" s="776"/>
    </row>
    <row r="736" spans="1:10" ht="15.75" customHeight="1">
      <c r="A736" s="1461"/>
      <c r="B736" s="1398"/>
      <c r="C736" s="1376"/>
      <c r="D736" s="1381"/>
      <c r="E736" s="754" t="s">
        <v>2846</v>
      </c>
      <c r="F736" s="344">
        <v>130</v>
      </c>
      <c r="G736" s="508">
        <v>130</v>
      </c>
      <c r="H736" s="503" t="s">
        <v>2847</v>
      </c>
      <c r="I736" s="775" t="s">
        <v>2862</v>
      </c>
      <c r="J736" s="776"/>
    </row>
    <row r="737" spans="1:11" ht="15.75" customHeight="1">
      <c r="A737" s="1461"/>
      <c r="B737" s="1398"/>
      <c r="C737" s="1373"/>
      <c r="D737" s="1382"/>
      <c r="E737" s="754" t="s">
        <v>2846</v>
      </c>
      <c r="F737" s="344">
        <v>155</v>
      </c>
      <c r="G737" s="508">
        <v>155</v>
      </c>
      <c r="H737" s="503" t="s">
        <v>2852</v>
      </c>
      <c r="I737" s="775" t="s">
        <v>2863</v>
      </c>
      <c r="J737" s="776"/>
    </row>
    <row r="738" spans="1:11" ht="15.75" customHeight="1">
      <c r="A738" s="1461"/>
      <c r="B738" s="1398"/>
      <c r="C738" s="1374" t="s">
        <v>2870</v>
      </c>
      <c r="D738" s="1380" t="s">
        <v>2850</v>
      </c>
      <c r="E738" s="754" t="s">
        <v>2846</v>
      </c>
      <c r="F738" s="344">
        <v>85</v>
      </c>
      <c r="G738" s="508">
        <v>85</v>
      </c>
      <c r="H738" s="503" t="s">
        <v>2847</v>
      </c>
      <c r="I738" s="775" t="s">
        <v>2864</v>
      </c>
      <c r="J738" s="776"/>
    </row>
    <row r="739" spans="1:11" ht="15.75" customHeight="1">
      <c r="A739" s="1461"/>
      <c r="B739" s="1398"/>
      <c r="C739" s="1376"/>
      <c r="D739" s="1381"/>
      <c r="E739" s="754" t="s">
        <v>2846</v>
      </c>
      <c r="F739" s="344">
        <v>135</v>
      </c>
      <c r="G739" s="508">
        <v>135</v>
      </c>
      <c r="H739" s="503" t="s">
        <v>2853</v>
      </c>
      <c r="I739" s="775" t="s">
        <v>2857</v>
      </c>
      <c r="J739" s="776"/>
    </row>
    <row r="740" spans="1:11" ht="15.75" customHeight="1">
      <c r="A740" s="1461"/>
      <c r="B740" s="1398"/>
      <c r="C740" s="1376"/>
      <c r="D740" s="1381"/>
      <c r="E740" s="754" t="s">
        <v>2846</v>
      </c>
      <c r="F740" s="344">
        <v>190</v>
      </c>
      <c r="G740" s="508">
        <v>190</v>
      </c>
      <c r="H740" s="503" t="s">
        <v>2853</v>
      </c>
      <c r="I740" s="775" t="s">
        <v>2859</v>
      </c>
      <c r="J740" s="776"/>
    </row>
    <row r="741" spans="1:11" ht="15.75" customHeight="1">
      <c r="A741" s="1461"/>
      <c r="B741" s="1398"/>
      <c r="C741" s="1376"/>
      <c r="D741" s="1381"/>
      <c r="E741" s="754" t="s">
        <v>2846</v>
      </c>
      <c r="F741" s="344">
        <v>250</v>
      </c>
      <c r="G741" s="508">
        <v>250</v>
      </c>
      <c r="H741" s="503" t="s">
        <v>2852</v>
      </c>
      <c r="I741" s="775" t="s">
        <v>2861</v>
      </c>
      <c r="J741" s="776"/>
    </row>
    <row r="742" spans="1:11" ht="15.75" customHeight="1" thickBot="1">
      <c r="A742" s="1461"/>
      <c r="B742" s="1398"/>
      <c r="C742" s="1373"/>
      <c r="D742" s="1382"/>
      <c r="E742" s="754" t="s">
        <v>2846</v>
      </c>
      <c r="F742" s="498">
        <v>300</v>
      </c>
      <c r="G742" s="499">
        <v>300</v>
      </c>
      <c r="H742" s="503" t="s">
        <v>2852</v>
      </c>
      <c r="I742" s="775" t="s">
        <v>2856</v>
      </c>
      <c r="J742" s="776"/>
    </row>
    <row r="743" spans="1:11" s="613" customFormat="1" ht="18.75" hidden="1" customHeight="1">
      <c r="A743" s="782" t="s">
        <v>3071</v>
      </c>
      <c r="B743" s="783" t="s">
        <v>2936</v>
      </c>
      <c r="C743" s="806" t="s">
        <v>1520</v>
      </c>
      <c r="D743" s="806" t="s">
        <v>606</v>
      </c>
      <c r="E743" s="610" t="s">
        <v>1645</v>
      </c>
      <c r="F743" s="611">
        <v>75</v>
      </c>
      <c r="G743" s="611">
        <v>75</v>
      </c>
      <c r="H743" s="612" t="s">
        <v>1642</v>
      </c>
      <c r="I743" s="835" t="s">
        <v>2250</v>
      </c>
      <c r="J743" s="836"/>
      <c r="K743" s="613" t="s">
        <v>2937</v>
      </c>
    </row>
    <row r="744" spans="1:11" s="613" customFormat="1" ht="18.75" hidden="1" customHeight="1">
      <c r="A744" s="782"/>
      <c r="B744" s="783"/>
      <c r="C744" s="807"/>
      <c r="D744" s="807"/>
      <c r="E744" s="614" t="s">
        <v>1645</v>
      </c>
      <c r="F744" s="615">
        <v>39</v>
      </c>
      <c r="G744" s="615">
        <v>39</v>
      </c>
      <c r="H744" s="616" t="s">
        <v>1640</v>
      </c>
      <c r="I744" s="777"/>
      <c r="J744" s="778"/>
      <c r="K744" s="613" t="s">
        <v>2937</v>
      </c>
    </row>
    <row r="745" spans="1:11" s="613" customFormat="1" ht="18.75" hidden="1" customHeight="1">
      <c r="A745" s="782"/>
      <c r="B745" s="783"/>
      <c r="C745" s="617" t="s">
        <v>2158</v>
      </c>
      <c r="D745" s="617" t="s">
        <v>735</v>
      </c>
      <c r="E745" s="614" t="s">
        <v>1645</v>
      </c>
      <c r="F745" s="615">
        <v>3.96</v>
      </c>
      <c r="G745" s="615">
        <v>3.96</v>
      </c>
      <c r="H745" s="616" t="s">
        <v>1642</v>
      </c>
      <c r="I745" s="788" t="s">
        <v>1732</v>
      </c>
      <c r="J745" s="789"/>
      <c r="K745" s="613" t="s">
        <v>2938</v>
      </c>
    </row>
    <row r="746" spans="1:11" s="613" customFormat="1" ht="18.75" hidden="1" customHeight="1">
      <c r="A746" s="782"/>
      <c r="B746" s="783"/>
      <c r="C746" s="617" t="s">
        <v>1733</v>
      </c>
      <c r="D746" s="617" t="s">
        <v>584</v>
      </c>
      <c r="E746" s="614" t="s">
        <v>1645</v>
      </c>
      <c r="F746" s="615">
        <v>65</v>
      </c>
      <c r="G746" s="618">
        <v>65</v>
      </c>
      <c r="H746" s="616" t="s">
        <v>1495</v>
      </c>
      <c r="I746" s="788"/>
      <c r="J746" s="789"/>
      <c r="K746" s="613" t="s">
        <v>2938</v>
      </c>
    </row>
    <row r="747" spans="1:11" s="613" customFormat="1" ht="18.75" hidden="1" customHeight="1">
      <c r="A747" s="782"/>
      <c r="B747" s="783"/>
      <c r="C747" s="617" t="s">
        <v>1734</v>
      </c>
      <c r="D747" s="617" t="s">
        <v>736</v>
      </c>
      <c r="E747" s="614" t="s">
        <v>1645</v>
      </c>
      <c r="F747" s="615">
        <v>27</v>
      </c>
      <c r="G747" s="618">
        <v>27</v>
      </c>
      <c r="H747" s="616" t="s">
        <v>1493</v>
      </c>
      <c r="I747" s="779" t="s">
        <v>2251</v>
      </c>
      <c r="J747" s="780"/>
      <c r="K747" s="613" t="s">
        <v>2937</v>
      </c>
    </row>
    <row r="748" spans="1:11" s="613" customFormat="1" ht="18.75" hidden="1" customHeight="1">
      <c r="A748" s="782"/>
      <c r="B748" s="783"/>
      <c r="C748" s="617" t="s">
        <v>737</v>
      </c>
      <c r="D748" s="617" t="s">
        <v>696</v>
      </c>
      <c r="E748" s="614" t="s">
        <v>1645</v>
      </c>
      <c r="F748" s="615">
        <v>12</v>
      </c>
      <c r="G748" s="618">
        <v>12</v>
      </c>
      <c r="H748" s="616" t="s">
        <v>1495</v>
      </c>
      <c r="I748" s="788"/>
      <c r="J748" s="789"/>
      <c r="K748" s="613" t="s">
        <v>2937</v>
      </c>
    </row>
    <row r="749" spans="1:11" s="613" customFormat="1" ht="18.75" hidden="1" customHeight="1">
      <c r="A749" s="782"/>
      <c r="B749" s="783"/>
      <c r="C749" s="617" t="s">
        <v>738</v>
      </c>
      <c r="D749" s="617" t="s">
        <v>739</v>
      </c>
      <c r="E749" s="614" t="s">
        <v>1645</v>
      </c>
      <c r="F749" s="615">
        <v>10.5</v>
      </c>
      <c r="G749" s="618">
        <v>10.5</v>
      </c>
      <c r="H749" s="616" t="s">
        <v>1493</v>
      </c>
      <c r="I749" s="779" t="s">
        <v>2252</v>
      </c>
      <c r="J749" s="780"/>
      <c r="K749" s="613" t="s">
        <v>2937</v>
      </c>
    </row>
    <row r="750" spans="1:11" s="613" customFormat="1" ht="18.75" hidden="1" customHeight="1">
      <c r="A750" s="782"/>
      <c r="B750" s="783"/>
      <c r="C750" s="617" t="s">
        <v>1735</v>
      </c>
      <c r="D750" s="617" t="s">
        <v>740</v>
      </c>
      <c r="E750" s="614" t="s">
        <v>1645</v>
      </c>
      <c r="F750" s="615">
        <v>64</v>
      </c>
      <c r="G750" s="618">
        <v>64</v>
      </c>
      <c r="H750" s="616" t="s">
        <v>1493</v>
      </c>
      <c r="I750" s="779" t="s">
        <v>2253</v>
      </c>
      <c r="J750" s="780"/>
      <c r="K750" s="613" t="s">
        <v>2938</v>
      </c>
    </row>
    <row r="751" spans="1:11" s="613" customFormat="1" ht="18.75" hidden="1" customHeight="1">
      <c r="A751" s="782"/>
      <c r="B751" s="783"/>
      <c r="C751" s="617" t="s">
        <v>733</v>
      </c>
      <c r="D751" s="617" t="s">
        <v>630</v>
      </c>
      <c r="E751" s="614" t="s">
        <v>1645</v>
      </c>
      <c r="F751" s="619">
        <v>45</v>
      </c>
      <c r="G751" s="618">
        <v>45</v>
      </c>
      <c r="H751" s="616" t="s">
        <v>1495</v>
      </c>
      <c r="I751" s="788"/>
      <c r="J751" s="789"/>
      <c r="K751" s="613" t="s">
        <v>2937</v>
      </c>
    </row>
    <row r="752" spans="1:11" s="613" customFormat="1" ht="18.75" hidden="1" customHeight="1">
      <c r="A752" s="782"/>
      <c r="B752" s="783"/>
      <c r="C752" s="617" t="s">
        <v>741</v>
      </c>
      <c r="D752" s="617" t="s">
        <v>742</v>
      </c>
      <c r="E752" s="614" t="s">
        <v>1645</v>
      </c>
      <c r="F752" s="615">
        <v>45</v>
      </c>
      <c r="G752" s="615">
        <v>45</v>
      </c>
      <c r="H752" s="616" t="s">
        <v>1495</v>
      </c>
      <c r="I752" s="779"/>
      <c r="J752" s="780"/>
      <c r="K752" s="613" t="s">
        <v>2938</v>
      </c>
    </row>
    <row r="753" spans="1:11" s="613" customFormat="1" ht="18.75" hidden="1" customHeight="1">
      <c r="A753" s="782"/>
      <c r="B753" s="783"/>
      <c r="C753" s="617" t="s">
        <v>1736</v>
      </c>
      <c r="D753" s="617" t="s">
        <v>743</v>
      </c>
      <c r="E753" s="614" t="s">
        <v>1645</v>
      </c>
      <c r="F753" s="615">
        <v>58</v>
      </c>
      <c r="G753" s="615">
        <v>58</v>
      </c>
      <c r="H753" s="616" t="s">
        <v>1495</v>
      </c>
      <c r="I753" s="779"/>
      <c r="J753" s="780"/>
      <c r="K753" s="613" t="s">
        <v>2938</v>
      </c>
    </row>
    <row r="754" spans="1:11" s="613" customFormat="1" ht="18.75" hidden="1" customHeight="1">
      <c r="A754" s="782"/>
      <c r="B754" s="783"/>
      <c r="C754" s="617" t="s">
        <v>1737</v>
      </c>
      <c r="D754" s="617" t="s">
        <v>744</v>
      </c>
      <c r="E754" s="614" t="s">
        <v>1645</v>
      </c>
      <c r="F754" s="615">
        <v>13</v>
      </c>
      <c r="G754" s="615">
        <v>13</v>
      </c>
      <c r="H754" s="616" t="s">
        <v>1493</v>
      </c>
      <c r="I754" s="779" t="s">
        <v>2254</v>
      </c>
      <c r="J754" s="780"/>
      <c r="K754" s="613" t="s">
        <v>2938</v>
      </c>
    </row>
    <row r="755" spans="1:11" s="613" customFormat="1" ht="18.75" hidden="1" customHeight="1">
      <c r="A755" s="782"/>
      <c r="B755" s="783"/>
      <c r="C755" s="617" t="s">
        <v>1738</v>
      </c>
      <c r="D755" s="617" t="s">
        <v>678</v>
      </c>
      <c r="E755" s="614" t="s">
        <v>1645</v>
      </c>
      <c r="F755" s="615"/>
      <c r="G755" s="615"/>
      <c r="H755" s="616"/>
      <c r="I755" s="779" t="s">
        <v>1555</v>
      </c>
      <c r="J755" s="780"/>
      <c r="K755" s="613" t="s">
        <v>2939</v>
      </c>
    </row>
    <row r="756" spans="1:11" s="613" customFormat="1" ht="18.75" hidden="1" customHeight="1">
      <c r="A756" s="782"/>
      <c r="B756" s="783"/>
      <c r="C756" s="617" t="s">
        <v>1739</v>
      </c>
      <c r="D756" s="617" t="s">
        <v>664</v>
      </c>
      <c r="E756" s="614" t="s">
        <v>1645</v>
      </c>
      <c r="F756" s="615"/>
      <c r="G756" s="615"/>
      <c r="H756" s="616"/>
      <c r="I756" s="779" t="s">
        <v>2255</v>
      </c>
      <c r="J756" s="780"/>
      <c r="K756" s="613" t="s">
        <v>2937</v>
      </c>
    </row>
    <row r="757" spans="1:11" s="613" customFormat="1" ht="18.75" hidden="1" customHeight="1" thickBot="1">
      <c r="A757" s="782"/>
      <c r="B757" s="783"/>
      <c r="C757" s="738" t="s">
        <v>1727</v>
      </c>
      <c r="D757" s="738" t="s">
        <v>685</v>
      </c>
      <c r="E757" s="620" t="s">
        <v>1645</v>
      </c>
      <c r="F757" s="621"/>
      <c r="G757" s="622"/>
      <c r="H757" s="623"/>
      <c r="I757" s="777" t="s">
        <v>1728</v>
      </c>
      <c r="J757" s="778"/>
      <c r="K757" s="613" t="s">
        <v>2937</v>
      </c>
    </row>
    <row r="758" spans="1:11" ht="18.75" customHeight="1">
      <c r="A758" s="1438" t="s">
        <v>3071</v>
      </c>
      <c r="B758" s="1397" t="s">
        <v>2936</v>
      </c>
      <c r="C758" s="1372" t="s">
        <v>579</v>
      </c>
      <c r="D758" s="1372" t="s">
        <v>580</v>
      </c>
      <c r="E758" s="753" t="s">
        <v>1645</v>
      </c>
      <c r="F758" s="496">
        <v>69.5</v>
      </c>
      <c r="G758" s="496">
        <v>69.5</v>
      </c>
      <c r="H758" s="502" t="s">
        <v>1642</v>
      </c>
      <c r="I758" s="1370" t="s">
        <v>1740</v>
      </c>
      <c r="J758" s="772"/>
    </row>
    <row r="759" spans="1:11" ht="18.75" customHeight="1">
      <c r="A759" s="1439"/>
      <c r="B759" s="1398"/>
      <c r="C759" s="1373"/>
      <c r="D759" s="1373"/>
      <c r="E759" s="754" t="s">
        <v>1645</v>
      </c>
      <c r="F759" s="498">
        <v>24.5</v>
      </c>
      <c r="G759" s="498">
        <v>24.5</v>
      </c>
      <c r="H759" s="503" t="s">
        <v>1640</v>
      </c>
      <c r="I759" s="1371"/>
      <c r="J759" s="774"/>
    </row>
    <row r="760" spans="1:11" ht="18.75" customHeight="1">
      <c r="A760" s="1439"/>
      <c r="B760" s="1398"/>
      <c r="C760" s="739" t="s">
        <v>3110</v>
      </c>
      <c r="D760" s="739" t="s">
        <v>584</v>
      </c>
      <c r="E760" s="754" t="s">
        <v>1645</v>
      </c>
      <c r="F760" s="498">
        <v>79.5</v>
      </c>
      <c r="G760" s="499">
        <v>79.5</v>
      </c>
      <c r="H760" s="503" t="s">
        <v>1495</v>
      </c>
      <c r="I760" s="766"/>
      <c r="J760" s="767"/>
    </row>
    <row r="761" spans="1:11" ht="18.75" customHeight="1">
      <c r="A761" s="1439"/>
      <c r="B761" s="1398"/>
      <c r="C761" s="739" t="s">
        <v>3165</v>
      </c>
      <c r="D761" s="739" t="s">
        <v>735</v>
      </c>
      <c r="E761" s="754" t="s">
        <v>1645</v>
      </c>
      <c r="F761" s="498">
        <v>3.96</v>
      </c>
      <c r="G761" s="498">
        <v>3.96</v>
      </c>
      <c r="H761" s="503" t="s">
        <v>1642</v>
      </c>
      <c r="I761" s="766" t="s">
        <v>1732</v>
      </c>
      <c r="J761" s="767"/>
    </row>
    <row r="762" spans="1:11" ht="18.75" customHeight="1">
      <c r="A762" s="1439"/>
      <c r="B762" s="1398"/>
      <c r="C762" s="739" t="s">
        <v>733</v>
      </c>
      <c r="D762" s="739" t="s">
        <v>630</v>
      </c>
      <c r="E762" s="754" t="s">
        <v>1645</v>
      </c>
      <c r="F762" s="498">
        <v>51</v>
      </c>
      <c r="G762" s="499">
        <v>51</v>
      </c>
      <c r="H762" s="503" t="s">
        <v>1495</v>
      </c>
      <c r="I762" s="766"/>
      <c r="J762" s="767"/>
    </row>
    <row r="763" spans="1:11" ht="18.75" customHeight="1">
      <c r="A763" s="1439"/>
      <c r="B763" s="1398"/>
      <c r="C763" s="739" t="s">
        <v>1741</v>
      </c>
      <c r="D763" s="739" t="s">
        <v>696</v>
      </c>
      <c r="E763" s="754" t="s">
        <v>1645</v>
      </c>
      <c r="F763" s="498">
        <v>5</v>
      </c>
      <c r="G763" s="498">
        <v>5</v>
      </c>
      <c r="H763" s="503" t="s">
        <v>1495</v>
      </c>
      <c r="I763" s="766"/>
      <c r="J763" s="767"/>
    </row>
    <row r="764" spans="1:11" ht="18.75" customHeight="1">
      <c r="A764" s="1439"/>
      <c r="B764" s="1398"/>
      <c r="C764" s="739" t="s">
        <v>738</v>
      </c>
      <c r="D764" s="739" t="s">
        <v>739</v>
      </c>
      <c r="E764" s="754" t="s">
        <v>1645</v>
      </c>
      <c r="F764" s="498">
        <v>15</v>
      </c>
      <c r="G764" s="499">
        <v>15</v>
      </c>
      <c r="H764" s="503" t="s">
        <v>1493</v>
      </c>
      <c r="I764" s="766" t="s">
        <v>2256</v>
      </c>
      <c r="J764" s="767"/>
    </row>
    <row r="765" spans="1:11" ht="18.75" customHeight="1">
      <c r="A765" s="1439"/>
      <c r="B765" s="1398"/>
      <c r="C765" s="739" t="s">
        <v>1512</v>
      </c>
      <c r="D765" s="739" t="s">
        <v>583</v>
      </c>
      <c r="E765" s="754" t="s">
        <v>1645</v>
      </c>
      <c r="F765" s="498">
        <v>37</v>
      </c>
      <c r="G765" s="498">
        <v>37</v>
      </c>
      <c r="H765" s="503" t="s">
        <v>1493</v>
      </c>
      <c r="I765" s="766" t="s">
        <v>2258</v>
      </c>
      <c r="J765" s="767"/>
    </row>
    <row r="766" spans="1:11" ht="18.75" customHeight="1">
      <c r="A766" s="1439"/>
      <c r="B766" s="1398"/>
      <c r="C766" s="739" t="s">
        <v>1577</v>
      </c>
      <c r="D766" s="739" t="s">
        <v>632</v>
      </c>
      <c r="E766" s="754" t="s">
        <v>1645</v>
      </c>
      <c r="F766" s="498">
        <v>55</v>
      </c>
      <c r="G766" s="499">
        <v>55</v>
      </c>
      <c r="H766" s="503" t="s">
        <v>1495</v>
      </c>
      <c r="I766" s="766"/>
      <c r="J766" s="767"/>
    </row>
    <row r="767" spans="1:11" ht="18.75" customHeight="1">
      <c r="A767" s="1439"/>
      <c r="B767" s="1398"/>
      <c r="C767" s="829" t="s">
        <v>3653</v>
      </c>
      <c r="D767" s="523" t="s">
        <v>3654</v>
      </c>
      <c r="E767" s="754" t="s">
        <v>3655</v>
      </c>
      <c r="F767" s="1140">
        <v>25</v>
      </c>
      <c r="G767" s="1141">
        <v>25</v>
      </c>
      <c r="H767" s="1142" t="s">
        <v>3656</v>
      </c>
      <c r="I767" s="967"/>
      <c r="J767" s="968"/>
    </row>
    <row r="768" spans="1:11" ht="18.75" customHeight="1">
      <c r="A768" s="1439"/>
      <c r="B768" s="1398"/>
      <c r="C768" s="739" t="s">
        <v>3166</v>
      </c>
      <c r="D768" s="739" t="s">
        <v>745</v>
      </c>
      <c r="E768" s="754" t="s">
        <v>1645</v>
      </c>
      <c r="F768" s="498">
        <v>61</v>
      </c>
      <c r="G768" s="499">
        <v>61</v>
      </c>
      <c r="H768" s="503" t="s">
        <v>1493</v>
      </c>
      <c r="I768" s="766" t="s">
        <v>2257</v>
      </c>
      <c r="J768" s="767"/>
    </row>
    <row r="769" spans="1:10" ht="18.75" customHeight="1">
      <c r="A769" s="1439"/>
      <c r="B769" s="1398"/>
      <c r="C769" s="739" t="s">
        <v>3167</v>
      </c>
      <c r="D769" s="739" t="s">
        <v>746</v>
      </c>
      <c r="E769" s="754" t="s">
        <v>1645</v>
      </c>
      <c r="F769" s="498">
        <v>18</v>
      </c>
      <c r="G769" s="499">
        <v>18</v>
      </c>
      <c r="H769" s="503" t="s">
        <v>1493</v>
      </c>
      <c r="I769" s="766" t="s">
        <v>2258</v>
      </c>
      <c r="J769" s="767"/>
    </row>
    <row r="770" spans="1:10" ht="18.75" customHeight="1">
      <c r="A770" s="1439"/>
      <c r="B770" s="1398"/>
      <c r="C770" s="739" t="s">
        <v>1736</v>
      </c>
      <c r="D770" s="739" t="s">
        <v>743</v>
      </c>
      <c r="E770" s="754" t="s">
        <v>1645</v>
      </c>
      <c r="F770" s="498">
        <v>65</v>
      </c>
      <c r="G770" s="498">
        <v>65</v>
      </c>
      <c r="H770" s="503" t="s">
        <v>1495</v>
      </c>
      <c r="I770" s="766"/>
      <c r="J770" s="767"/>
    </row>
    <row r="771" spans="1:10" ht="18.75" customHeight="1">
      <c r="A771" s="1439"/>
      <c r="B771" s="1398"/>
      <c r="C771" s="739" t="s">
        <v>1650</v>
      </c>
      <c r="D771" s="739" t="s">
        <v>678</v>
      </c>
      <c r="E771" s="754" t="s">
        <v>1645</v>
      </c>
      <c r="F771" s="355"/>
      <c r="G771" s="357"/>
      <c r="H771" s="358"/>
      <c r="I771" s="766" t="s">
        <v>1555</v>
      </c>
      <c r="J771" s="767"/>
    </row>
    <row r="772" spans="1:10" ht="18.75" customHeight="1">
      <c r="A772" s="1439"/>
      <c r="B772" s="1398"/>
      <c r="C772" s="739" t="s">
        <v>1657</v>
      </c>
      <c r="D772" s="523" t="s">
        <v>3221</v>
      </c>
      <c r="E772" s="754" t="s">
        <v>1645</v>
      </c>
      <c r="F772" s="355"/>
      <c r="G772" s="357"/>
      <c r="H772" s="358"/>
      <c r="I772" s="766" t="s">
        <v>2259</v>
      </c>
      <c r="J772" s="767"/>
    </row>
    <row r="773" spans="1:10" ht="18.75" customHeight="1">
      <c r="A773" s="1439"/>
      <c r="B773" s="1398"/>
      <c r="C773" s="739" t="s">
        <v>1727</v>
      </c>
      <c r="D773" s="739" t="s">
        <v>685</v>
      </c>
      <c r="E773" s="226" t="s">
        <v>1645</v>
      </c>
      <c r="F773" s="355"/>
      <c r="G773" s="357"/>
      <c r="H773" s="358"/>
      <c r="I773" s="839" t="s">
        <v>1728</v>
      </c>
      <c r="J773" s="797"/>
    </row>
    <row r="774" spans="1:10" ht="18.75" customHeight="1">
      <c r="A774" s="1439"/>
      <c r="B774" s="1398"/>
      <c r="C774" s="1121" t="s">
        <v>4077</v>
      </c>
      <c r="D774" s="1127" t="s">
        <v>4078</v>
      </c>
      <c r="E774" s="1126" t="s">
        <v>4079</v>
      </c>
      <c r="F774" s="508">
        <v>8</v>
      </c>
      <c r="G774" s="508">
        <v>8</v>
      </c>
      <c r="H774" s="1124" t="s">
        <v>4080</v>
      </c>
      <c r="I774" s="1129"/>
      <c r="J774" s="830"/>
    </row>
    <row r="775" spans="1:10" ht="18.75" customHeight="1" thickBot="1">
      <c r="A775" s="1440"/>
      <c r="B775" s="1399"/>
      <c r="C775" s="684" t="s">
        <v>2956</v>
      </c>
      <c r="D775" s="685" t="s">
        <v>3280</v>
      </c>
      <c r="E775" s="715" t="s">
        <v>3289</v>
      </c>
      <c r="F775" s="365">
        <v>5</v>
      </c>
      <c r="G775" s="366">
        <v>5</v>
      </c>
      <c r="H775" s="461" t="s">
        <v>3278</v>
      </c>
      <c r="I775" s="762"/>
      <c r="J775" s="763"/>
    </row>
    <row r="776" spans="1:10" ht="18.75" customHeight="1">
      <c r="A776" s="1438" t="s">
        <v>3071</v>
      </c>
      <c r="B776" s="1397" t="s">
        <v>3256</v>
      </c>
      <c r="C776" s="1372" t="s">
        <v>579</v>
      </c>
      <c r="D776" s="1372" t="s">
        <v>580</v>
      </c>
      <c r="E776" s="753" t="s">
        <v>1645</v>
      </c>
      <c r="F776" s="496">
        <v>69.5</v>
      </c>
      <c r="G776" s="496">
        <v>69.5</v>
      </c>
      <c r="H776" s="502" t="s">
        <v>1642</v>
      </c>
      <c r="I776" s="1370" t="s">
        <v>1740</v>
      </c>
      <c r="J776" s="772"/>
    </row>
    <row r="777" spans="1:10" ht="18.75" customHeight="1">
      <c r="A777" s="1439"/>
      <c r="B777" s="1398"/>
      <c r="C777" s="1373"/>
      <c r="D777" s="1373"/>
      <c r="E777" s="754" t="s">
        <v>1645</v>
      </c>
      <c r="F777" s="498">
        <v>24.5</v>
      </c>
      <c r="G777" s="498">
        <v>24.5</v>
      </c>
      <c r="H777" s="503" t="s">
        <v>1640</v>
      </c>
      <c r="I777" s="1371"/>
      <c r="J777" s="774"/>
    </row>
    <row r="778" spans="1:10" ht="18.75" customHeight="1">
      <c r="A778" s="1439"/>
      <c r="B778" s="1398"/>
      <c r="C778" s="739" t="s">
        <v>3110</v>
      </c>
      <c r="D778" s="739" t="s">
        <v>584</v>
      </c>
      <c r="E778" s="754" t="s">
        <v>1645</v>
      </c>
      <c r="F778" s="498">
        <v>79.5</v>
      </c>
      <c r="G778" s="499">
        <v>79.5</v>
      </c>
      <c r="H778" s="503" t="s">
        <v>1495</v>
      </c>
      <c r="I778" s="766"/>
      <c r="J778" s="767"/>
    </row>
    <row r="779" spans="1:10" ht="18.75" customHeight="1">
      <c r="A779" s="1439"/>
      <c r="B779" s="1398"/>
      <c r="C779" s="739" t="s">
        <v>3165</v>
      </c>
      <c r="D779" s="739" t="s">
        <v>735</v>
      </c>
      <c r="E779" s="754" t="s">
        <v>1645</v>
      </c>
      <c r="F779" s="498">
        <v>3.96</v>
      </c>
      <c r="G779" s="498">
        <v>3.96</v>
      </c>
      <c r="H779" s="503" t="s">
        <v>1642</v>
      </c>
      <c r="I779" s="766" t="s">
        <v>1732</v>
      </c>
      <c r="J779" s="767"/>
    </row>
    <row r="780" spans="1:10" ht="18.75" customHeight="1">
      <c r="A780" s="1439"/>
      <c r="B780" s="1398"/>
      <c r="C780" s="739" t="s">
        <v>733</v>
      </c>
      <c r="D780" s="739" t="s">
        <v>630</v>
      </c>
      <c r="E780" s="754" t="s">
        <v>1645</v>
      </c>
      <c r="F780" s="498">
        <v>51</v>
      </c>
      <c r="G780" s="499">
        <v>51</v>
      </c>
      <c r="H780" s="503" t="s">
        <v>1495</v>
      </c>
      <c r="I780" s="766"/>
      <c r="J780" s="767"/>
    </row>
    <row r="781" spans="1:10" ht="18.75" customHeight="1">
      <c r="A781" s="1439"/>
      <c r="B781" s="1398"/>
      <c r="C781" s="739" t="s">
        <v>1741</v>
      </c>
      <c r="D781" s="739" t="s">
        <v>696</v>
      </c>
      <c r="E781" s="754" t="s">
        <v>1645</v>
      </c>
      <c r="F781" s="498">
        <v>5</v>
      </c>
      <c r="G781" s="498">
        <v>5</v>
      </c>
      <c r="H781" s="503" t="s">
        <v>1495</v>
      </c>
      <c r="I781" s="766"/>
      <c r="J781" s="767"/>
    </row>
    <row r="782" spans="1:10" ht="18.75" customHeight="1">
      <c r="A782" s="1439"/>
      <c r="B782" s="1398"/>
      <c r="C782" s="739" t="s">
        <v>738</v>
      </c>
      <c r="D782" s="739" t="s">
        <v>739</v>
      </c>
      <c r="E782" s="754" t="s">
        <v>1645</v>
      </c>
      <c r="F782" s="498">
        <v>15</v>
      </c>
      <c r="G782" s="499">
        <v>15</v>
      </c>
      <c r="H782" s="503" t="s">
        <v>1493</v>
      </c>
      <c r="I782" s="766" t="s">
        <v>2256</v>
      </c>
      <c r="J782" s="767"/>
    </row>
    <row r="783" spans="1:10" ht="18.75" customHeight="1">
      <c r="A783" s="1439"/>
      <c r="B783" s="1398"/>
      <c r="C783" s="739" t="s">
        <v>1512</v>
      </c>
      <c r="D783" s="739" t="s">
        <v>583</v>
      </c>
      <c r="E783" s="754" t="s">
        <v>1645</v>
      </c>
      <c r="F783" s="498">
        <v>37</v>
      </c>
      <c r="G783" s="498">
        <v>37</v>
      </c>
      <c r="H783" s="503" t="s">
        <v>1493</v>
      </c>
      <c r="I783" s="766" t="s">
        <v>2260</v>
      </c>
      <c r="J783" s="767"/>
    </row>
    <row r="784" spans="1:10" ht="18.75" customHeight="1">
      <c r="A784" s="1439"/>
      <c r="B784" s="1398"/>
      <c r="C784" s="739" t="s">
        <v>1577</v>
      </c>
      <c r="D784" s="739" t="s">
        <v>632</v>
      </c>
      <c r="E784" s="754" t="s">
        <v>1645</v>
      </c>
      <c r="F784" s="498">
        <v>55</v>
      </c>
      <c r="G784" s="499">
        <v>55</v>
      </c>
      <c r="H784" s="503" t="s">
        <v>1495</v>
      </c>
      <c r="I784" s="766"/>
      <c r="J784" s="767"/>
    </row>
    <row r="785" spans="1:10" ht="18.75" customHeight="1">
      <c r="A785" s="1439"/>
      <c r="B785" s="1398"/>
      <c r="C785" s="829" t="s">
        <v>3653</v>
      </c>
      <c r="D785" s="523" t="s">
        <v>3654</v>
      </c>
      <c r="E785" s="754" t="s">
        <v>3655</v>
      </c>
      <c r="F785" s="498">
        <v>15</v>
      </c>
      <c r="G785" s="499">
        <v>15</v>
      </c>
      <c r="H785" s="503" t="s">
        <v>3656</v>
      </c>
      <c r="I785" s="967"/>
      <c r="J785" s="968"/>
    </row>
    <row r="786" spans="1:10" ht="18.75" customHeight="1">
      <c r="A786" s="1439"/>
      <c r="B786" s="1398"/>
      <c r="C786" s="739" t="s">
        <v>3166</v>
      </c>
      <c r="D786" s="739" t="s">
        <v>745</v>
      </c>
      <c r="E786" s="754" t="s">
        <v>1645</v>
      </c>
      <c r="F786" s="498">
        <v>61</v>
      </c>
      <c r="G786" s="499">
        <v>61</v>
      </c>
      <c r="H786" s="503" t="s">
        <v>1493</v>
      </c>
      <c r="I786" s="766" t="s">
        <v>2257</v>
      </c>
      <c r="J786" s="767"/>
    </row>
    <row r="787" spans="1:10" ht="18.75" customHeight="1">
      <c r="A787" s="1439"/>
      <c r="B787" s="1398"/>
      <c r="C787" s="739" t="s">
        <v>3167</v>
      </c>
      <c r="D787" s="739" t="s">
        <v>746</v>
      </c>
      <c r="E787" s="754" t="s">
        <v>1645</v>
      </c>
      <c r="F787" s="498">
        <v>18</v>
      </c>
      <c r="G787" s="499">
        <v>18</v>
      </c>
      <c r="H787" s="503" t="s">
        <v>1493</v>
      </c>
      <c r="I787" s="766" t="s">
        <v>2258</v>
      </c>
      <c r="J787" s="767"/>
    </row>
    <row r="788" spans="1:10" ht="18.75" customHeight="1">
      <c r="A788" s="1439"/>
      <c r="B788" s="1398"/>
      <c r="C788" s="739" t="s">
        <v>1736</v>
      </c>
      <c r="D788" s="739" t="s">
        <v>743</v>
      </c>
      <c r="E788" s="754" t="s">
        <v>1645</v>
      </c>
      <c r="F788" s="498">
        <v>65</v>
      </c>
      <c r="G788" s="498">
        <v>65</v>
      </c>
      <c r="H788" s="503" t="s">
        <v>1495</v>
      </c>
      <c r="I788" s="766"/>
      <c r="J788" s="767"/>
    </row>
    <row r="789" spans="1:10" ht="18.75" customHeight="1">
      <c r="A789" s="1439"/>
      <c r="B789" s="1398"/>
      <c r="C789" s="739" t="s">
        <v>1650</v>
      </c>
      <c r="D789" s="739" t="s">
        <v>678</v>
      </c>
      <c r="E789" s="754" t="s">
        <v>1645</v>
      </c>
      <c r="F789" s="355"/>
      <c r="G789" s="357"/>
      <c r="H789" s="358"/>
      <c r="I789" s="766" t="s">
        <v>1555</v>
      </c>
      <c r="J789" s="767"/>
    </row>
    <row r="790" spans="1:10" ht="18.75" customHeight="1">
      <c r="A790" s="1439"/>
      <c r="B790" s="1398"/>
      <c r="C790" s="739" t="s">
        <v>1657</v>
      </c>
      <c r="D790" s="523" t="s">
        <v>3221</v>
      </c>
      <c r="E790" s="754" t="s">
        <v>1645</v>
      </c>
      <c r="F790" s="355"/>
      <c r="G790" s="357"/>
      <c r="H790" s="358"/>
      <c r="I790" s="766" t="s">
        <v>2259</v>
      </c>
      <c r="J790" s="767"/>
    </row>
    <row r="791" spans="1:10" ht="18.75" customHeight="1">
      <c r="A791" s="1439"/>
      <c r="B791" s="1398"/>
      <c r="C791" s="739" t="s">
        <v>1727</v>
      </c>
      <c r="D791" s="739" t="s">
        <v>685</v>
      </c>
      <c r="E791" s="226" t="s">
        <v>1645</v>
      </c>
      <c r="F791" s="355"/>
      <c r="G791" s="357"/>
      <c r="H791" s="358"/>
      <c r="I791" s="839" t="s">
        <v>1728</v>
      </c>
      <c r="J791" s="797"/>
    </row>
    <row r="792" spans="1:10" ht="18.75" customHeight="1">
      <c r="A792" s="1439"/>
      <c r="B792" s="1398"/>
      <c r="C792" s="1121" t="s">
        <v>4077</v>
      </c>
      <c r="D792" s="1127" t="s">
        <v>4078</v>
      </c>
      <c r="E792" s="1126" t="s">
        <v>4079</v>
      </c>
      <c r="F792" s="508">
        <v>8</v>
      </c>
      <c r="G792" s="508">
        <v>8</v>
      </c>
      <c r="H792" s="1124" t="s">
        <v>4080</v>
      </c>
      <c r="I792" s="1129"/>
      <c r="J792" s="830"/>
    </row>
    <row r="793" spans="1:10" ht="18.75" customHeight="1" thickBot="1">
      <c r="A793" s="1440"/>
      <c r="B793" s="1399"/>
      <c r="C793" s="684" t="s">
        <v>2956</v>
      </c>
      <c r="D793" s="685" t="s">
        <v>3280</v>
      </c>
      <c r="E793" s="715" t="s">
        <v>3289</v>
      </c>
      <c r="F793" s="365">
        <v>5</v>
      </c>
      <c r="G793" s="366">
        <v>5</v>
      </c>
      <c r="H793" s="461" t="s">
        <v>3278</v>
      </c>
      <c r="I793" s="762"/>
      <c r="J793" s="763"/>
    </row>
    <row r="794" spans="1:10" ht="18.75" customHeight="1">
      <c r="A794" s="1438" t="s">
        <v>3475</v>
      </c>
      <c r="B794" s="1397" t="s">
        <v>562</v>
      </c>
      <c r="C794" s="506" t="s">
        <v>747</v>
      </c>
      <c r="D794" s="506" t="s">
        <v>748</v>
      </c>
      <c r="E794" s="753" t="s">
        <v>1645</v>
      </c>
      <c r="F794" s="496">
        <v>50</v>
      </c>
      <c r="G794" s="505">
        <v>50</v>
      </c>
      <c r="H794" s="502" t="s">
        <v>1495</v>
      </c>
      <c r="I794" s="770"/>
      <c r="J794" s="771"/>
    </row>
    <row r="795" spans="1:10" ht="18.75" customHeight="1">
      <c r="A795" s="1439"/>
      <c r="B795" s="1398"/>
      <c r="C795" s="737" t="s">
        <v>1742</v>
      </c>
      <c r="D795" s="737" t="s">
        <v>606</v>
      </c>
      <c r="E795" s="754" t="s">
        <v>1645</v>
      </c>
      <c r="F795" s="498">
        <v>165</v>
      </c>
      <c r="G795" s="499">
        <v>155</v>
      </c>
      <c r="H795" s="503" t="s">
        <v>1642</v>
      </c>
      <c r="I795" s="768" t="s">
        <v>2126</v>
      </c>
      <c r="J795" s="769"/>
    </row>
    <row r="796" spans="1:10" ht="18.75" customHeight="1">
      <c r="A796" s="1439"/>
      <c r="B796" s="1398"/>
      <c r="C796" s="739" t="s">
        <v>579</v>
      </c>
      <c r="D796" s="739" t="s">
        <v>580</v>
      </c>
      <c r="E796" s="754" t="s">
        <v>1645</v>
      </c>
      <c r="F796" s="498">
        <v>25</v>
      </c>
      <c r="G796" s="499">
        <v>25</v>
      </c>
      <c r="H796" s="503" t="s">
        <v>1493</v>
      </c>
      <c r="I796" s="766" t="s">
        <v>1744</v>
      </c>
      <c r="J796" s="767"/>
    </row>
    <row r="797" spans="1:10" ht="18.75" customHeight="1">
      <c r="A797" s="1439"/>
      <c r="B797" s="1398"/>
      <c r="C797" s="737" t="s">
        <v>3765</v>
      </c>
      <c r="D797" s="737" t="s">
        <v>744</v>
      </c>
      <c r="E797" s="754" t="s">
        <v>1645</v>
      </c>
      <c r="F797" s="498">
        <v>55</v>
      </c>
      <c r="G797" s="499">
        <v>50</v>
      </c>
      <c r="H797" s="503" t="s">
        <v>1642</v>
      </c>
      <c r="I797" s="768" t="s">
        <v>2126</v>
      </c>
      <c r="J797" s="769"/>
    </row>
    <row r="798" spans="1:10" ht="18.75" customHeight="1">
      <c r="A798" s="1439"/>
      <c r="B798" s="1398"/>
      <c r="C798" s="739" t="s">
        <v>1745</v>
      </c>
      <c r="D798" s="739" t="s">
        <v>598</v>
      </c>
      <c r="E798" s="754" t="s">
        <v>1645</v>
      </c>
      <c r="F798" s="498">
        <v>95</v>
      </c>
      <c r="G798" s="499">
        <v>90</v>
      </c>
      <c r="H798" s="503" t="s">
        <v>1495</v>
      </c>
      <c r="I798" s="766"/>
      <c r="J798" s="767"/>
    </row>
    <row r="799" spans="1:10" ht="18.75" customHeight="1">
      <c r="A799" s="1439"/>
      <c r="B799" s="1398"/>
      <c r="C799" s="739" t="s">
        <v>749</v>
      </c>
      <c r="D799" s="739" t="s">
        <v>750</v>
      </c>
      <c r="E799" s="754" t="s">
        <v>1645</v>
      </c>
      <c r="F799" s="498">
        <v>55</v>
      </c>
      <c r="G799" s="499">
        <v>35</v>
      </c>
      <c r="H799" s="503" t="s">
        <v>1495</v>
      </c>
      <c r="I799" s="766"/>
      <c r="J799" s="767"/>
    </row>
    <row r="800" spans="1:10" ht="18.75" customHeight="1">
      <c r="A800" s="1439"/>
      <c r="B800" s="1398"/>
      <c r="C800" s="739" t="s">
        <v>1746</v>
      </c>
      <c r="D800" s="739" t="s">
        <v>616</v>
      </c>
      <c r="E800" s="754" t="s">
        <v>1645</v>
      </c>
      <c r="F800" s="498">
        <v>85</v>
      </c>
      <c r="G800" s="499">
        <v>85</v>
      </c>
      <c r="H800" s="503" t="s">
        <v>1495</v>
      </c>
      <c r="I800" s="766"/>
      <c r="J800" s="767"/>
    </row>
    <row r="801" spans="1:10" ht="18.75" customHeight="1">
      <c r="A801" s="1439"/>
      <c r="B801" s="1398"/>
      <c r="C801" s="739" t="s">
        <v>1747</v>
      </c>
      <c r="D801" s="739" t="s">
        <v>751</v>
      </c>
      <c r="E801" s="754" t="s">
        <v>1500</v>
      </c>
      <c r="F801" s="498">
        <v>20</v>
      </c>
      <c r="G801" s="499">
        <v>20</v>
      </c>
      <c r="H801" s="503" t="s">
        <v>1493</v>
      </c>
      <c r="I801" s="766"/>
      <c r="J801" s="767"/>
    </row>
    <row r="802" spans="1:10" ht="18.75" customHeight="1">
      <c r="A802" s="1439"/>
      <c r="B802" s="1398"/>
      <c r="C802" s="739" t="s">
        <v>1650</v>
      </c>
      <c r="D802" s="737" t="s">
        <v>678</v>
      </c>
      <c r="E802" s="747" t="s">
        <v>1645</v>
      </c>
      <c r="F802" s="416"/>
      <c r="G802" s="393"/>
      <c r="H802" s="746"/>
      <c r="I802" s="766" t="s">
        <v>1555</v>
      </c>
      <c r="J802" s="767"/>
    </row>
    <row r="803" spans="1:10" ht="18.75" customHeight="1">
      <c r="A803" s="1439"/>
      <c r="B803" s="1398"/>
      <c r="C803" s="739" t="s">
        <v>1748</v>
      </c>
      <c r="D803" s="739" t="s">
        <v>664</v>
      </c>
      <c r="E803" s="754" t="s">
        <v>1645</v>
      </c>
      <c r="F803" s="355">
        <v>15</v>
      </c>
      <c r="G803" s="357">
        <v>15</v>
      </c>
      <c r="H803" s="358" t="s">
        <v>752</v>
      </c>
      <c r="I803" s="768" t="s">
        <v>2127</v>
      </c>
      <c r="J803" s="769"/>
    </row>
    <row r="804" spans="1:10" ht="18.75" customHeight="1">
      <c r="A804" s="1439"/>
      <c r="B804" s="1398"/>
      <c r="C804" s="1121" t="s">
        <v>4077</v>
      </c>
      <c r="D804" s="1127" t="s">
        <v>4078</v>
      </c>
      <c r="E804" s="1126" t="s">
        <v>4079</v>
      </c>
      <c r="F804" s="508">
        <v>8</v>
      </c>
      <c r="G804" s="508">
        <v>8</v>
      </c>
      <c r="H804" s="1124" t="s">
        <v>4080</v>
      </c>
      <c r="I804" s="1130"/>
      <c r="J804" s="880"/>
    </row>
    <row r="805" spans="1:10" ht="18.75" customHeight="1" thickBot="1">
      <c r="A805" s="1440"/>
      <c r="B805" s="1399"/>
      <c r="C805" s="684" t="s">
        <v>2956</v>
      </c>
      <c r="D805" s="685" t="s">
        <v>3280</v>
      </c>
      <c r="E805" s="715" t="s">
        <v>3289</v>
      </c>
      <c r="F805" s="365">
        <v>5</v>
      </c>
      <c r="G805" s="366">
        <v>5</v>
      </c>
      <c r="H805" s="461" t="s">
        <v>3278</v>
      </c>
      <c r="I805" s="762"/>
      <c r="J805" s="763"/>
    </row>
    <row r="806" spans="1:10" ht="18.75" customHeight="1">
      <c r="A806" s="1438" t="s">
        <v>3476</v>
      </c>
      <c r="B806" s="1397" t="s">
        <v>1749</v>
      </c>
      <c r="C806" s="506" t="s">
        <v>1750</v>
      </c>
      <c r="D806" s="506" t="s">
        <v>753</v>
      </c>
      <c r="E806" s="753" t="s">
        <v>1645</v>
      </c>
      <c r="F806" s="496">
        <v>145</v>
      </c>
      <c r="G806" s="496">
        <v>145</v>
      </c>
      <c r="H806" s="502" t="s">
        <v>1495</v>
      </c>
      <c r="I806" s="770"/>
      <c r="J806" s="771"/>
    </row>
    <row r="807" spans="1:10" ht="18.75" customHeight="1">
      <c r="A807" s="1439"/>
      <c r="B807" s="1398"/>
      <c r="C807" s="1374" t="s">
        <v>1520</v>
      </c>
      <c r="D807" s="1374" t="s">
        <v>580</v>
      </c>
      <c r="E807" s="754" t="s">
        <v>1645</v>
      </c>
      <c r="F807" s="498">
        <v>155</v>
      </c>
      <c r="G807" s="498">
        <v>155</v>
      </c>
      <c r="H807" s="503" t="s">
        <v>1642</v>
      </c>
      <c r="I807" s="1375" t="s">
        <v>1743</v>
      </c>
      <c r="J807" s="790"/>
    </row>
    <row r="808" spans="1:10" ht="18.75" customHeight="1">
      <c r="A808" s="1439"/>
      <c r="B808" s="1398"/>
      <c r="C808" s="1373"/>
      <c r="D808" s="1373"/>
      <c r="E808" s="754" t="s">
        <v>1645</v>
      </c>
      <c r="F808" s="498">
        <v>55</v>
      </c>
      <c r="G808" s="498">
        <v>55</v>
      </c>
      <c r="H808" s="503" t="s">
        <v>2414</v>
      </c>
      <c r="I808" s="1371"/>
      <c r="J808" s="774"/>
    </row>
    <row r="809" spans="1:10" ht="18.75" customHeight="1">
      <c r="A809" s="1439"/>
      <c r="B809" s="1398"/>
      <c r="C809" s="739" t="s">
        <v>1709</v>
      </c>
      <c r="D809" s="739" t="s">
        <v>696</v>
      </c>
      <c r="E809" s="754" t="s">
        <v>1645</v>
      </c>
      <c r="F809" s="498">
        <v>8</v>
      </c>
      <c r="G809" s="499">
        <v>8</v>
      </c>
      <c r="H809" s="503" t="s">
        <v>1495</v>
      </c>
      <c r="I809" s="766"/>
      <c r="J809" s="767"/>
    </row>
    <row r="810" spans="1:10" ht="18.75" customHeight="1">
      <c r="A810" s="1439"/>
      <c r="B810" s="1398"/>
      <c r="C810" s="739" t="s">
        <v>1659</v>
      </c>
      <c r="D810" s="739" t="s">
        <v>708</v>
      </c>
      <c r="E810" s="754" t="s">
        <v>1645</v>
      </c>
      <c r="F810" s="498">
        <v>50</v>
      </c>
      <c r="G810" s="499">
        <v>45</v>
      </c>
      <c r="H810" s="503" t="s">
        <v>1493</v>
      </c>
      <c r="I810" s="766"/>
      <c r="J810" s="767"/>
    </row>
    <row r="811" spans="1:10" ht="18.75" customHeight="1">
      <c r="A811" s="1439"/>
      <c r="B811" s="1398"/>
      <c r="C811" s="739" t="s">
        <v>1751</v>
      </c>
      <c r="D811" s="739" t="s">
        <v>580</v>
      </c>
      <c r="E811" s="754" t="s">
        <v>1645</v>
      </c>
      <c r="F811" s="498">
        <v>1.5</v>
      </c>
      <c r="G811" s="498">
        <v>1.5</v>
      </c>
      <c r="H811" s="503" t="s">
        <v>1642</v>
      </c>
      <c r="I811" s="766" t="s">
        <v>2415</v>
      </c>
      <c r="J811" s="767"/>
    </row>
    <row r="812" spans="1:10" ht="18.75" customHeight="1">
      <c r="A812" s="1439"/>
      <c r="B812" s="1398"/>
      <c r="C812" s="739" t="s">
        <v>1531</v>
      </c>
      <c r="D812" s="739" t="s">
        <v>623</v>
      </c>
      <c r="E812" s="754" t="s">
        <v>2417</v>
      </c>
      <c r="F812" s="498">
        <v>30</v>
      </c>
      <c r="G812" s="499">
        <v>30</v>
      </c>
      <c r="H812" s="503" t="s">
        <v>1493</v>
      </c>
      <c r="I812" s="766"/>
      <c r="J812" s="767"/>
    </row>
    <row r="813" spans="1:10" ht="18.75" customHeight="1">
      <c r="A813" s="1439"/>
      <c r="B813" s="1398"/>
      <c r="C813" s="1121" t="s">
        <v>4077</v>
      </c>
      <c r="D813" s="1127" t="s">
        <v>4078</v>
      </c>
      <c r="E813" s="1126" t="s">
        <v>4079</v>
      </c>
      <c r="F813" s="508">
        <v>8</v>
      </c>
      <c r="G813" s="508">
        <v>8</v>
      </c>
      <c r="H813" s="1124" t="s">
        <v>4080</v>
      </c>
      <c r="I813" s="744"/>
      <c r="J813" s="790"/>
    </row>
    <row r="814" spans="1:10" ht="18.75" customHeight="1" thickBot="1">
      <c r="A814" s="1440"/>
      <c r="B814" s="1399"/>
      <c r="C814" s="684" t="s">
        <v>2956</v>
      </c>
      <c r="D814" s="685" t="s">
        <v>3280</v>
      </c>
      <c r="E814" s="715" t="s">
        <v>3289</v>
      </c>
      <c r="F814" s="365">
        <v>5</v>
      </c>
      <c r="G814" s="366">
        <v>5</v>
      </c>
      <c r="H814" s="461" t="s">
        <v>3278</v>
      </c>
      <c r="I814" s="762"/>
      <c r="J814" s="763"/>
    </row>
    <row r="815" spans="1:10" ht="18.75" customHeight="1">
      <c r="A815" s="1438" t="s">
        <v>3071</v>
      </c>
      <c r="B815" s="1397" t="s">
        <v>571</v>
      </c>
      <c r="C815" s="506" t="s">
        <v>3110</v>
      </c>
      <c r="D815" s="506" t="s">
        <v>584</v>
      </c>
      <c r="E815" s="753" t="s">
        <v>1500</v>
      </c>
      <c r="F815" s="496">
        <v>44</v>
      </c>
      <c r="G815" s="505">
        <v>44</v>
      </c>
      <c r="H815" s="502" t="s">
        <v>1495</v>
      </c>
      <c r="I815" s="770"/>
      <c r="J815" s="771"/>
    </row>
    <row r="816" spans="1:10" ht="18.75" customHeight="1">
      <c r="A816" s="1439"/>
      <c r="B816" s="1398"/>
      <c r="C816" s="739" t="s">
        <v>1518</v>
      </c>
      <c r="D816" s="739" t="s">
        <v>598</v>
      </c>
      <c r="E816" s="754" t="s">
        <v>1500</v>
      </c>
      <c r="F816" s="498">
        <v>20</v>
      </c>
      <c r="G816" s="499">
        <v>20</v>
      </c>
      <c r="H816" s="503" t="s">
        <v>1495</v>
      </c>
      <c r="I816" s="766"/>
      <c r="J816" s="767"/>
    </row>
    <row r="817" spans="1:10" ht="18.75" customHeight="1">
      <c r="A817" s="1439"/>
      <c r="B817" s="1398"/>
      <c r="C817" s="739" t="s">
        <v>650</v>
      </c>
      <c r="D817" s="739" t="s">
        <v>593</v>
      </c>
      <c r="E817" s="754" t="s">
        <v>1500</v>
      </c>
      <c r="F817" s="498">
        <v>11</v>
      </c>
      <c r="G817" s="499">
        <v>11</v>
      </c>
      <c r="H817" s="503" t="s">
        <v>1495</v>
      </c>
      <c r="I817" s="766"/>
      <c r="J817" s="767"/>
    </row>
    <row r="818" spans="1:10" ht="18.75" customHeight="1">
      <c r="A818" s="1439"/>
      <c r="B818" s="1398"/>
      <c r="C818" s="739" t="s">
        <v>3114</v>
      </c>
      <c r="D818" s="739" t="s">
        <v>606</v>
      </c>
      <c r="E818" s="754" t="s">
        <v>1500</v>
      </c>
      <c r="F818" s="498">
        <v>20</v>
      </c>
      <c r="G818" s="499">
        <v>20</v>
      </c>
      <c r="H818" s="503" t="s">
        <v>1493</v>
      </c>
      <c r="I818" s="766" t="s">
        <v>1752</v>
      </c>
      <c r="J818" s="767"/>
    </row>
    <row r="819" spans="1:10" ht="18.75" customHeight="1">
      <c r="A819" s="1439"/>
      <c r="B819" s="1398"/>
      <c r="C819" s="739" t="s">
        <v>754</v>
      </c>
      <c r="D819" s="739" t="s">
        <v>717</v>
      </c>
      <c r="E819" s="754" t="s">
        <v>1500</v>
      </c>
      <c r="F819" s="498">
        <v>65</v>
      </c>
      <c r="G819" s="499">
        <v>65</v>
      </c>
      <c r="H819" s="503" t="s">
        <v>1493</v>
      </c>
      <c r="I819" s="766"/>
      <c r="J819" s="767"/>
    </row>
    <row r="820" spans="1:10" ht="18.75" customHeight="1">
      <c r="A820" s="1439"/>
      <c r="B820" s="1398"/>
      <c r="C820" s="739" t="s">
        <v>755</v>
      </c>
      <c r="D820" s="739" t="s">
        <v>756</v>
      </c>
      <c r="E820" s="754" t="s">
        <v>1500</v>
      </c>
      <c r="F820" s="498">
        <v>2.5</v>
      </c>
      <c r="G820" s="498">
        <v>2.5</v>
      </c>
      <c r="H820" s="503" t="s">
        <v>1495</v>
      </c>
      <c r="I820" s="766"/>
      <c r="J820" s="767"/>
    </row>
    <row r="821" spans="1:10" ht="18.75" customHeight="1">
      <c r="A821" s="1439"/>
      <c r="B821" s="1398"/>
      <c r="C821" s="739" t="s">
        <v>3168</v>
      </c>
      <c r="D821" s="739" t="s">
        <v>685</v>
      </c>
      <c r="E821" s="754" t="s">
        <v>1500</v>
      </c>
      <c r="F821" s="355"/>
      <c r="G821" s="357"/>
      <c r="H821" s="358"/>
      <c r="I821" s="766" t="s">
        <v>1753</v>
      </c>
      <c r="J821" s="767"/>
    </row>
    <row r="822" spans="1:10" ht="18.75" customHeight="1">
      <c r="A822" s="1439"/>
      <c r="B822" s="1398"/>
      <c r="C822" s="739" t="s">
        <v>1650</v>
      </c>
      <c r="D822" s="739" t="s">
        <v>678</v>
      </c>
      <c r="E822" s="226" t="s">
        <v>1500</v>
      </c>
      <c r="F822" s="355"/>
      <c r="G822" s="357"/>
      <c r="H822" s="358"/>
      <c r="I822" s="766" t="s">
        <v>1555</v>
      </c>
      <c r="J822" s="767"/>
    </row>
    <row r="823" spans="1:10" ht="18.75" customHeight="1">
      <c r="A823" s="1439"/>
      <c r="B823" s="1398"/>
      <c r="C823" s="1121" t="s">
        <v>4077</v>
      </c>
      <c r="D823" s="1127" t="s">
        <v>4078</v>
      </c>
      <c r="E823" s="1126" t="s">
        <v>4079</v>
      </c>
      <c r="F823" s="508">
        <v>8</v>
      </c>
      <c r="G823" s="508">
        <v>8</v>
      </c>
      <c r="H823" s="1124" t="s">
        <v>4080</v>
      </c>
      <c r="I823" s="744"/>
      <c r="J823" s="790"/>
    </row>
    <row r="824" spans="1:10" ht="18.75" customHeight="1" thickBot="1">
      <c r="A824" s="1440"/>
      <c r="B824" s="1399"/>
      <c r="C824" s="684" t="s">
        <v>2956</v>
      </c>
      <c r="D824" s="685" t="s">
        <v>3280</v>
      </c>
      <c r="E824" s="715" t="s">
        <v>3289</v>
      </c>
      <c r="F824" s="365">
        <v>5</v>
      </c>
      <c r="G824" s="366">
        <v>5</v>
      </c>
      <c r="H824" s="461" t="s">
        <v>3278</v>
      </c>
      <c r="I824" s="762"/>
      <c r="J824" s="763"/>
    </row>
    <row r="825" spans="1:10" ht="18.75" customHeight="1" thickBot="1">
      <c r="A825" s="1438" t="s">
        <v>3477</v>
      </c>
      <c r="B825" s="1397" t="s">
        <v>577</v>
      </c>
      <c r="C825" s="735" t="s">
        <v>1520</v>
      </c>
      <c r="D825" s="735" t="s">
        <v>580</v>
      </c>
      <c r="E825" s="517" t="s">
        <v>1500</v>
      </c>
      <c r="F825" s="518">
        <v>25</v>
      </c>
      <c r="G825" s="519">
        <v>25</v>
      </c>
      <c r="H825" s="734" t="s">
        <v>1642</v>
      </c>
      <c r="I825" s="832" t="s">
        <v>3702</v>
      </c>
      <c r="J825" s="771"/>
    </row>
    <row r="826" spans="1:10" ht="18.75" customHeight="1">
      <c r="A826" s="1439"/>
      <c r="B826" s="1398"/>
      <c r="C826" s="757" t="s">
        <v>757</v>
      </c>
      <c r="D826" s="758" t="s">
        <v>758</v>
      </c>
      <c r="E826" s="517" t="s">
        <v>1500</v>
      </c>
      <c r="F826" s="518">
        <v>2.5</v>
      </c>
      <c r="G826" s="519">
        <v>2.5</v>
      </c>
      <c r="H826" s="734" t="s">
        <v>1493</v>
      </c>
      <c r="I826" s="766" t="s">
        <v>1687</v>
      </c>
      <c r="J826" s="767"/>
    </row>
    <row r="827" spans="1:10" ht="18.75" customHeight="1">
      <c r="A827" s="1439"/>
      <c r="B827" s="1398"/>
      <c r="C827" s="1422" t="s">
        <v>759</v>
      </c>
      <c r="D827" s="1454" t="s">
        <v>3222</v>
      </c>
      <c r="E827" s="754" t="s">
        <v>1500</v>
      </c>
      <c r="F827" s="498">
        <v>12</v>
      </c>
      <c r="G827" s="498">
        <v>12</v>
      </c>
      <c r="H827" s="503" t="s">
        <v>1493</v>
      </c>
      <c r="I827" s="766" t="s">
        <v>1754</v>
      </c>
      <c r="J827" s="767"/>
    </row>
    <row r="828" spans="1:10" ht="18.75" customHeight="1">
      <c r="A828" s="1439"/>
      <c r="B828" s="1398"/>
      <c r="C828" s="1453"/>
      <c r="D828" s="1455"/>
      <c r="E828" s="754" t="s">
        <v>1500</v>
      </c>
      <c r="F828" s="498">
        <v>10</v>
      </c>
      <c r="G828" s="498">
        <v>10</v>
      </c>
      <c r="H828" s="503" t="s">
        <v>1493</v>
      </c>
      <c r="I828" s="766" t="s">
        <v>1755</v>
      </c>
      <c r="J828" s="767"/>
    </row>
    <row r="829" spans="1:10" ht="18.75" customHeight="1">
      <c r="A829" s="1439"/>
      <c r="B829" s="1398"/>
      <c r="C829" s="1379"/>
      <c r="D829" s="1456"/>
      <c r="E829" s="754" t="s">
        <v>1500</v>
      </c>
      <c r="F829" s="498">
        <v>9</v>
      </c>
      <c r="G829" s="498">
        <v>9</v>
      </c>
      <c r="H829" s="503" t="s">
        <v>1493</v>
      </c>
      <c r="I829" s="766" t="s">
        <v>1756</v>
      </c>
      <c r="J829" s="767"/>
    </row>
    <row r="830" spans="1:10" ht="18.75" customHeight="1">
      <c r="A830" s="1439"/>
      <c r="B830" s="1398"/>
      <c r="C830" s="739" t="s">
        <v>1757</v>
      </c>
      <c r="D830" s="739" t="s">
        <v>760</v>
      </c>
      <c r="E830" s="754" t="s">
        <v>1500</v>
      </c>
      <c r="F830" s="498">
        <v>12</v>
      </c>
      <c r="G830" s="499">
        <v>12</v>
      </c>
      <c r="H830" s="503" t="s">
        <v>1495</v>
      </c>
      <c r="I830" s="766"/>
      <c r="J830" s="767"/>
    </row>
    <row r="831" spans="1:10" ht="18.75" customHeight="1">
      <c r="A831" s="1439"/>
      <c r="B831" s="1398"/>
      <c r="C831" s="739" t="s">
        <v>3110</v>
      </c>
      <c r="D831" s="739" t="s">
        <v>584</v>
      </c>
      <c r="E831" s="754" t="s">
        <v>1500</v>
      </c>
      <c r="F831" s="498">
        <v>15</v>
      </c>
      <c r="G831" s="499">
        <v>15</v>
      </c>
      <c r="H831" s="503" t="s">
        <v>1495</v>
      </c>
      <c r="I831" s="766"/>
      <c r="J831" s="767"/>
    </row>
    <row r="832" spans="1:10" ht="18.75" customHeight="1">
      <c r="A832" s="1439"/>
      <c r="B832" s="1398"/>
      <c r="C832" s="739" t="s">
        <v>1758</v>
      </c>
      <c r="D832" s="739" t="s">
        <v>736</v>
      </c>
      <c r="E832" s="754" t="s">
        <v>1500</v>
      </c>
      <c r="F832" s="498">
        <v>15</v>
      </c>
      <c r="G832" s="499">
        <v>15</v>
      </c>
      <c r="H832" s="503" t="s">
        <v>1495</v>
      </c>
      <c r="I832" s="766"/>
      <c r="J832" s="767"/>
    </row>
    <row r="833" spans="1:10" ht="18.75" customHeight="1">
      <c r="A833" s="1439"/>
      <c r="B833" s="1398"/>
      <c r="C833" s="737" t="s">
        <v>2931</v>
      </c>
      <c r="D833" s="737" t="s">
        <v>761</v>
      </c>
      <c r="E833" s="676" t="s">
        <v>589</v>
      </c>
      <c r="F833" s="344">
        <v>37</v>
      </c>
      <c r="G833" s="508">
        <v>37</v>
      </c>
      <c r="H833" s="749" t="s">
        <v>600</v>
      </c>
      <c r="I833" s="766"/>
      <c r="J833" s="767"/>
    </row>
    <row r="834" spans="1:10" ht="18.75" customHeight="1" thickBot="1">
      <c r="A834" s="1440"/>
      <c r="B834" s="1399"/>
      <c r="C834" s="500" t="s">
        <v>3157</v>
      </c>
      <c r="D834" s="690" t="s">
        <v>2932</v>
      </c>
      <c r="E834" s="755" t="s">
        <v>1500</v>
      </c>
      <c r="F834" s="504">
        <v>15</v>
      </c>
      <c r="G834" s="501">
        <v>15</v>
      </c>
      <c r="H834" s="691" t="s">
        <v>2133</v>
      </c>
      <c r="I834" s="832" t="s">
        <v>3702</v>
      </c>
      <c r="J834" s="833"/>
    </row>
    <row r="835" spans="1:10" ht="18.75" customHeight="1" thickBot="1">
      <c r="A835" s="1460" t="s">
        <v>3257</v>
      </c>
      <c r="B835" s="1457" t="s">
        <v>3269</v>
      </c>
      <c r="C835" s="736" t="s">
        <v>3265</v>
      </c>
      <c r="D835" s="724" t="s">
        <v>3261</v>
      </c>
      <c r="E835" s="741" t="s">
        <v>3258</v>
      </c>
      <c r="F835" s="518">
        <v>38</v>
      </c>
      <c r="G835" s="519">
        <v>25</v>
      </c>
      <c r="H835" s="734" t="s">
        <v>3268</v>
      </c>
      <c r="I835" s="832" t="s">
        <v>3702</v>
      </c>
      <c r="J835" s="774"/>
    </row>
    <row r="836" spans="1:10" ht="18.75" customHeight="1" thickBot="1">
      <c r="A836" s="1461"/>
      <c r="B836" s="1458"/>
      <c r="C836" s="739" t="s">
        <v>3267</v>
      </c>
      <c r="D836" s="737" t="s">
        <v>3260</v>
      </c>
      <c r="E836" s="676" t="s">
        <v>3258</v>
      </c>
      <c r="F836" s="498">
        <v>35</v>
      </c>
      <c r="G836" s="499">
        <v>30</v>
      </c>
      <c r="H836" s="749" t="s">
        <v>3259</v>
      </c>
      <c r="I836" s="832" t="s">
        <v>3702</v>
      </c>
      <c r="J836" s="767"/>
    </row>
    <row r="837" spans="1:10" ht="18.75" customHeight="1" thickBot="1">
      <c r="A837" s="1461"/>
      <c r="B837" s="1458"/>
      <c r="C837" s="737" t="s">
        <v>3266</v>
      </c>
      <c r="D837" s="746" t="s">
        <v>3262</v>
      </c>
      <c r="E837" s="676" t="s">
        <v>3258</v>
      </c>
      <c r="F837" s="498">
        <v>4</v>
      </c>
      <c r="G837" s="508">
        <v>0</v>
      </c>
      <c r="H837" s="749" t="s">
        <v>2296</v>
      </c>
      <c r="I837" s="832" t="s">
        <v>3702</v>
      </c>
      <c r="J837" s="767"/>
    </row>
    <row r="838" spans="1:10" ht="18.75" customHeight="1">
      <c r="A838" s="1461"/>
      <c r="B838" s="1458"/>
      <c r="C838" s="739" t="s">
        <v>3263</v>
      </c>
      <c r="D838" s="739" t="s">
        <v>3264</v>
      </c>
      <c r="E838" s="754" t="s">
        <v>2417</v>
      </c>
      <c r="F838" s="498">
        <v>15</v>
      </c>
      <c r="G838" s="499">
        <v>0</v>
      </c>
      <c r="H838" s="503" t="s">
        <v>2211</v>
      </c>
      <c r="I838" s="766"/>
      <c r="J838" s="767"/>
    </row>
    <row r="839" spans="1:10" ht="18.75" customHeight="1">
      <c r="A839" s="1461"/>
      <c r="B839" s="1458"/>
      <c r="C839" s="1121" t="s">
        <v>4077</v>
      </c>
      <c r="D839" s="1127" t="s">
        <v>4078</v>
      </c>
      <c r="E839" s="1126" t="s">
        <v>4079</v>
      </c>
      <c r="F839" s="508">
        <v>8</v>
      </c>
      <c r="G839" s="508">
        <v>8</v>
      </c>
      <c r="H839" s="1124" t="s">
        <v>4080</v>
      </c>
      <c r="I839" s="786"/>
      <c r="J839" s="790"/>
    </row>
    <row r="840" spans="1:10" ht="18.75" customHeight="1" thickBot="1">
      <c r="A840" s="1462"/>
      <c r="B840" s="1459"/>
      <c r="C840" s="684" t="s">
        <v>2956</v>
      </c>
      <c r="D840" s="685" t="s">
        <v>3280</v>
      </c>
      <c r="E840" s="715" t="s">
        <v>3289</v>
      </c>
      <c r="F840" s="365">
        <v>5</v>
      </c>
      <c r="G840" s="366">
        <v>5</v>
      </c>
      <c r="H840" s="461" t="s">
        <v>3278</v>
      </c>
      <c r="I840" s="832" t="s">
        <v>3702</v>
      </c>
      <c r="J840" s="763"/>
    </row>
    <row r="841" spans="1:10" ht="18.75" customHeight="1">
      <c r="A841" s="1438" t="s">
        <v>2955</v>
      </c>
      <c r="B841" s="1397" t="s">
        <v>1759</v>
      </c>
      <c r="C841" s="506" t="s">
        <v>3153</v>
      </c>
      <c r="D841" s="506" t="s">
        <v>606</v>
      </c>
      <c r="E841" s="676" t="s">
        <v>1500</v>
      </c>
      <c r="F841" s="496">
        <v>25</v>
      </c>
      <c r="G841" s="505">
        <v>25</v>
      </c>
      <c r="H841" s="502" t="s">
        <v>1493</v>
      </c>
      <c r="I841" s="770"/>
      <c r="J841" s="771"/>
    </row>
    <row r="842" spans="1:10" ht="18.75" customHeight="1">
      <c r="A842" s="1439"/>
      <c r="B842" s="1398"/>
      <c r="C842" s="507" t="s">
        <v>1518</v>
      </c>
      <c r="D842" s="507" t="s">
        <v>616</v>
      </c>
      <c r="E842" s="754" t="s">
        <v>1500</v>
      </c>
      <c r="F842" s="498">
        <v>30</v>
      </c>
      <c r="G842" s="498">
        <v>30</v>
      </c>
      <c r="H842" s="503" t="s">
        <v>1495</v>
      </c>
      <c r="I842" s="766"/>
      <c r="J842" s="767"/>
    </row>
    <row r="843" spans="1:10" ht="18.75" customHeight="1">
      <c r="A843" s="1439"/>
      <c r="B843" s="1398"/>
      <c r="C843" s="1121" t="s">
        <v>4077</v>
      </c>
      <c r="D843" s="1127" t="s">
        <v>4078</v>
      </c>
      <c r="E843" s="1126" t="s">
        <v>4079</v>
      </c>
      <c r="F843" s="508">
        <v>8</v>
      </c>
      <c r="G843" s="508">
        <v>8</v>
      </c>
      <c r="H843" s="1124" t="s">
        <v>4080</v>
      </c>
      <c r="I843" s="744"/>
      <c r="J843" s="790"/>
    </row>
    <row r="844" spans="1:10" ht="18.75" customHeight="1" thickBot="1">
      <c r="A844" s="1440"/>
      <c r="B844" s="1399"/>
      <c r="C844" s="684" t="s">
        <v>2956</v>
      </c>
      <c r="D844" s="685" t="s">
        <v>3280</v>
      </c>
      <c r="E844" s="715" t="s">
        <v>3289</v>
      </c>
      <c r="F844" s="365">
        <v>5</v>
      </c>
      <c r="G844" s="366">
        <v>5</v>
      </c>
      <c r="H844" s="461" t="s">
        <v>3278</v>
      </c>
      <c r="I844" s="762"/>
      <c r="J844" s="763"/>
    </row>
    <row r="845" spans="1:10" ht="18.75" customHeight="1">
      <c r="A845" s="1438" t="s">
        <v>2955</v>
      </c>
      <c r="B845" s="1397" t="s">
        <v>3282</v>
      </c>
      <c r="C845" s="506" t="s">
        <v>3153</v>
      </c>
      <c r="D845" s="506" t="s">
        <v>606</v>
      </c>
      <c r="E845" s="753" t="s">
        <v>1500</v>
      </c>
      <c r="F845" s="496">
        <v>25</v>
      </c>
      <c r="G845" s="505">
        <v>25</v>
      </c>
      <c r="H845" s="502" t="s">
        <v>1493</v>
      </c>
      <c r="I845" s="770"/>
      <c r="J845" s="771"/>
    </row>
    <row r="846" spans="1:10" ht="18.75" customHeight="1">
      <c r="A846" s="1439"/>
      <c r="B846" s="1398"/>
      <c r="C846" s="507" t="s">
        <v>1518</v>
      </c>
      <c r="D846" s="507" t="s">
        <v>616</v>
      </c>
      <c r="E846" s="754" t="s">
        <v>1500</v>
      </c>
      <c r="F846" s="498">
        <v>30</v>
      </c>
      <c r="G846" s="498">
        <v>30</v>
      </c>
      <c r="H846" s="503" t="s">
        <v>1495</v>
      </c>
      <c r="I846" s="766"/>
      <c r="J846" s="767"/>
    </row>
    <row r="847" spans="1:10" ht="18.75" customHeight="1">
      <c r="A847" s="1439"/>
      <c r="B847" s="1398"/>
      <c r="C847" s="1121" t="s">
        <v>4077</v>
      </c>
      <c r="D847" s="1127" t="s">
        <v>4078</v>
      </c>
      <c r="E847" s="1126" t="s">
        <v>4079</v>
      </c>
      <c r="F847" s="508">
        <v>8</v>
      </c>
      <c r="G847" s="508">
        <v>8</v>
      </c>
      <c r="H847" s="1124" t="s">
        <v>4080</v>
      </c>
      <c r="I847" s="744"/>
      <c r="J847" s="790"/>
    </row>
    <row r="848" spans="1:10" ht="18.75" customHeight="1" thickBot="1">
      <c r="A848" s="1440"/>
      <c r="B848" s="1399"/>
      <c r="C848" s="684" t="s">
        <v>2956</v>
      </c>
      <c r="D848" s="685" t="s">
        <v>3280</v>
      </c>
      <c r="E848" s="715" t="s">
        <v>3289</v>
      </c>
      <c r="F848" s="365">
        <v>5</v>
      </c>
      <c r="G848" s="366">
        <v>5</v>
      </c>
      <c r="H848" s="461" t="s">
        <v>3278</v>
      </c>
      <c r="I848" s="762"/>
      <c r="J848" s="763"/>
    </row>
    <row r="849" spans="1:10" ht="18.75" customHeight="1">
      <c r="A849" s="1438" t="s">
        <v>2955</v>
      </c>
      <c r="B849" s="1397" t="s">
        <v>3283</v>
      </c>
      <c r="C849" s="724" t="s">
        <v>3166</v>
      </c>
      <c r="D849" s="724" t="s">
        <v>762</v>
      </c>
      <c r="E849" s="517" t="s">
        <v>1500</v>
      </c>
      <c r="F849" s="518">
        <v>27</v>
      </c>
      <c r="G849" s="519">
        <v>20</v>
      </c>
      <c r="H849" s="734" t="s">
        <v>1493</v>
      </c>
      <c r="I849" s="773"/>
      <c r="J849" s="774"/>
    </row>
    <row r="850" spans="1:10" ht="18.75" customHeight="1">
      <c r="A850" s="1439"/>
      <c r="B850" s="1398"/>
      <c r="C850" s="739" t="s">
        <v>1760</v>
      </c>
      <c r="D850" s="739" t="s">
        <v>717</v>
      </c>
      <c r="E850" s="754" t="s">
        <v>1500</v>
      </c>
      <c r="F850" s="498">
        <v>1</v>
      </c>
      <c r="G850" s="499">
        <v>1</v>
      </c>
      <c r="H850" s="503" t="s">
        <v>1493</v>
      </c>
      <c r="I850" s="766"/>
      <c r="J850" s="767"/>
    </row>
    <row r="851" spans="1:10" ht="18.75" customHeight="1">
      <c r="A851" s="1439"/>
      <c r="B851" s="1398"/>
      <c r="C851" s="739" t="s">
        <v>3129</v>
      </c>
      <c r="D851" s="739" t="s">
        <v>598</v>
      </c>
      <c r="E851" s="754" t="s">
        <v>1500</v>
      </c>
      <c r="F851" s="498">
        <v>55</v>
      </c>
      <c r="G851" s="499">
        <v>33</v>
      </c>
      <c r="H851" s="503" t="s">
        <v>1495</v>
      </c>
      <c r="I851" s="766"/>
      <c r="J851" s="767"/>
    </row>
    <row r="852" spans="1:10" ht="18.75" customHeight="1">
      <c r="A852" s="1439"/>
      <c r="B852" s="1398"/>
      <c r="C852" s="739" t="s">
        <v>611</v>
      </c>
      <c r="D852" s="739" t="s">
        <v>584</v>
      </c>
      <c r="E852" s="754" t="s">
        <v>1500</v>
      </c>
      <c r="F852" s="498">
        <v>55</v>
      </c>
      <c r="G852" s="499">
        <v>0</v>
      </c>
      <c r="H852" s="503" t="s">
        <v>1495</v>
      </c>
      <c r="I852" s="766"/>
      <c r="J852" s="767"/>
    </row>
    <row r="853" spans="1:10" ht="18.75" customHeight="1">
      <c r="A853" s="1439"/>
      <c r="B853" s="1398"/>
      <c r="C853" s="739" t="s">
        <v>1761</v>
      </c>
      <c r="D853" s="739" t="s">
        <v>616</v>
      </c>
      <c r="E853" s="754" t="s">
        <v>1500</v>
      </c>
      <c r="F853" s="498">
        <v>5.5</v>
      </c>
      <c r="G853" s="499">
        <v>3.3</v>
      </c>
      <c r="H853" s="503" t="s">
        <v>1495</v>
      </c>
      <c r="I853" s="766"/>
      <c r="J853" s="767"/>
    </row>
    <row r="854" spans="1:10" ht="18.75" customHeight="1">
      <c r="A854" s="1439"/>
      <c r="B854" s="1398"/>
      <c r="C854" s="739" t="s">
        <v>1762</v>
      </c>
      <c r="D854" s="739" t="s">
        <v>756</v>
      </c>
      <c r="E854" s="754" t="s">
        <v>1500</v>
      </c>
      <c r="F854" s="498">
        <v>4</v>
      </c>
      <c r="G854" s="499">
        <v>4</v>
      </c>
      <c r="H854" s="503" t="s">
        <v>1495</v>
      </c>
      <c r="I854" s="766"/>
      <c r="J854" s="767"/>
    </row>
    <row r="855" spans="1:10" ht="18.75" customHeight="1">
      <c r="A855" s="1439"/>
      <c r="B855" s="1398"/>
      <c r="C855" s="739" t="s">
        <v>1763</v>
      </c>
      <c r="D855" s="739" t="s">
        <v>668</v>
      </c>
      <c r="E855" s="754" t="s">
        <v>1500</v>
      </c>
      <c r="F855" s="498">
        <v>5</v>
      </c>
      <c r="G855" s="499">
        <v>5</v>
      </c>
      <c r="H855" s="503" t="s">
        <v>1493</v>
      </c>
      <c r="I855" s="766" t="s">
        <v>1764</v>
      </c>
      <c r="J855" s="767"/>
    </row>
    <row r="856" spans="1:10" ht="18.75" customHeight="1">
      <c r="A856" s="1439"/>
      <c r="B856" s="1398"/>
      <c r="C856" s="739" t="s">
        <v>1765</v>
      </c>
      <c r="D856" s="739" t="s">
        <v>762</v>
      </c>
      <c r="E856" s="754" t="s">
        <v>1500</v>
      </c>
      <c r="F856" s="498">
        <v>25</v>
      </c>
      <c r="G856" s="498">
        <v>25</v>
      </c>
      <c r="H856" s="503" t="s">
        <v>1495</v>
      </c>
      <c r="I856" s="766" t="s">
        <v>1764</v>
      </c>
      <c r="J856" s="767"/>
    </row>
    <row r="857" spans="1:10" ht="18.75" customHeight="1">
      <c r="A857" s="1439"/>
      <c r="B857" s="1398"/>
      <c r="C857" s="1374" t="s">
        <v>1593</v>
      </c>
      <c r="D857" s="1374" t="s">
        <v>3093</v>
      </c>
      <c r="E857" s="754" t="s">
        <v>1500</v>
      </c>
      <c r="F857" s="498">
        <v>11</v>
      </c>
      <c r="G857" s="498"/>
      <c r="H857" s="503" t="s">
        <v>1493</v>
      </c>
      <c r="I857" s="804" t="s">
        <v>1766</v>
      </c>
      <c r="J857" s="831"/>
    </row>
    <row r="858" spans="1:10" ht="18.75" customHeight="1">
      <c r="A858" s="1439"/>
      <c r="B858" s="1398"/>
      <c r="C858" s="1376"/>
      <c r="D858" s="1376"/>
      <c r="E858" s="754" t="s">
        <v>1500</v>
      </c>
      <c r="F858" s="498">
        <v>6</v>
      </c>
      <c r="G858" s="498"/>
      <c r="H858" s="503" t="s">
        <v>1493</v>
      </c>
      <c r="I858" s="804" t="s">
        <v>1767</v>
      </c>
      <c r="J858" s="831"/>
    </row>
    <row r="859" spans="1:10" ht="18.75" customHeight="1">
      <c r="A859" s="1439"/>
      <c r="B859" s="1398"/>
      <c r="C859" s="1373"/>
      <c r="D859" s="1373"/>
      <c r="E859" s="754" t="s">
        <v>1500</v>
      </c>
      <c r="F859" s="498">
        <v>3</v>
      </c>
      <c r="G859" s="498"/>
      <c r="H859" s="503" t="s">
        <v>1493</v>
      </c>
      <c r="I859" s="804" t="s">
        <v>1768</v>
      </c>
      <c r="J859" s="831"/>
    </row>
    <row r="860" spans="1:10" ht="18.75" customHeight="1">
      <c r="A860" s="1439"/>
      <c r="B860" s="1398"/>
      <c r="C860" s="829" t="s">
        <v>1727</v>
      </c>
      <c r="D860" s="739" t="s">
        <v>685</v>
      </c>
      <c r="E860" s="226" t="s">
        <v>1500</v>
      </c>
      <c r="F860" s="355"/>
      <c r="G860" s="357"/>
      <c r="H860" s="358"/>
      <c r="I860" s="766" t="s">
        <v>1728</v>
      </c>
      <c r="J860" s="767"/>
    </row>
    <row r="861" spans="1:10" ht="18.75" customHeight="1">
      <c r="A861" s="1439"/>
      <c r="B861" s="1398"/>
      <c r="C861" s="1121" t="s">
        <v>4077</v>
      </c>
      <c r="D861" s="1127" t="s">
        <v>4078</v>
      </c>
      <c r="E861" s="1126" t="s">
        <v>4079</v>
      </c>
      <c r="F861" s="508">
        <v>8</v>
      </c>
      <c r="G861" s="508">
        <v>8</v>
      </c>
      <c r="H861" s="1124" t="s">
        <v>4080</v>
      </c>
      <c r="I861" s="744"/>
      <c r="J861" s="790"/>
    </row>
    <row r="862" spans="1:10" ht="18.75" customHeight="1" thickBot="1">
      <c r="A862" s="1440"/>
      <c r="B862" s="1399"/>
      <c r="C862" s="684" t="s">
        <v>2956</v>
      </c>
      <c r="D862" s="685" t="s">
        <v>3280</v>
      </c>
      <c r="E862" s="715" t="s">
        <v>3289</v>
      </c>
      <c r="F862" s="365">
        <v>5</v>
      </c>
      <c r="G862" s="366">
        <v>5</v>
      </c>
      <c r="H862" s="461" t="s">
        <v>3278</v>
      </c>
      <c r="I862" s="762"/>
      <c r="J862" s="763"/>
    </row>
    <row r="863" spans="1:10" ht="18.75" customHeight="1">
      <c r="A863" s="1438" t="s">
        <v>2955</v>
      </c>
      <c r="B863" s="1397" t="s">
        <v>570</v>
      </c>
      <c r="C863" s="506" t="s">
        <v>1520</v>
      </c>
      <c r="D863" s="506" t="s">
        <v>580</v>
      </c>
      <c r="E863" s="753" t="s">
        <v>1500</v>
      </c>
      <c r="F863" s="496">
        <v>85</v>
      </c>
      <c r="G863" s="505">
        <v>62</v>
      </c>
      <c r="H863" s="502" t="s">
        <v>1493</v>
      </c>
      <c r="I863" s="770"/>
      <c r="J863" s="771"/>
    </row>
    <row r="864" spans="1:10" ht="18.75" customHeight="1">
      <c r="A864" s="1439"/>
      <c r="B864" s="1398"/>
      <c r="C864" s="739" t="s">
        <v>1769</v>
      </c>
      <c r="D864" s="739" t="s">
        <v>717</v>
      </c>
      <c r="E864" s="754" t="s">
        <v>1500</v>
      </c>
      <c r="F864" s="498">
        <v>60</v>
      </c>
      <c r="G864" s="499">
        <v>60</v>
      </c>
      <c r="H864" s="503" t="s">
        <v>1493</v>
      </c>
      <c r="I864" s="766"/>
      <c r="J864" s="767"/>
    </row>
    <row r="865" spans="1:10" ht="18.75" customHeight="1">
      <c r="A865" s="1439"/>
      <c r="B865" s="1398"/>
      <c r="C865" s="739" t="s">
        <v>3145</v>
      </c>
      <c r="D865" s="739" t="s">
        <v>708</v>
      </c>
      <c r="E865" s="754" t="s">
        <v>1500</v>
      </c>
      <c r="F865" s="498">
        <v>40</v>
      </c>
      <c r="G865" s="499">
        <v>0</v>
      </c>
      <c r="H865" s="503" t="s">
        <v>1495</v>
      </c>
      <c r="I865" s="766"/>
      <c r="J865" s="767"/>
    </row>
    <row r="866" spans="1:10" ht="18.75" customHeight="1">
      <c r="A866" s="1439"/>
      <c r="B866" s="1398"/>
      <c r="C866" s="739" t="s">
        <v>1518</v>
      </c>
      <c r="D866" s="739" t="s">
        <v>598</v>
      </c>
      <c r="E866" s="754" t="s">
        <v>1500</v>
      </c>
      <c r="F866" s="498">
        <v>180</v>
      </c>
      <c r="G866" s="499">
        <v>80</v>
      </c>
      <c r="H866" s="503" t="s">
        <v>1495</v>
      </c>
      <c r="I866" s="766"/>
      <c r="J866" s="767"/>
    </row>
    <row r="867" spans="1:10" ht="18.75" customHeight="1">
      <c r="A867" s="1439"/>
      <c r="B867" s="1398"/>
      <c r="C867" s="739" t="s">
        <v>1770</v>
      </c>
      <c r="D867" s="739" t="s">
        <v>763</v>
      </c>
      <c r="E867" s="754" t="s">
        <v>1500</v>
      </c>
      <c r="F867" s="498">
        <v>180</v>
      </c>
      <c r="G867" s="499">
        <v>0</v>
      </c>
      <c r="H867" s="503" t="s">
        <v>1495</v>
      </c>
      <c r="I867" s="766"/>
      <c r="J867" s="767"/>
    </row>
    <row r="868" spans="1:10" ht="18.75" customHeight="1">
      <c r="A868" s="1439"/>
      <c r="B868" s="1398"/>
      <c r="C868" s="739" t="s">
        <v>3169</v>
      </c>
      <c r="D868" s="739" t="s">
        <v>764</v>
      </c>
      <c r="E868" s="754" t="s">
        <v>1500</v>
      </c>
      <c r="F868" s="498">
        <v>16</v>
      </c>
      <c r="G868" s="499">
        <v>16</v>
      </c>
      <c r="H868" s="503" t="s">
        <v>1495</v>
      </c>
      <c r="I868" s="766"/>
      <c r="J868" s="767"/>
    </row>
    <row r="869" spans="1:10" ht="18.75" customHeight="1">
      <c r="A869" s="1439"/>
      <c r="B869" s="1398"/>
      <c r="C869" s="739" t="s">
        <v>1709</v>
      </c>
      <c r="D869" s="739" t="s">
        <v>696</v>
      </c>
      <c r="E869" s="754" t="s">
        <v>1500</v>
      </c>
      <c r="F869" s="498">
        <v>33</v>
      </c>
      <c r="G869" s="499">
        <v>33</v>
      </c>
      <c r="H869" s="503" t="s">
        <v>1495</v>
      </c>
      <c r="I869" s="766"/>
      <c r="J869" s="767"/>
    </row>
    <row r="870" spans="1:10" ht="18.75" customHeight="1">
      <c r="A870" s="1439"/>
      <c r="B870" s="1398"/>
      <c r="C870" s="739" t="s">
        <v>1771</v>
      </c>
      <c r="D870" s="739" t="s">
        <v>763</v>
      </c>
      <c r="E870" s="754" t="s">
        <v>1500</v>
      </c>
      <c r="F870" s="498">
        <v>25</v>
      </c>
      <c r="G870" s="499">
        <v>25</v>
      </c>
      <c r="H870" s="503" t="s">
        <v>1495</v>
      </c>
      <c r="I870" s="766"/>
      <c r="J870" s="767"/>
    </row>
    <row r="871" spans="1:10" ht="18.75" customHeight="1">
      <c r="A871" s="1439"/>
      <c r="B871" s="1398"/>
      <c r="C871" s="739" t="s">
        <v>1596</v>
      </c>
      <c r="D871" s="739" t="s">
        <v>592</v>
      </c>
      <c r="E871" s="226" t="s">
        <v>1500</v>
      </c>
      <c r="F871" s="355">
        <v>20</v>
      </c>
      <c r="G871" s="357">
        <v>10</v>
      </c>
      <c r="H871" s="358" t="s">
        <v>1493</v>
      </c>
      <c r="I871" s="766"/>
      <c r="J871" s="767"/>
    </row>
    <row r="872" spans="1:10" ht="18.75" customHeight="1">
      <c r="A872" s="1439"/>
      <c r="B872" s="1398"/>
      <c r="C872" s="739" t="s">
        <v>1772</v>
      </c>
      <c r="D872" s="739" t="s">
        <v>664</v>
      </c>
      <c r="E872" s="226" t="s">
        <v>1500</v>
      </c>
      <c r="F872" s="355"/>
      <c r="G872" s="357"/>
      <c r="H872" s="358"/>
      <c r="I872" s="766" t="s">
        <v>1555</v>
      </c>
      <c r="J872" s="767"/>
    </row>
    <row r="873" spans="1:10" ht="18.75" customHeight="1">
      <c r="A873" s="1439"/>
      <c r="B873" s="1398"/>
      <c r="C873" s="739" t="s">
        <v>1727</v>
      </c>
      <c r="D873" s="739" t="s">
        <v>685</v>
      </c>
      <c r="E873" s="226" t="s">
        <v>1500</v>
      </c>
      <c r="F873" s="355"/>
      <c r="G873" s="357"/>
      <c r="H873" s="358"/>
      <c r="I873" s="766" t="s">
        <v>1728</v>
      </c>
      <c r="J873" s="767"/>
    </row>
    <row r="874" spans="1:10" ht="18.75" customHeight="1">
      <c r="A874" s="1439"/>
      <c r="B874" s="1398"/>
      <c r="C874" s="1121" t="s">
        <v>4077</v>
      </c>
      <c r="D874" s="1127" t="s">
        <v>4078</v>
      </c>
      <c r="E874" s="1126" t="s">
        <v>4079</v>
      </c>
      <c r="F874" s="508">
        <v>8</v>
      </c>
      <c r="G874" s="508">
        <v>8</v>
      </c>
      <c r="H874" s="1124" t="s">
        <v>4080</v>
      </c>
      <c r="I874" s="744"/>
      <c r="J874" s="790"/>
    </row>
    <row r="875" spans="1:10" ht="18.75" customHeight="1" thickBot="1">
      <c r="A875" s="1440"/>
      <c r="B875" s="1399"/>
      <c r="C875" s="684" t="s">
        <v>2956</v>
      </c>
      <c r="D875" s="685" t="s">
        <v>3280</v>
      </c>
      <c r="E875" s="715" t="s">
        <v>3289</v>
      </c>
      <c r="F875" s="365">
        <v>5</v>
      </c>
      <c r="G875" s="366">
        <v>5</v>
      </c>
      <c r="H875" s="461" t="s">
        <v>3278</v>
      </c>
      <c r="I875" s="762"/>
      <c r="J875" s="763"/>
    </row>
    <row r="876" spans="1:10" ht="18.75" customHeight="1">
      <c r="A876" s="1438" t="s">
        <v>3572</v>
      </c>
      <c r="B876" s="1397" t="s">
        <v>3553</v>
      </c>
      <c r="C876" s="506" t="s">
        <v>1520</v>
      </c>
      <c r="D876" s="506" t="s">
        <v>580</v>
      </c>
      <c r="E876" s="753" t="s">
        <v>1500</v>
      </c>
      <c r="F876" s="496">
        <v>85</v>
      </c>
      <c r="G876" s="505">
        <v>62</v>
      </c>
      <c r="H876" s="502" t="s">
        <v>1493</v>
      </c>
      <c r="I876" s="1018" t="s">
        <v>3766</v>
      </c>
      <c r="J876" s="897"/>
    </row>
    <row r="877" spans="1:10" ht="18.75" customHeight="1">
      <c r="A877" s="1439"/>
      <c r="B877" s="1398"/>
      <c r="C877" s="829" t="s">
        <v>1769</v>
      </c>
      <c r="D877" s="829" t="s">
        <v>717</v>
      </c>
      <c r="E877" s="754" t="s">
        <v>1500</v>
      </c>
      <c r="F877" s="498">
        <v>60</v>
      </c>
      <c r="G877" s="499">
        <v>60</v>
      </c>
      <c r="H877" s="503" t="s">
        <v>1493</v>
      </c>
      <c r="I877" s="898"/>
      <c r="J877" s="899"/>
    </row>
    <row r="878" spans="1:10" ht="18.75" customHeight="1">
      <c r="A878" s="1439"/>
      <c r="B878" s="1398"/>
      <c r="C878" s="829" t="s">
        <v>3145</v>
      </c>
      <c r="D878" s="829" t="s">
        <v>708</v>
      </c>
      <c r="E878" s="754" t="s">
        <v>1500</v>
      </c>
      <c r="F878" s="498">
        <v>40</v>
      </c>
      <c r="G878" s="499">
        <v>0</v>
      </c>
      <c r="H878" s="503" t="s">
        <v>1495</v>
      </c>
      <c r="I878" s="898"/>
      <c r="J878" s="899"/>
    </row>
    <row r="879" spans="1:10" ht="18.75" customHeight="1">
      <c r="A879" s="1439"/>
      <c r="B879" s="1398"/>
      <c r="C879" s="829" t="s">
        <v>1518</v>
      </c>
      <c r="D879" s="829" t="s">
        <v>598</v>
      </c>
      <c r="E879" s="754" t="s">
        <v>1500</v>
      </c>
      <c r="F879" s="498">
        <v>180</v>
      </c>
      <c r="G879" s="499">
        <v>80</v>
      </c>
      <c r="H879" s="503" t="s">
        <v>1495</v>
      </c>
      <c r="I879" s="898"/>
      <c r="J879" s="899"/>
    </row>
    <row r="880" spans="1:10" ht="18.75" customHeight="1">
      <c r="A880" s="1439"/>
      <c r="B880" s="1398"/>
      <c r="C880" s="829" t="s">
        <v>1770</v>
      </c>
      <c r="D880" s="829" t="s">
        <v>763</v>
      </c>
      <c r="E880" s="754" t="s">
        <v>1500</v>
      </c>
      <c r="F880" s="498">
        <v>180</v>
      </c>
      <c r="G880" s="499">
        <v>0</v>
      </c>
      <c r="H880" s="503" t="s">
        <v>1495</v>
      </c>
      <c r="I880" s="898"/>
      <c r="J880" s="899"/>
    </row>
    <row r="881" spans="1:10" ht="18.75" customHeight="1">
      <c r="A881" s="1439"/>
      <c r="B881" s="1398"/>
      <c r="C881" s="829" t="s">
        <v>3169</v>
      </c>
      <c r="D881" s="829" t="s">
        <v>764</v>
      </c>
      <c r="E881" s="754" t="s">
        <v>1500</v>
      </c>
      <c r="F881" s="498">
        <v>16</v>
      </c>
      <c r="G881" s="499">
        <v>16</v>
      </c>
      <c r="H881" s="503" t="s">
        <v>1495</v>
      </c>
      <c r="I881" s="898"/>
      <c r="J881" s="899"/>
    </row>
    <row r="882" spans="1:10" ht="18.75" customHeight="1">
      <c r="A882" s="1439"/>
      <c r="B882" s="1398"/>
      <c r="C882" s="829" t="s">
        <v>1709</v>
      </c>
      <c r="D882" s="829" t="s">
        <v>696</v>
      </c>
      <c r="E882" s="754" t="s">
        <v>1500</v>
      </c>
      <c r="F882" s="498">
        <v>33</v>
      </c>
      <c r="G882" s="499">
        <v>33</v>
      </c>
      <c r="H882" s="503" t="s">
        <v>1495</v>
      </c>
      <c r="I882" s="898"/>
      <c r="J882" s="899"/>
    </row>
    <row r="883" spans="1:10" ht="18.75" customHeight="1">
      <c r="A883" s="1439"/>
      <c r="B883" s="1398"/>
      <c r="C883" s="829" t="s">
        <v>1771</v>
      </c>
      <c r="D883" s="829" t="s">
        <v>763</v>
      </c>
      <c r="E883" s="754" t="s">
        <v>1500</v>
      </c>
      <c r="F883" s="498">
        <v>25</v>
      </c>
      <c r="G883" s="499">
        <v>25</v>
      </c>
      <c r="H883" s="503" t="s">
        <v>1495</v>
      </c>
      <c r="I883" s="898"/>
      <c r="J883" s="899"/>
    </row>
    <row r="884" spans="1:10" ht="18.75" customHeight="1">
      <c r="A884" s="1439"/>
      <c r="B884" s="1398"/>
      <c r="C884" s="829" t="s">
        <v>1596</v>
      </c>
      <c r="D884" s="829" t="s">
        <v>592</v>
      </c>
      <c r="E884" s="226" t="s">
        <v>1500</v>
      </c>
      <c r="F884" s="355">
        <v>20</v>
      </c>
      <c r="G884" s="357">
        <v>10</v>
      </c>
      <c r="H884" s="358" t="s">
        <v>1493</v>
      </c>
      <c r="I884" s="898"/>
      <c r="J884" s="899"/>
    </row>
    <row r="885" spans="1:10" ht="18.75" customHeight="1">
      <c r="A885" s="1439"/>
      <c r="B885" s="1398"/>
      <c r="C885" s="829" t="s">
        <v>1772</v>
      </c>
      <c r="D885" s="829" t="s">
        <v>664</v>
      </c>
      <c r="E885" s="226" t="s">
        <v>1500</v>
      </c>
      <c r="F885" s="355"/>
      <c r="G885" s="357"/>
      <c r="H885" s="358"/>
      <c r="I885" s="898" t="s">
        <v>1555</v>
      </c>
      <c r="J885" s="899"/>
    </row>
    <row r="886" spans="1:10" ht="18.75" customHeight="1">
      <c r="A886" s="1439"/>
      <c r="B886" s="1398"/>
      <c r="C886" s="829" t="s">
        <v>1727</v>
      </c>
      <c r="D886" s="829" t="s">
        <v>685</v>
      </c>
      <c r="E886" s="226" t="s">
        <v>1500</v>
      </c>
      <c r="F886" s="355"/>
      <c r="G886" s="357"/>
      <c r="H886" s="358"/>
      <c r="I886" s="898" t="s">
        <v>1728</v>
      </c>
      <c r="J886" s="899"/>
    </row>
    <row r="887" spans="1:10" ht="18.75" customHeight="1">
      <c r="A887" s="1439"/>
      <c r="B887" s="1398"/>
      <c r="C887" s="1121" t="s">
        <v>4077</v>
      </c>
      <c r="D887" s="1127" t="s">
        <v>4078</v>
      </c>
      <c r="E887" s="1126" t="s">
        <v>4079</v>
      </c>
      <c r="F887" s="508">
        <v>8</v>
      </c>
      <c r="G887" s="508">
        <v>8</v>
      </c>
      <c r="H887" s="1124" t="s">
        <v>4080</v>
      </c>
      <c r="I887" s="744"/>
      <c r="J887" s="790"/>
    </row>
    <row r="888" spans="1:10" ht="18.75" customHeight="1" thickBot="1">
      <c r="A888" s="1440"/>
      <c r="B888" s="1399"/>
      <c r="C888" s="684" t="s">
        <v>2956</v>
      </c>
      <c r="D888" s="685" t="s">
        <v>3242</v>
      </c>
      <c r="E888" s="900" t="s">
        <v>1500</v>
      </c>
      <c r="F888" s="365">
        <v>5</v>
      </c>
      <c r="G888" s="366">
        <v>5</v>
      </c>
      <c r="H888" s="461" t="s">
        <v>1493</v>
      </c>
      <c r="I888" s="762"/>
      <c r="J888" s="763"/>
    </row>
    <row r="889" spans="1:10" ht="18.75" customHeight="1">
      <c r="A889" s="1438" t="s">
        <v>2955</v>
      </c>
      <c r="B889" s="1397" t="s">
        <v>1773</v>
      </c>
      <c r="C889" s="506" t="s">
        <v>1520</v>
      </c>
      <c r="D889" s="506" t="s">
        <v>580</v>
      </c>
      <c r="E889" s="753" t="s">
        <v>1500</v>
      </c>
      <c r="F889" s="496">
        <v>45</v>
      </c>
      <c r="G889" s="505">
        <v>45</v>
      </c>
      <c r="H889" s="502" t="s">
        <v>1493</v>
      </c>
      <c r="I889" s="770"/>
      <c r="J889" s="771"/>
    </row>
    <row r="890" spans="1:10" ht="18.75" customHeight="1" thickBot="1">
      <c r="A890" s="1439"/>
      <c r="B890" s="1398"/>
      <c r="C890" s="704" t="s">
        <v>1774</v>
      </c>
      <c r="D890" s="704" t="s">
        <v>765</v>
      </c>
      <c r="E890" s="226" t="s">
        <v>1500</v>
      </c>
      <c r="F890" s="355"/>
      <c r="G890" s="357"/>
      <c r="H890" s="358"/>
      <c r="I890" s="766" t="s">
        <v>1774</v>
      </c>
      <c r="J890" s="767"/>
    </row>
    <row r="891" spans="1:10" ht="18.75" customHeight="1">
      <c r="A891" s="1438" t="s">
        <v>3478</v>
      </c>
      <c r="B891" s="1397" t="s">
        <v>1775</v>
      </c>
      <c r="C891" s="724" t="s">
        <v>1776</v>
      </c>
      <c r="D891" s="724" t="s">
        <v>766</v>
      </c>
      <c r="E891" s="517" t="s">
        <v>1645</v>
      </c>
      <c r="F891" s="518"/>
      <c r="G891" s="519"/>
      <c r="H891" s="734"/>
      <c r="I891" s="770" t="s">
        <v>1777</v>
      </c>
      <c r="J891" s="771"/>
    </row>
    <row r="892" spans="1:10" ht="18.75" customHeight="1">
      <c r="A892" s="1439"/>
      <c r="B892" s="1398"/>
      <c r="C892" s="724" t="s">
        <v>1778</v>
      </c>
      <c r="D892" s="724" t="s">
        <v>598</v>
      </c>
      <c r="E892" s="517" t="s">
        <v>1645</v>
      </c>
      <c r="F892" s="518"/>
      <c r="G892" s="519"/>
      <c r="H892" s="734"/>
      <c r="I892" s="766" t="s">
        <v>1777</v>
      </c>
      <c r="J892" s="767"/>
    </row>
    <row r="893" spans="1:10" ht="18.75" customHeight="1">
      <c r="A893" s="1439"/>
      <c r="B893" s="1398"/>
      <c r="C893" s="724" t="s">
        <v>1779</v>
      </c>
      <c r="D893" s="724" t="s">
        <v>632</v>
      </c>
      <c r="E893" s="517" t="s">
        <v>1645</v>
      </c>
      <c r="F893" s="518"/>
      <c r="G893" s="519"/>
      <c r="H893" s="734"/>
      <c r="I893" s="773" t="s">
        <v>1777</v>
      </c>
      <c r="J893" s="774"/>
    </row>
    <row r="894" spans="1:10" ht="18.75" customHeight="1">
      <c r="A894" s="1439"/>
      <c r="B894" s="1398"/>
      <c r="C894" s="724" t="s">
        <v>3170</v>
      </c>
      <c r="D894" s="724" t="s">
        <v>767</v>
      </c>
      <c r="E894" s="517" t="s">
        <v>1645</v>
      </c>
      <c r="F894" s="518"/>
      <c r="G894" s="519"/>
      <c r="H894" s="734"/>
      <c r="I894" s="773" t="s">
        <v>1777</v>
      </c>
      <c r="J894" s="774"/>
    </row>
    <row r="895" spans="1:10" ht="18.75" customHeight="1">
      <c r="A895" s="1439"/>
      <c r="B895" s="1398"/>
      <c r="C895" s="724" t="s">
        <v>1780</v>
      </c>
      <c r="D895" s="724" t="s">
        <v>606</v>
      </c>
      <c r="E895" s="517" t="s">
        <v>1645</v>
      </c>
      <c r="F895" s="518"/>
      <c r="G895" s="519"/>
      <c r="H895" s="734"/>
      <c r="I895" s="773" t="s">
        <v>1777</v>
      </c>
      <c r="J895" s="774"/>
    </row>
    <row r="896" spans="1:10" ht="18.75" customHeight="1">
      <c r="A896" s="1439"/>
      <c r="B896" s="1398"/>
      <c r="C896" s="724" t="s">
        <v>1781</v>
      </c>
      <c r="D896" s="724" t="s">
        <v>760</v>
      </c>
      <c r="E896" s="517" t="s">
        <v>1645</v>
      </c>
      <c r="F896" s="518">
        <v>30</v>
      </c>
      <c r="G896" s="519">
        <v>30</v>
      </c>
      <c r="H896" s="734" t="s">
        <v>1495</v>
      </c>
      <c r="I896" s="764"/>
      <c r="J896" s="765"/>
    </row>
    <row r="897" spans="1:10" ht="18.75" customHeight="1">
      <c r="A897" s="1439"/>
      <c r="B897" s="1398"/>
      <c r="C897" s="724" t="s">
        <v>3146</v>
      </c>
      <c r="D897" s="724" t="s">
        <v>620</v>
      </c>
      <c r="E897" s="517" t="s">
        <v>1645</v>
      </c>
      <c r="F897" s="518">
        <v>1.65</v>
      </c>
      <c r="G897" s="519">
        <v>1.65</v>
      </c>
      <c r="H897" s="734" t="s">
        <v>1633</v>
      </c>
      <c r="I897" s="764"/>
      <c r="J897" s="765"/>
    </row>
    <row r="898" spans="1:10" ht="18.75" customHeight="1">
      <c r="A898" s="1439"/>
      <c r="B898" s="1398"/>
      <c r="C898" s="724" t="s">
        <v>1782</v>
      </c>
      <c r="D898" s="724" t="s">
        <v>768</v>
      </c>
      <c r="E898" s="517" t="s">
        <v>1645</v>
      </c>
      <c r="F898" s="518">
        <v>12.55</v>
      </c>
      <c r="G898" s="519">
        <v>12.55</v>
      </c>
      <c r="H898" s="734" t="s">
        <v>1495</v>
      </c>
      <c r="I898" s="764"/>
      <c r="J898" s="765"/>
    </row>
    <row r="899" spans="1:10" ht="18.75" customHeight="1">
      <c r="A899" s="1439"/>
      <c r="B899" s="1398"/>
      <c r="C899" s="724" t="s">
        <v>1692</v>
      </c>
      <c r="D899" s="724" t="s">
        <v>580</v>
      </c>
      <c r="E899" s="517" t="s">
        <v>1645</v>
      </c>
      <c r="F899" s="518"/>
      <c r="G899" s="519"/>
      <c r="H899" s="734"/>
      <c r="I899" s="773" t="s">
        <v>1777</v>
      </c>
      <c r="J899" s="774"/>
    </row>
    <row r="900" spans="1:10" ht="18.75" customHeight="1">
      <c r="A900" s="1439"/>
      <c r="B900" s="1398"/>
      <c r="C900" s="724" t="s">
        <v>3166</v>
      </c>
      <c r="D900" s="724" t="s">
        <v>762</v>
      </c>
      <c r="E900" s="517" t="s">
        <v>1645</v>
      </c>
      <c r="F900" s="518"/>
      <c r="G900" s="519"/>
      <c r="H900" s="734"/>
      <c r="I900" s="773" t="s">
        <v>1777</v>
      </c>
      <c r="J900" s="774"/>
    </row>
    <row r="901" spans="1:10" ht="18.75" customHeight="1">
      <c r="A901" s="1439"/>
      <c r="B901" s="1398"/>
      <c r="C901" s="739" t="s">
        <v>1596</v>
      </c>
      <c r="D901" s="724" t="s">
        <v>592</v>
      </c>
      <c r="E901" s="517" t="s">
        <v>1645</v>
      </c>
      <c r="F901" s="355"/>
      <c r="G901" s="357"/>
      <c r="H901" s="358" t="s">
        <v>1493</v>
      </c>
      <c r="I901" s="773" t="s">
        <v>1777</v>
      </c>
      <c r="J901" s="774"/>
    </row>
    <row r="902" spans="1:10" ht="18.75" customHeight="1">
      <c r="A902" s="1439"/>
      <c r="B902" s="1398"/>
      <c r="C902" s="748" t="s">
        <v>1739</v>
      </c>
      <c r="D902" s="663" t="s">
        <v>3221</v>
      </c>
      <c r="E902" s="517" t="s">
        <v>1645</v>
      </c>
      <c r="F902" s="355"/>
      <c r="G902" s="357"/>
      <c r="H902" s="358"/>
      <c r="I902" s="773" t="s">
        <v>1777</v>
      </c>
      <c r="J902" s="774"/>
    </row>
    <row r="903" spans="1:10" ht="18.75" customHeight="1">
      <c r="A903" s="1439"/>
      <c r="B903" s="1398"/>
      <c r="C903" s="739" t="s">
        <v>1727</v>
      </c>
      <c r="D903" s="739" t="s">
        <v>685</v>
      </c>
      <c r="E903" s="226" t="s">
        <v>1645</v>
      </c>
      <c r="F903" s="355"/>
      <c r="G903" s="357"/>
      <c r="H903" s="358"/>
      <c r="I903" s="766" t="s">
        <v>1728</v>
      </c>
      <c r="J903" s="767"/>
    </row>
    <row r="904" spans="1:10" ht="18.75" customHeight="1">
      <c r="A904" s="1439"/>
      <c r="B904" s="1398"/>
      <c r="C904" s="1121" t="s">
        <v>4077</v>
      </c>
      <c r="D904" s="1127" t="s">
        <v>4078</v>
      </c>
      <c r="E904" s="1126" t="s">
        <v>4079</v>
      </c>
      <c r="F904" s="508">
        <v>8</v>
      </c>
      <c r="G904" s="508">
        <v>8</v>
      </c>
      <c r="H904" s="1124" t="s">
        <v>4080</v>
      </c>
      <c r="I904" s="744"/>
      <c r="J904" s="790"/>
    </row>
    <row r="905" spans="1:10" ht="18.75" customHeight="1" thickBot="1">
      <c r="A905" s="1440"/>
      <c r="B905" s="1399"/>
      <c r="C905" s="684" t="s">
        <v>2956</v>
      </c>
      <c r="D905" s="685" t="s">
        <v>3280</v>
      </c>
      <c r="E905" s="715" t="s">
        <v>3289</v>
      </c>
      <c r="F905" s="365">
        <v>5</v>
      </c>
      <c r="G905" s="366">
        <v>5</v>
      </c>
      <c r="H905" s="461" t="s">
        <v>3278</v>
      </c>
      <c r="I905" s="762"/>
      <c r="J905" s="763"/>
    </row>
    <row r="906" spans="1:10" ht="18.75" customHeight="1">
      <c r="A906" s="1438" t="s">
        <v>2955</v>
      </c>
      <c r="B906" s="1397" t="s">
        <v>565</v>
      </c>
      <c r="C906" s="506" t="s">
        <v>3166</v>
      </c>
      <c r="D906" s="506" t="s">
        <v>762</v>
      </c>
      <c r="E906" s="753" t="s">
        <v>1645</v>
      </c>
      <c r="F906" s="496">
        <v>45</v>
      </c>
      <c r="G906" s="496">
        <v>45</v>
      </c>
      <c r="H906" s="502" t="s">
        <v>1493</v>
      </c>
      <c r="I906" s="770"/>
      <c r="J906" s="771"/>
    </row>
    <row r="907" spans="1:10" ht="18.75" customHeight="1">
      <c r="A907" s="1439"/>
      <c r="B907" s="1398"/>
      <c r="C907" s="739" t="s">
        <v>3129</v>
      </c>
      <c r="D907" s="739" t="s">
        <v>598</v>
      </c>
      <c r="E907" s="754" t="s">
        <v>1645</v>
      </c>
      <c r="F907" s="498">
        <v>15</v>
      </c>
      <c r="G907" s="498">
        <v>15</v>
      </c>
      <c r="H907" s="503" t="s">
        <v>1495</v>
      </c>
      <c r="I907" s="766"/>
      <c r="J907" s="767"/>
    </row>
    <row r="908" spans="1:10" ht="18.75" customHeight="1">
      <c r="A908" s="1439"/>
      <c r="B908" s="1398"/>
      <c r="C908" s="739" t="s">
        <v>2160</v>
      </c>
      <c r="D908" s="739" t="s">
        <v>632</v>
      </c>
      <c r="E908" s="754" t="s">
        <v>1645</v>
      </c>
      <c r="F908" s="498">
        <v>35</v>
      </c>
      <c r="G908" s="498">
        <v>35</v>
      </c>
      <c r="H908" s="503" t="s">
        <v>1495</v>
      </c>
      <c r="I908" s="766"/>
      <c r="J908" s="767"/>
    </row>
    <row r="909" spans="1:10" ht="18.75" customHeight="1">
      <c r="A909" s="1439"/>
      <c r="B909" s="1398"/>
      <c r="C909" s="739" t="s">
        <v>1783</v>
      </c>
      <c r="D909" s="739" t="s">
        <v>630</v>
      </c>
      <c r="E909" s="754" t="s">
        <v>1645</v>
      </c>
      <c r="F909" s="498">
        <v>17.5</v>
      </c>
      <c r="G909" s="498">
        <v>17.5</v>
      </c>
      <c r="H909" s="503" t="s">
        <v>1495</v>
      </c>
      <c r="I909" s="766"/>
      <c r="J909" s="767"/>
    </row>
    <row r="910" spans="1:10" ht="18.75" customHeight="1">
      <c r="A910" s="1439"/>
      <c r="B910" s="1398"/>
      <c r="C910" s="739" t="s">
        <v>1531</v>
      </c>
      <c r="D910" s="739" t="s">
        <v>623</v>
      </c>
      <c r="E910" s="754" t="s">
        <v>1500</v>
      </c>
      <c r="F910" s="498">
        <v>16</v>
      </c>
      <c r="G910" s="498">
        <v>16</v>
      </c>
      <c r="H910" s="503" t="s">
        <v>1493</v>
      </c>
      <c r="I910" s="766"/>
      <c r="J910" s="767"/>
    </row>
    <row r="911" spans="1:10" ht="18.75" customHeight="1">
      <c r="A911" s="1439"/>
      <c r="B911" s="1398"/>
      <c r="C911" s="739" t="s">
        <v>1650</v>
      </c>
      <c r="D911" s="739" t="s">
        <v>678</v>
      </c>
      <c r="E911" s="226" t="s">
        <v>1500</v>
      </c>
      <c r="F911" s="355"/>
      <c r="G911" s="357"/>
      <c r="H911" s="358"/>
      <c r="I911" s="766" t="s">
        <v>1555</v>
      </c>
      <c r="J911" s="767"/>
    </row>
    <row r="912" spans="1:10" ht="18.75" customHeight="1">
      <c r="A912" s="1439"/>
      <c r="B912" s="1398"/>
      <c r="C912" s="739" t="s">
        <v>3164</v>
      </c>
      <c r="D912" s="739" t="s">
        <v>606</v>
      </c>
      <c r="E912" s="226" t="s">
        <v>1645</v>
      </c>
      <c r="F912" s="355">
        <v>35</v>
      </c>
      <c r="G912" s="357">
        <v>35</v>
      </c>
      <c r="H912" s="358" t="s">
        <v>4033</v>
      </c>
      <c r="I912" s="766"/>
      <c r="J912" s="767"/>
    </row>
    <row r="913" spans="1:10" ht="18.75" customHeight="1">
      <c r="A913" s="1439"/>
      <c r="B913" s="1398"/>
      <c r="C913" s="1121" t="s">
        <v>4077</v>
      </c>
      <c r="D913" s="1127" t="s">
        <v>4078</v>
      </c>
      <c r="E913" s="1126" t="s">
        <v>4079</v>
      </c>
      <c r="F913" s="508">
        <v>8</v>
      </c>
      <c r="G913" s="508">
        <v>8</v>
      </c>
      <c r="H913" s="1124" t="s">
        <v>4080</v>
      </c>
      <c r="I913" s="744"/>
      <c r="J913" s="790"/>
    </row>
    <row r="914" spans="1:10" ht="18.75" customHeight="1" thickBot="1">
      <c r="A914" s="1440"/>
      <c r="B914" s="1399"/>
      <c r="C914" s="684" t="s">
        <v>2956</v>
      </c>
      <c r="D914" s="685" t="s">
        <v>3280</v>
      </c>
      <c r="E914" s="715" t="s">
        <v>3289</v>
      </c>
      <c r="F914" s="365">
        <v>5</v>
      </c>
      <c r="G914" s="366">
        <v>5</v>
      </c>
      <c r="H914" s="461" t="s">
        <v>3278</v>
      </c>
      <c r="I914" s="762"/>
      <c r="J914" s="763"/>
    </row>
    <row r="915" spans="1:10" ht="18.75" customHeight="1">
      <c r="A915" s="1438" t="s">
        <v>3021</v>
      </c>
      <c r="B915" s="1397" t="s">
        <v>3284</v>
      </c>
      <c r="C915" s="506" t="s">
        <v>1518</v>
      </c>
      <c r="D915" s="506" t="s">
        <v>598</v>
      </c>
      <c r="E915" s="753" t="s">
        <v>1500</v>
      </c>
      <c r="F915" s="496">
        <v>55</v>
      </c>
      <c r="G915" s="521">
        <v>45</v>
      </c>
      <c r="H915" s="502" t="s">
        <v>1495</v>
      </c>
      <c r="I915" s="770"/>
      <c r="J915" s="771"/>
    </row>
    <row r="916" spans="1:10" ht="18.75" customHeight="1">
      <c r="A916" s="1439"/>
      <c r="B916" s="1398"/>
      <c r="C916" s="739" t="s">
        <v>1784</v>
      </c>
      <c r="D916" s="739" t="s">
        <v>630</v>
      </c>
      <c r="E916" s="754" t="s">
        <v>1500</v>
      </c>
      <c r="F916" s="498">
        <v>30</v>
      </c>
      <c r="G916" s="522">
        <v>30</v>
      </c>
      <c r="H916" s="503" t="s">
        <v>1495</v>
      </c>
      <c r="I916" s="766"/>
      <c r="J916" s="767"/>
    </row>
    <row r="917" spans="1:10" ht="18.75" customHeight="1">
      <c r="A917" s="1439"/>
      <c r="B917" s="1398"/>
      <c r="C917" s="739" t="s">
        <v>1785</v>
      </c>
      <c r="D917" s="739" t="s">
        <v>3072</v>
      </c>
      <c r="E917" s="754" t="s">
        <v>1500</v>
      </c>
      <c r="F917" s="498"/>
      <c r="G917" s="522">
        <v>20</v>
      </c>
      <c r="H917" s="503" t="s">
        <v>1495</v>
      </c>
      <c r="I917" s="766"/>
      <c r="J917" s="767"/>
    </row>
    <row r="918" spans="1:10" ht="18.75" customHeight="1">
      <c r="A918" s="1439"/>
      <c r="B918" s="1398"/>
      <c r="C918" s="739" t="s">
        <v>1785</v>
      </c>
      <c r="D918" s="739" t="s">
        <v>3072</v>
      </c>
      <c r="E918" s="754" t="s">
        <v>1500</v>
      </c>
      <c r="F918" s="498">
        <v>10</v>
      </c>
      <c r="G918" s="522"/>
      <c r="H918" s="503" t="s">
        <v>1493</v>
      </c>
      <c r="I918" s="766"/>
      <c r="J918" s="767"/>
    </row>
    <row r="919" spans="1:10" ht="18.75" customHeight="1">
      <c r="A919" s="1439"/>
      <c r="B919" s="1398"/>
      <c r="C919" s="739" t="s">
        <v>3112</v>
      </c>
      <c r="D919" s="739" t="s">
        <v>769</v>
      </c>
      <c r="E919" s="754" t="s">
        <v>1500</v>
      </c>
      <c r="F919" s="498">
        <v>2</v>
      </c>
      <c r="G919" s="499">
        <v>1.5</v>
      </c>
      <c r="H919" s="503" t="s">
        <v>1493</v>
      </c>
      <c r="I919" s="766" t="s">
        <v>1786</v>
      </c>
      <c r="J919" s="767"/>
    </row>
    <row r="920" spans="1:10" ht="18.75" customHeight="1">
      <c r="A920" s="1439"/>
      <c r="B920" s="1398"/>
      <c r="C920" s="739" t="s">
        <v>3171</v>
      </c>
      <c r="D920" s="739" t="s">
        <v>580</v>
      </c>
      <c r="E920" s="754" t="s">
        <v>1500</v>
      </c>
      <c r="F920" s="498">
        <v>38</v>
      </c>
      <c r="G920" s="499">
        <v>20</v>
      </c>
      <c r="H920" s="503" t="s">
        <v>1493</v>
      </c>
      <c r="I920" s="766"/>
      <c r="J920" s="767"/>
    </row>
    <row r="921" spans="1:10" ht="18.75" customHeight="1">
      <c r="A921" s="1439"/>
      <c r="B921" s="1398"/>
      <c r="C921" s="739" t="s">
        <v>1709</v>
      </c>
      <c r="D921" s="739" t="s">
        <v>696</v>
      </c>
      <c r="E921" s="754" t="s">
        <v>1500</v>
      </c>
      <c r="F921" s="498">
        <v>1</v>
      </c>
      <c r="G921" s="499">
        <v>2</v>
      </c>
      <c r="H921" s="503" t="s">
        <v>1493</v>
      </c>
      <c r="I921" s="766" t="s">
        <v>1786</v>
      </c>
      <c r="J921" s="767"/>
    </row>
    <row r="922" spans="1:10" ht="18.75" customHeight="1">
      <c r="A922" s="1439"/>
      <c r="B922" s="1398"/>
      <c r="C922" s="739" t="s">
        <v>3120</v>
      </c>
      <c r="D922" s="739" t="s">
        <v>606</v>
      </c>
      <c r="E922" s="754" t="s">
        <v>1500</v>
      </c>
      <c r="F922" s="498">
        <v>11.5</v>
      </c>
      <c r="G922" s="499">
        <v>11.5</v>
      </c>
      <c r="H922" s="734" t="s">
        <v>2133</v>
      </c>
      <c r="I922" s="766"/>
      <c r="J922" s="767"/>
    </row>
    <row r="923" spans="1:10" ht="18.75" customHeight="1">
      <c r="A923" s="1439"/>
      <c r="B923" s="1398"/>
      <c r="C923" s="739" t="s">
        <v>1613</v>
      </c>
      <c r="D923" s="739" t="s">
        <v>671</v>
      </c>
      <c r="E923" s="754" t="s">
        <v>1500</v>
      </c>
      <c r="F923" s="498">
        <v>25</v>
      </c>
      <c r="G923" s="499">
        <v>25</v>
      </c>
      <c r="H923" s="503" t="s">
        <v>1493</v>
      </c>
      <c r="I923" s="766"/>
      <c r="J923" s="767"/>
    </row>
    <row r="924" spans="1:10" ht="18.75" customHeight="1">
      <c r="A924" s="1439"/>
      <c r="B924" s="1398"/>
      <c r="C924" s="737" t="s">
        <v>770</v>
      </c>
      <c r="D924" s="737" t="s">
        <v>3479</v>
      </c>
      <c r="E924" s="676" t="s">
        <v>589</v>
      </c>
      <c r="F924" s="344">
        <v>15</v>
      </c>
      <c r="G924" s="508">
        <v>15</v>
      </c>
      <c r="H924" s="749" t="s">
        <v>590</v>
      </c>
      <c r="I924" s="766"/>
      <c r="J924" s="767"/>
    </row>
    <row r="925" spans="1:10" ht="18.75" customHeight="1">
      <c r="A925" s="1439"/>
      <c r="B925" s="1398"/>
      <c r="C925" s="737" t="s">
        <v>3172</v>
      </c>
      <c r="D925" s="737" t="s">
        <v>771</v>
      </c>
      <c r="E925" s="676" t="s">
        <v>589</v>
      </c>
      <c r="F925" s="344">
        <v>10</v>
      </c>
      <c r="G925" s="508">
        <v>10</v>
      </c>
      <c r="H925" s="749" t="s">
        <v>1493</v>
      </c>
      <c r="I925" s="766" t="s">
        <v>1787</v>
      </c>
      <c r="J925" s="767"/>
    </row>
    <row r="926" spans="1:10" ht="18.75" customHeight="1">
      <c r="A926" s="1439"/>
      <c r="B926" s="1398"/>
      <c r="C926" s="739" t="s">
        <v>1788</v>
      </c>
      <c r="D926" s="739" t="s">
        <v>772</v>
      </c>
      <c r="E926" s="754" t="s">
        <v>1500</v>
      </c>
      <c r="F926" s="498"/>
      <c r="G926" s="499"/>
      <c r="H926" s="503"/>
      <c r="I926" s="766" t="s">
        <v>1789</v>
      </c>
      <c r="J926" s="767"/>
    </row>
    <row r="927" spans="1:10" ht="18.75" customHeight="1">
      <c r="A927" s="1439"/>
      <c r="B927" s="1398"/>
      <c r="C927" s="1121" t="s">
        <v>4077</v>
      </c>
      <c r="D927" s="1127" t="s">
        <v>4078</v>
      </c>
      <c r="E927" s="1126" t="s">
        <v>4079</v>
      </c>
      <c r="F927" s="508">
        <v>8</v>
      </c>
      <c r="G927" s="508">
        <v>8</v>
      </c>
      <c r="H927" s="1124" t="s">
        <v>4080</v>
      </c>
      <c r="I927" s="744"/>
      <c r="J927" s="790"/>
    </row>
    <row r="928" spans="1:10" ht="18.75" customHeight="1" thickBot="1">
      <c r="A928" s="1440"/>
      <c r="B928" s="1399"/>
      <c r="C928" s="684" t="s">
        <v>2956</v>
      </c>
      <c r="D928" s="685" t="s">
        <v>3280</v>
      </c>
      <c r="E928" s="715" t="s">
        <v>3289</v>
      </c>
      <c r="F928" s="365">
        <v>5</v>
      </c>
      <c r="G928" s="366">
        <v>5</v>
      </c>
      <c r="H928" s="461" t="s">
        <v>3278</v>
      </c>
      <c r="I928" s="762"/>
      <c r="J928" s="763"/>
    </row>
    <row r="929" spans="1:10" ht="18.75" customHeight="1">
      <c r="A929" s="1438" t="s">
        <v>3022</v>
      </c>
      <c r="B929" s="1397" t="s">
        <v>3372</v>
      </c>
      <c r="C929" s="506" t="s">
        <v>1518</v>
      </c>
      <c r="D929" s="506" t="s">
        <v>598</v>
      </c>
      <c r="E929" s="753" t="s">
        <v>1500</v>
      </c>
      <c r="F929" s="496">
        <v>75</v>
      </c>
      <c r="G929" s="496">
        <v>0</v>
      </c>
      <c r="H929" s="506" t="s">
        <v>1495</v>
      </c>
      <c r="I929" s="1018"/>
      <c r="J929" s="1019"/>
    </row>
    <row r="930" spans="1:10" ht="18.75" customHeight="1">
      <c r="A930" s="1439"/>
      <c r="B930" s="1398"/>
      <c r="C930" s="829" t="s">
        <v>3110</v>
      </c>
      <c r="D930" s="829" t="s">
        <v>584</v>
      </c>
      <c r="E930" s="754" t="s">
        <v>1500</v>
      </c>
      <c r="F930" s="498">
        <v>10</v>
      </c>
      <c r="G930" s="498">
        <v>0</v>
      </c>
      <c r="H930" s="829" t="s">
        <v>1495</v>
      </c>
      <c r="I930" s="1020"/>
      <c r="J930" s="1021"/>
    </row>
    <row r="931" spans="1:10" ht="18.75" customHeight="1">
      <c r="A931" s="1439"/>
      <c r="B931" s="1398"/>
      <c r="C931" s="829" t="s">
        <v>3160</v>
      </c>
      <c r="D931" s="829" t="s">
        <v>3480</v>
      </c>
      <c r="E931" s="754" t="s">
        <v>1500</v>
      </c>
      <c r="F931" s="498">
        <v>25</v>
      </c>
      <c r="G931" s="498">
        <v>0</v>
      </c>
      <c r="H931" s="829" t="s">
        <v>1495</v>
      </c>
      <c r="I931" s="1020"/>
      <c r="J931" s="1021"/>
    </row>
    <row r="932" spans="1:10" ht="18.75" customHeight="1">
      <c r="A932" s="1439"/>
      <c r="B932" s="1398"/>
      <c r="C932" s="829" t="s">
        <v>773</v>
      </c>
      <c r="D932" s="829" t="s">
        <v>764</v>
      </c>
      <c r="E932" s="754" t="s">
        <v>1500</v>
      </c>
      <c r="F932" s="498">
        <v>35</v>
      </c>
      <c r="G932" s="498">
        <v>0</v>
      </c>
      <c r="H932" s="829" t="s">
        <v>1495</v>
      </c>
      <c r="I932" s="1020" t="s">
        <v>1681</v>
      </c>
      <c r="J932" s="1021"/>
    </row>
    <row r="933" spans="1:10" ht="18.75" customHeight="1">
      <c r="A933" s="1439"/>
      <c r="B933" s="1398"/>
      <c r="C933" s="829" t="s">
        <v>774</v>
      </c>
      <c r="D933" s="829" t="s">
        <v>775</v>
      </c>
      <c r="E933" s="754" t="s">
        <v>1500</v>
      </c>
      <c r="F933" s="498">
        <v>25</v>
      </c>
      <c r="G933" s="498">
        <v>0</v>
      </c>
      <c r="H933" s="829" t="s">
        <v>1495</v>
      </c>
      <c r="I933" s="1020"/>
      <c r="J933" s="1021"/>
    </row>
    <row r="934" spans="1:10" ht="18.75" customHeight="1">
      <c r="A934" s="1439"/>
      <c r="B934" s="1398"/>
      <c r="C934" s="829" t="s">
        <v>776</v>
      </c>
      <c r="D934" s="829" t="s">
        <v>777</v>
      </c>
      <c r="E934" s="754" t="s">
        <v>1500</v>
      </c>
      <c r="F934" s="498">
        <v>6</v>
      </c>
      <c r="G934" s="499">
        <v>4</v>
      </c>
      <c r="H934" s="829" t="s">
        <v>1493</v>
      </c>
      <c r="I934" s="1020"/>
      <c r="J934" s="1021"/>
    </row>
    <row r="935" spans="1:10" ht="18.75" customHeight="1">
      <c r="A935" s="1439"/>
      <c r="B935" s="1398"/>
      <c r="C935" s="829" t="s">
        <v>1791</v>
      </c>
      <c r="D935" s="829" t="s">
        <v>778</v>
      </c>
      <c r="E935" s="754" t="s">
        <v>1500</v>
      </c>
      <c r="F935" s="498">
        <v>2</v>
      </c>
      <c r="G935" s="498">
        <v>2</v>
      </c>
      <c r="H935" s="829" t="s">
        <v>1493</v>
      </c>
      <c r="I935" s="1020"/>
      <c r="J935" s="1021"/>
    </row>
    <row r="936" spans="1:10" ht="18.75" customHeight="1">
      <c r="A936" s="1439"/>
      <c r="B936" s="1398"/>
      <c r="C936" s="1014" t="s">
        <v>1792</v>
      </c>
      <c r="D936" s="1014" t="s">
        <v>779</v>
      </c>
      <c r="E936" s="754" t="s">
        <v>1500</v>
      </c>
      <c r="F936" s="498">
        <v>5</v>
      </c>
      <c r="G936" s="498">
        <v>3</v>
      </c>
      <c r="H936" s="829" t="s">
        <v>1493</v>
      </c>
      <c r="I936" s="1020" t="s">
        <v>1793</v>
      </c>
      <c r="J936" s="1021"/>
    </row>
    <row r="937" spans="1:10" ht="18.75" customHeight="1">
      <c r="A937" s="1439"/>
      <c r="B937" s="1398"/>
      <c r="C937" s="1374" t="s">
        <v>1794</v>
      </c>
      <c r="D937" s="1374" t="s">
        <v>3073</v>
      </c>
      <c r="E937" s="754" t="s">
        <v>1500</v>
      </c>
      <c r="F937" s="498">
        <v>5</v>
      </c>
      <c r="G937" s="499">
        <v>5</v>
      </c>
      <c r="H937" s="829" t="s">
        <v>1640</v>
      </c>
      <c r="I937" s="1375" t="s">
        <v>1795</v>
      </c>
      <c r="J937" s="790"/>
    </row>
    <row r="938" spans="1:10" ht="18.75" customHeight="1">
      <c r="A938" s="1439"/>
      <c r="B938" s="1398"/>
      <c r="C938" s="1373"/>
      <c r="D938" s="1373"/>
      <c r="E938" s="754" t="s">
        <v>1500</v>
      </c>
      <c r="F938" s="498">
        <v>5</v>
      </c>
      <c r="G938" s="499">
        <v>5</v>
      </c>
      <c r="H938" s="829" t="s">
        <v>1796</v>
      </c>
      <c r="I938" s="1371"/>
      <c r="J938" s="1023"/>
    </row>
    <row r="939" spans="1:10" ht="18.75" customHeight="1">
      <c r="A939" s="1439"/>
      <c r="B939" s="1398"/>
      <c r="C939" s="829" t="s">
        <v>2261</v>
      </c>
      <c r="D939" s="829" t="s">
        <v>2551</v>
      </c>
      <c r="E939" s="754" t="s">
        <v>1500</v>
      </c>
      <c r="F939" s="498">
        <v>10</v>
      </c>
      <c r="G939" s="498">
        <v>10</v>
      </c>
      <c r="H939" s="829" t="s">
        <v>1495</v>
      </c>
      <c r="I939" s="1020"/>
      <c r="J939" s="1021"/>
    </row>
    <row r="940" spans="1:10" ht="18.75" customHeight="1">
      <c r="A940" s="1439"/>
      <c r="B940" s="1398"/>
      <c r="C940" s="1374" t="s">
        <v>1798</v>
      </c>
      <c r="D940" s="1374" t="s">
        <v>3481</v>
      </c>
      <c r="E940" s="754" t="s">
        <v>1500</v>
      </c>
      <c r="F940" s="498">
        <v>2.5</v>
      </c>
      <c r="G940" s="499">
        <v>2.5</v>
      </c>
      <c r="H940" s="829" t="s">
        <v>1640</v>
      </c>
      <c r="I940" s="1375" t="s">
        <v>1799</v>
      </c>
      <c r="J940" s="787"/>
    </row>
    <row r="941" spans="1:10" ht="18.75" customHeight="1">
      <c r="A941" s="1439"/>
      <c r="B941" s="1398"/>
      <c r="C941" s="1373"/>
      <c r="D941" s="1373"/>
      <c r="E941" s="754" t="s">
        <v>1500</v>
      </c>
      <c r="F941" s="498">
        <v>2.5</v>
      </c>
      <c r="G941" s="499">
        <v>2.5</v>
      </c>
      <c r="H941" s="829" t="s">
        <v>1796</v>
      </c>
      <c r="I941" s="1371"/>
      <c r="J941" s="1023"/>
    </row>
    <row r="942" spans="1:10" ht="18.75" customHeight="1">
      <c r="A942" s="1439"/>
      <c r="B942" s="1398"/>
      <c r="C942" s="829" t="s">
        <v>2911</v>
      </c>
      <c r="D942" s="1012" t="s">
        <v>3074</v>
      </c>
      <c r="E942" s="754" t="s">
        <v>2265</v>
      </c>
      <c r="F942" s="498">
        <v>55</v>
      </c>
      <c r="G942" s="499">
        <v>55</v>
      </c>
      <c r="H942" s="829" t="s">
        <v>2262</v>
      </c>
      <c r="I942" s="1020"/>
      <c r="J942" s="1021"/>
    </row>
    <row r="943" spans="1:10" ht="18.75" customHeight="1">
      <c r="A943" s="1439"/>
      <c r="B943" s="1398"/>
      <c r="C943" s="829" t="s">
        <v>2912</v>
      </c>
      <c r="D943" s="1013" t="s">
        <v>2913</v>
      </c>
      <c r="E943" s="754" t="s">
        <v>1623</v>
      </c>
      <c r="F943" s="498">
        <v>5</v>
      </c>
      <c r="G943" s="499">
        <v>5</v>
      </c>
      <c r="H943" s="829" t="s">
        <v>1624</v>
      </c>
      <c r="I943" s="1020"/>
      <c r="J943" s="1021"/>
    </row>
    <row r="944" spans="1:10" ht="18.75" customHeight="1">
      <c r="A944" s="1439"/>
      <c r="B944" s="1398"/>
      <c r="C944" s="829" t="s">
        <v>3183</v>
      </c>
      <c r="D944" s="829" t="s">
        <v>2552</v>
      </c>
      <c r="E944" s="754" t="s">
        <v>1500</v>
      </c>
      <c r="F944" s="498">
        <v>3</v>
      </c>
      <c r="G944" s="498">
        <v>3</v>
      </c>
      <c r="H944" s="829" t="s">
        <v>1493</v>
      </c>
      <c r="I944" s="1020" t="s">
        <v>1793</v>
      </c>
      <c r="J944" s="1021"/>
    </row>
    <row r="945" spans="1:10" ht="18.75" customHeight="1">
      <c r="A945" s="1439"/>
      <c r="B945" s="1398"/>
      <c r="C945" s="1015" t="s">
        <v>3184</v>
      </c>
      <c r="D945" s="1015" t="s">
        <v>2994</v>
      </c>
      <c r="E945" s="1011" t="s">
        <v>1500</v>
      </c>
      <c r="F945" s="515"/>
      <c r="G945" s="520"/>
      <c r="H945" s="1015"/>
      <c r="I945" s="786" t="s">
        <v>1801</v>
      </c>
      <c r="J945" s="1021"/>
    </row>
    <row r="946" spans="1:10" ht="18.75" customHeight="1">
      <c r="A946" s="1439"/>
      <c r="B946" s="1398"/>
      <c r="C946" s="1386" t="s">
        <v>3184</v>
      </c>
      <c r="D946" s="1386" t="s">
        <v>2994</v>
      </c>
      <c r="E946" s="754" t="s">
        <v>3800</v>
      </c>
      <c r="F946" s="498">
        <v>7</v>
      </c>
      <c r="G946" s="499">
        <v>7</v>
      </c>
      <c r="H946" s="829" t="s">
        <v>3809</v>
      </c>
      <c r="I946" s="1024" t="s">
        <v>3810</v>
      </c>
      <c r="J946" s="790"/>
    </row>
    <row r="947" spans="1:10" ht="18.75" customHeight="1" thickBot="1">
      <c r="A947" s="1443"/>
      <c r="B947" s="1442"/>
      <c r="C947" s="1387"/>
      <c r="D947" s="1387"/>
      <c r="E947" s="811" t="s">
        <v>3792</v>
      </c>
      <c r="F947" s="504">
        <v>7</v>
      </c>
      <c r="G947" s="501">
        <v>7</v>
      </c>
      <c r="H947" s="500" t="s">
        <v>3793</v>
      </c>
      <c r="I947" s="1025" t="s">
        <v>1681</v>
      </c>
      <c r="J947" s="845"/>
    </row>
    <row r="948" spans="1:10" ht="18.75" customHeight="1">
      <c r="A948" s="1439" t="s">
        <v>3022</v>
      </c>
      <c r="B948" s="1398" t="s">
        <v>3369</v>
      </c>
      <c r="C948" s="995" t="s">
        <v>1518</v>
      </c>
      <c r="D948" s="995" t="s">
        <v>598</v>
      </c>
      <c r="E948" s="517" t="s">
        <v>1500</v>
      </c>
      <c r="F948" s="518">
        <v>75</v>
      </c>
      <c r="G948" s="518">
        <v>0</v>
      </c>
      <c r="H948" s="995" t="s">
        <v>1495</v>
      </c>
      <c r="I948" s="773"/>
      <c r="J948" s="1023"/>
    </row>
    <row r="949" spans="1:10" ht="18.75" customHeight="1">
      <c r="A949" s="1439"/>
      <c r="B949" s="1398"/>
      <c r="C949" s="739" t="s">
        <v>1790</v>
      </c>
      <c r="D949" s="739" t="s">
        <v>584</v>
      </c>
      <c r="E949" s="754" t="s">
        <v>1500</v>
      </c>
      <c r="F949" s="498">
        <v>10</v>
      </c>
      <c r="G949" s="498">
        <v>0</v>
      </c>
      <c r="H949" s="739" t="s">
        <v>1495</v>
      </c>
      <c r="I949" s="766"/>
      <c r="J949" s="767"/>
    </row>
    <row r="950" spans="1:10" ht="18.75" customHeight="1">
      <c r="A950" s="1439"/>
      <c r="B950" s="1398"/>
      <c r="C950" s="739" t="s">
        <v>3160</v>
      </c>
      <c r="D950" s="739" t="s">
        <v>3081</v>
      </c>
      <c r="E950" s="754" t="s">
        <v>1500</v>
      </c>
      <c r="F950" s="498">
        <v>25</v>
      </c>
      <c r="G950" s="498">
        <v>0</v>
      </c>
      <c r="H950" s="739" t="s">
        <v>1495</v>
      </c>
      <c r="I950" s="766"/>
      <c r="J950" s="767"/>
    </row>
    <row r="951" spans="1:10" ht="18.75" customHeight="1">
      <c r="A951" s="1439"/>
      <c r="B951" s="1398"/>
      <c r="C951" s="739" t="s">
        <v>773</v>
      </c>
      <c r="D951" s="739" t="s">
        <v>764</v>
      </c>
      <c r="E951" s="754" t="s">
        <v>1500</v>
      </c>
      <c r="F951" s="498">
        <v>35</v>
      </c>
      <c r="G951" s="498">
        <v>0</v>
      </c>
      <c r="H951" s="739" t="s">
        <v>1495</v>
      </c>
      <c r="I951" s="766" t="s">
        <v>1681</v>
      </c>
      <c r="J951" s="767"/>
    </row>
    <row r="952" spans="1:10" ht="18.75" customHeight="1">
      <c r="A952" s="1439"/>
      <c r="B952" s="1398"/>
      <c r="C952" s="739" t="s">
        <v>774</v>
      </c>
      <c r="D952" s="739" t="s">
        <v>775</v>
      </c>
      <c r="E952" s="754" t="s">
        <v>1500</v>
      </c>
      <c r="F952" s="498">
        <v>25</v>
      </c>
      <c r="G952" s="498">
        <v>0</v>
      </c>
      <c r="H952" s="739" t="s">
        <v>1495</v>
      </c>
      <c r="I952" s="766"/>
      <c r="J952" s="767"/>
    </row>
    <row r="953" spans="1:10" ht="18.75" customHeight="1">
      <c r="A953" s="1439"/>
      <c r="B953" s="1398"/>
      <c r="C953" s="739" t="s">
        <v>776</v>
      </c>
      <c r="D953" s="739" t="s">
        <v>777</v>
      </c>
      <c r="E953" s="754" t="s">
        <v>1500</v>
      </c>
      <c r="F953" s="498">
        <v>6</v>
      </c>
      <c r="G953" s="499">
        <v>4</v>
      </c>
      <c r="H953" s="739" t="s">
        <v>1493</v>
      </c>
      <c r="I953" s="766"/>
      <c r="J953" s="767"/>
    </row>
    <row r="954" spans="1:10" ht="18.75" customHeight="1">
      <c r="A954" s="1439"/>
      <c r="B954" s="1398"/>
      <c r="C954" s="739" t="s">
        <v>1791</v>
      </c>
      <c r="D954" s="739" t="s">
        <v>778</v>
      </c>
      <c r="E954" s="754" t="s">
        <v>1500</v>
      </c>
      <c r="F954" s="498">
        <v>2</v>
      </c>
      <c r="G954" s="498">
        <v>2</v>
      </c>
      <c r="H954" s="739" t="s">
        <v>1493</v>
      </c>
      <c r="I954" s="766"/>
      <c r="J954" s="767"/>
    </row>
    <row r="955" spans="1:10" ht="18.75" customHeight="1">
      <c r="A955" s="1439"/>
      <c r="B955" s="1398"/>
      <c r="C955" s="737" t="s">
        <v>1792</v>
      </c>
      <c r="D955" s="737" t="s">
        <v>779</v>
      </c>
      <c r="E955" s="754" t="s">
        <v>1500</v>
      </c>
      <c r="F955" s="498">
        <v>5</v>
      </c>
      <c r="G955" s="498">
        <v>3</v>
      </c>
      <c r="H955" s="739" t="s">
        <v>1493</v>
      </c>
      <c r="I955" s="766" t="s">
        <v>1793</v>
      </c>
      <c r="J955" s="767"/>
    </row>
    <row r="956" spans="1:10" ht="18.75" customHeight="1">
      <c r="A956" s="1439"/>
      <c r="B956" s="1398"/>
      <c r="C956" s="1374" t="s">
        <v>1794</v>
      </c>
      <c r="D956" s="1374" t="s">
        <v>3073</v>
      </c>
      <c r="E956" s="754" t="s">
        <v>1500</v>
      </c>
      <c r="F956" s="498">
        <v>5</v>
      </c>
      <c r="G956" s="499">
        <v>5</v>
      </c>
      <c r="H956" s="739" t="s">
        <v>1640</v>
      </c>
      <c r="I956" s="1375" t="s">
        <v>1795</v>
      </c>
      <c r="J956" s="790"/>
    </row>
    <row r="957" spans="1:10" ht="18.75" customHeight="1">
      <c r="A957" s="1439"/>
      <c r="B957" s="1398"/>
      <c r="C957" s="1373"/>
      <c r="D957" s="1373"/>
      <c r="E957" s="754" t="s">
        <v>1500</v>
      </c>
      <c r="F957" s="498">
        <v>5</v>
      </c>
      <c r="G957" s="499">
        <v>5</v>
      </c>
      <c r="H957" s="739" t="s">
        <v>1796</v>
      </c>
      <c r="I957" s="1371"/>
      <c r="J957" s="774"/>
    </row>
    <row r="958" spans="1:10" ht="18.75" customHeight="1">
      <c r="A958" s="1439"/>
      <c r="B958" s="1398"/>
      <c r="C958" s="739" t="s">
        <v>1797</v>
      </c>
      <c r="D958" s="739" t="s">
        <v>2553</v>
      </c>
      <c r="E958" s="754" t="s">
        <v>1500</v>
      </c>
      <c r="F958" s="498">
        <v>10</v>
      </c>
      <c r="G958" s="498">
        <v>10</v>
      </c>
      <c r="H958" s="739" t="s">
        <v>1495</v>
      </c>
      <c r="I958" s="766"/>
      <c r="J958" s="767"/>
    </row>
    <row r="959" spans="1:10" ht="18.75" customHeight="1">
      <c r="A959" s="1439"/>
      <c r="B959" s="1398"/>
      <c r="C959" s="1374" t="s">
        <v>1798</v>
      </c>
      <c r="D959" s="1374" t="s">
        <v>3020</v>
      </c>
      <c r="E959" s="754" t="s">
        <v>1500</v>
      </c>
      <c r="F959" s="498">
        <v>2.5</v>
      </c>
      <c r="G959" s="499">
        <v>2.5</v>
      </c>
      <c r="H959" s="739" t="s">
        <v>1640</v>
      </c>
      <c r="I959" s="1375" t="s">
        <v>1799</v>
      </c>
      <c r="J959" s="787"/>
    </row>
    <row r="960" spans="1:10" ht="18.75" customHeight="1">
      <c r="A960" s="1439"/>
      <c r="B960" s="1398"/>
      <c r="C960" s="1373"/>
      <c r="D960" s="1373"/>
      <c r="E960" s="754" t="s">
        <v>1500</v>
      </c>
      <c r="F960" s="498">
        <v>2.5</v>
      </c>
      <c r="G960" s="499">
        <v>2.5</v>
      </c>
      <c r="H960" s="739" t="s">
        <v>1796</v>
      </c>
      <c r="I960" s="1371"/>
      <c r="J960" s="774"/>
    </row>
    <row r="961" spans="1:10" ht="18.75" customHeight="1">
      <c r="A961" s="1439"/>
      <c r="B961" s="1398"/>
      <c r="C961" s="739" t="s">
        <v>2269</v>
      </c>
      <c r="D961" s="724" t="s">
        <v>3074</v>
      </c>
      <c r="E961" s="754" t="s">
        <v>2218</v>
      </c>
      <c r="F961" s="498">
        <v>40</v>
      </c>
      <c r="G961" s="499">
        <v>40</v>
      </c>
      <c r="H961" s="739" t="s">
        <v>2233</v>
      </c>
      <c r="I961" s="766" t="s">
        <v>1793</v>
      </c>
      <c r="J961" s="767"/>
    </row>
    <row r="962" spans="1:10" ht="18.75" customHeight="1">
      <c r="A962" s="1439"/>
      <c r="B962" s="1398"/>
      <c r="C962" s="739" t="s">
        <v>2912</v>
      </c>
      <c r="D962" s="607" t="s">
        <v>2913</v>
      </c>
      <c r="E962" s="754" t="s">
        <v>1623</v>
      </c>
      <c r="F962" s="498">
        <v>5</v>
      </c>
      <c r="G962" s="499">
        <v>5</v>
      </c>
      <c r="H962" s="739" t="s">
        <v>1624</v>
      </c>
      <c r="I962" s="766"/>
      <c r="J962" s="767"/>
    </row>
    <row r="963" spans="1:10" ht="18.75" customHeight="1">
      <c r="A963" s="1439"/>
      <c r="B963" s="1398"/>
      <c r="C963" s="739" t="s">
        <v>3183</v>
      </c>
      <c r="D963" s="739" t="s">
        <v>2552</v>
      </c>
      <c r="E963" s="754" t="s">
        <v>1500</v>
      </c>
      <c r="F963" s="498">
        <v>3</v>
      </c>
      <c r="G963" s="498">
        <v>3</v>
      </c>
      <c r="H963" s="739" t="s">
        <v>1493</v>
      </c>
      <c r="I963" s="766" t="s">
        <v>1793</v>
      </c>
      <c r="J963" s="767"/>
    </row>
    <row r="964" spans="1:10" ht="18.75" customHeight="1">
      <c r="A964" s="1439"/>
      <c r="B964" s="1398"/>
      <c r="C964" s="739" t="s">
        <v>1657</v>
      </c>
      <c r="D964" s="739" t="s">
        <v>3050</v>
      </c>
      <c r="E964" s="754"/>
      <c r="F964" s="498"/>
      <c r="G964" s="498"/>
      <c r="H964" s="739"/>
      <c r="I964" s="766" t="s">
        <v>3378</v>
      </c>
      <c r="J964" s="767"/>
    </row>
    <row r="965" spans="1:10" ht="18.75" customHeight="1" thickBot="1">
      <c r="A965" s="1439"/>
      <c r="B965" s="1398"/>
      <c r="C965" s="736" t="s">
        <v>3184</v>
      </c>
      <c r="D965" s="736" t="s">
        <v>2994</v>
      </c>
      <c r="E965" s="741" t="s">
        <v>1500</v>
      </c>
      <c r="F965" s="515"/>
      <c r="G965" s="520"/>
      <c r="H965" s="736"/>
      <c r="I965" s="1037" t="s">
        <v>1801</v>
      </c>
      <c r="J965" s="792"/>
    </row>
    <row r="966" spans="1:10" ht="18.75" customHeight="1" thickTop="1">
      <c r="A966" s="1447" t="s">
        <v>3022</v>
      </c>
      <c r="B966" s="1450" t="s">
        <v>1802</v>
      </c>
      <c r="C966" s="1044" t="s">
        <v>1497</v>
      </c>
      <c r="D966" s="1044" t="s">
        <v>593</v>
      </c>
      <c r="E966" s="1045" t="s">
        <v>1500</v>
      </c>
      <c r="F966" s="1046">
        <v>75</v>
      </c>
      <c r="G966" s="1046">
        <v>0</v>
      </c>
      <c r="H966" s="1044" t="s">
        <v>1495</v>
      </c>
      <c r="I966" s="1388"/>
      <c r="J966" s="1389"/>
    </row>
    <row r="967" spans="1:10" ht="18.75" customHeight="1">
      <c r="A967" s="1448"/>
      <c r="B967" s="1451"/>
      <c r="C967" s="1386" t="s">
        <v>3185</v>
      </c>
      <c r="D967" s="1386" t="s">
        <v>606</v>
      </c>
      <c r="E967" s="754" t="s">
        <v>1500</v>
      </c>
      <c r="F967" s="498">
        <v>5.0199999999999996</v>
      </c>
      <c r="G967" s="499">
        <v>5.0199999999999996</v>
      </c>
      <c r="H967" s="1039" t="s">
        <v>1803</v>
      </c>
      <c r="I967" s="1390" t="s">
        <v>3848</v>
      </c>
      <c r="J967" s="1391"/>
    </row>
    <row r="968" spans="1:10" ht="18.75" customHeight="1">
      <c r="A968" s="1448"/>
      <c r="B968" s="1451"/>
      <c r="C968" s="1386"/>
      <c r="D968" s="1386"/>
      <c r="E968" s="754" t="s">
        <v>1500</v>
      </c>
      <c r="F968" s="498">
        <v>20</v>
      </c>
      <c r="G968" s="499">
        <v>20</v>
      </c>
      <c r="H968" s="1039" t="s">
        <v>1723</v>
      </c>
      <c r="I968" s="1392"/>
      <c r="J968" s="1393"/>
    </row>
    <row r="969" spans="1:10" ht="18.75" customHeight="1">
      <c r="A969" s="1448"/>
      <c r="B969" s="1451"/>
      <c r="C969" s="1039" t="s">
        <v>780</v>
      </c>
      <c r="D969" s="1039" t="s">
        <v>781</v>
      </c>
      <c r="E969" s="754" t="s">
        <v>1500</v>
      </c>
      <c r="F969" s="498">
        <v>35</v>
      </c>
      <c r="G969" s="498">
        <v>35</v>
      </c>
      <c r="H969" s="1039" t="s">
        <v>1495</v>
      </c>
      <c r="I969" s="1038"/>
      <c r="J969" s="1047"/>
    </row>
    <row r="970" spans="1:10" ht="18.75" customHeight="1">
      <c r="A970" s="1448"/>
      <c r="B970" s="1451"/>
      <c r="C970" s="1039" t="s">
        <v>1790</v>
      </c>
      <c r="D970" s="1039" t="s">
        <v>584</v>
      </c>
      <c r="E970" s="754" t="s">
        <v>1500</v>
      </c>
      <c r="F970" s="498">
        <v>18.5</v>
      </c>
      <c r="G970" s="498">
        <v>18.5</v>
      </c>
      <c r="H970" s="1039" t="s">
        <v>1495</v>
      </c>
      <c r="I970" s="1038"/>
      <c r="J970" s="1047"/>
    </row>
    <row r="971" spans="1:10" ht="18.75" customHeight="1">
      <c r="A971" s="1448"/>
      <c r="B971" s="1451"/>
      <c r="C971" s="1039" t="s">
        <v>782</v>
      </c>
      <c r="D971" s="1039" t="s">
        <v>609</v>
      </c>
      <c r="E971" s="754" t="s">
        <v>1500</v>
      </c>
      <c r="F971" s="498">
        <v>18.5</v>
      </c>
      <c r="G971" s="498">
        <v>18.5</v>
      </c>
      <c r="H971" s="1039" t="s">
        <v>1495</v>
      </c>
      <c r="I971" s="1038"/>
      <c r="J971" s="1047"/>
    </row>
    <row r="972" spans="1:10" ht="18.75" customHeight="1">
      <c r="A972" s="1448"/>
      <c r="B972" s="1451"/>
      <c r="C972" s="1039" t="s">
        <v>3160</v>
      </c>
      <c r="D972" s="1039" t="s">
        <v>719</v>
      </c>
      <c r="E972" s="754" t="s">
        <v>1500</v>
      </c>
      <c r="F972" s="498">
        <v>18.5</v>
      </c>
      <c r="G972" s="498">
        <v>18.5</v>
      </c>
      <c r="H972" s="1039" t="s">
        <v>1495</v>
      </c>
      <c r="I972" s="1038"/>
      <c r="J972" s="1047"/>
    </row>
    <row r="973" spans="1:10" ht="18.75" customHeight="1">
      <c r="A973" s="1448"/>
      <c r="B973" s="1451"/>
      <c r="C973" s="1039" t="s">
        <v>783</v>
      </c>
      <c r="D973" s="523" t="s">
        <v>3234</v>
      </c>
      <c r="E973" s="754" t="s">
        <v>1500</v>
      </c>
      <c r="F973" s="498">
        <v>20</v>
      </c>
      <c r="G973" s="498">
        <v>20</v>
      </c>
      <c r="H973" s="1039" t="s">
        <v>1495</v>
      </c>
      <c r="I973" s="1038"/>
      <c r="J973" s="1047"/>
    </row>
    <row r="974" spans="1:10" ht="18.75" customHeight="1">
      <c r="A974" s="1448"/>
      <c r="B974" s="1451"/>
      <c r="C974" s="1039" t="s">
        <v>784</v>
      </c>
      <c r="D974" s="1039" t="s">
        <v>779</v>
      </c>
      <c r="E974" s="754" t="s">
        <v>589</v>
      </c>
      <c r="F974" s="498">
        <v>6</v>
      </c>
      <c r="G974" s="498">
        <v>6</v>
      </c>
      <c r="H974" s="1039" t="s">
        <v>590</v>
      </c>
      <c r="I974" s="1038" t="s">
        <v>1786</v>
      </c>
      <c r="J974" s="1047"/>
    </row>
    <row r="975" spans="1:10" ht="18.75" customHeight="1">
      <c r="A975" s="1448"/>
      <c r="B975" s="1451"/>
      <c r="C975" s="1039" t="s">
        <v>785</v>
      </c>
      <c r="D975" s="1039" t="s">
        <v>588</v>
      </c>
      <c r="E975" s="754" t="s">
        <v>589</v>
      </c>
      <c r="F975" s="498">
        <v>6</v>
      </c>
      <c r="G975" s="498">
        <v>6</v>
      </c>
      <c r="H975" s="1039" t="s">
        <v>590</v>
      </c>
      <c r="I975" s="1038" t="s">
        <v>1804</v>
      </c>
      <c r="J975" s="1047"/>
    </row>
    <row r="976" spans="1:10" ht="18.75" customHeight="1">
      <c r="A976" s="1448"/>
      <c r="B976" s="1451"/>
      <c r="C976" s="1039" t="s">
        <v>1792</v>
      </c>
      <c r="D976" s="459" t="s">
        <v>2611</v>
      </c>
      <c r="E976" s="754" t="s">
        <v>1500</v>
      </c>
      <c r="F976" s="498">
        <v>3</v>
      </c>
      <c r="G976" s="499">
        <v>3</v>
      </c>
      <c r="H976" s="1039" t="s">
        <v>1493</v>
      </c>
      <c r="I976" s="1038"/>
      <c r="J976" s="1047"/>
    </row>
    <row r="977" spans="1:10" ht="18.75" customHeight="1">
      <c r="A977" s="1448"/>
      <c r="B977" s="1451"/>
      <c r="C977" s="1039" t="s">
        <v>2263</v>
      </c>
      <c r="D977" s="459" t="s">
        <v>3082</v>
      </c>
      <c r="E977" s="754" t="s">
        <v>589</v>
      </c>
      <c r="F977" s="498">
        <v>2</v>
      </c>
      <c r="G977" s="499">
        <v>2</v>
      </c>
      <c r="H977" s="1039" t="s">
        <v>2264</v>
      </c>
      <c r="I977" s="526"/>
      <c r="J977" s="1048"/>
    </row>
    <row r="978" spans="1:10" ht="18.75" customHeight="1">
      <c r="A978" s="1448"/>
      <c r="B978" s="1451"/>
      <c r="C978" s="1039" t="s">
        <v>2912</v>
      </c>
      <c r="D978" s="523" t="s">
        <v>2913</v>
      </c>
      <c r="E978" s="754" t="s">
        <v>1623</v>
      </c>
      <c r="F978" s="498">
        <v>5</v>
      </c>
      <c r="G978" s="499">
        <v>5</v>
      </c>
      <c r="H978" s="1039" t="s">
        <v>1624</v>
      </c>
      <c r="I978" s="1038"/>
      <c r="J978" s="1047"/>
    </row>
    <row r="979" spans="1:10" s="197" customFormat="1" ht="18.75" customHeight="1">
      <c r="A979" s="1448"/>
      <c r="B979" s="1451"/>
      <c r="C979" s="1039" t="s">
        <v>2270</v>
      </c>
      <c r="D979" s="1039" t="s">
        <v>3520</v>
      </c>
      <c r="E979" s="754" t="s">
        <v>589</v>
      </c>
      <c r="F979" s="498">
        <v>55</v>
      </c>
      <c r="G979" s="499">
        <v>55</v>
      </c>
      <c r="H979" s="1039" t="s">
        <v>2262</v>
      </c>
      <c r="I979" s="1043"/>
      <c r="J979" s="1049"/>
    </row>
    <row r="980" spans="1:10" s="197" customFormat="1" ht="18.75" customHeight="1" thickBot="1">
      <c r="A980" s="1449"/>
      <c r="B980" s="1452"/>
      <c r="C980" s="1051" t="s">
        <v>3184</v>
      </c>
      <c r="D980" s="1051" t="s">
        <v>3849</v>
      </c>
      <c r="E980" s="1052" t="s">
        <v>1500</v>
      </c>
      <c r="F980" s="1053"/>
      <c r="G980" s="1054"/>
      <c r="H980" s="1051"/>
      <c r="I980" s="1055" t="s">
        <v>1801</v>
      </c>
      <c r="J980" s="1050"/>
    </row>
    <row r="981" spans="1:10" ht="18.75" customHeight="1" thickTop="1">
      <c r="A981" s="1439" t="s">
        <v>3022</v>
      </c>
      <c r="B981" s="1398" t="s">
        <v>3370</v>
      </c>
      <c r="C981" s="724" t="s">
        <v>1518</v>
      </c>
      <c r="D981" s="724" t="s">
        <v>598</v>
      </c>
      <c r="E981" s="517" t="s">
        <v>1500</v>
      </c>
      <c r="F981" s="518">
        <v>75</v>
      </c>
      <c r="G981" s="518">
        <v>0</v>
      </c>
      <c r="H981" s="724" t="s">
        <v>1495</v>
      </c>
      <c r="I981" s="773"/>
      <c r="J981" s="774"/>
    </row>
    <row r="982" spans="1:10" ht="18.75" customHeight="1">
      <c r="A982" s="1439"/>
      <c r="B982" s="1398"/>
      <c r="C982" s="739" t="s">
        <v>3160</v>
      </c>
      <c r="D982" s="739" t="s">
        <v>786</v>
      </c>
      <c r="E982" s="754" t="s">
        <v>1500</v>
      </c>
      <c r="F982" s="498">
        <v>25</v>
      </c>
      <c r="G982" s="498">
        <v>0</v>
      </c>
      <c r="H982" s="739" t="s">
        <v>1495</v>
      </c>
      <c r="I982" s="766"/>
      <c r="J982" s="767"/>
    </row>
    <row r="983" spans="1:10" ht="18.75" customHeight="1">
      <c r="A983" s="1439"/>
      <c r="B983" s="1398"/>
      <c r="C983" s="739" t="s">
        <v>774</v>
      </c>
      <c r="D983" s="739" t="s">
        <v>775</v>
      </c>
      <c r="E983" s="754" t="s">
        <v>1500</v>
      </c>
      <c r="F983" s="498">
        <v>25</v>
      </c>
      <c r="G983" s="498">
        <v>0</v>
      </c>
      <c r="H983" s="739" t="s">
        <v>1495</v>
      </c>
      <c r="I983" s="766"/>
      <c r="J983" s="767"/>
    </row>
    <row r="984" spans="1:10" ht="18.75" customHeight="1">
      <c r="A984" s="1439"/>
      <c r="B984" s="1398"/>
      <c r="C984" s="737" t="s">
        <v>1792</v>
      </c>
      <c r="D984" s="737" t="s">
        <v>779</v>
      </c>
      <c r="E984" s="754" t="s">
        <v>1500</v>
      </c>
      <c r="F984" s="498">
        <v>3</v>
      </c>
      <c r="G984" s="498">
        <v>3</v>
      </c>
      <c r="H984" s="739" t="s">
        <v>1493</v>
      </c>
      <c r="I984" s="766"/>
      <c r="J984" s="767"/>
    </row>
    <row r="985" spans="1:10" ht="18.75" customHeight="1">
      <c r="A985" s="1439"/>
      <c r="B985" s="1398"/>
      <c r="C985" s="737" t="s">
        <v>2492</v>
      </c>
      <c r="D985" s="737" t="s">
        <v>2554</v>
      </c>
      <c r="E985" s="754" t="s">
        <v>1500</v>
      </c>
      <c r="F985" s="498">
        <v>3</v>
      </c>
      <c r="G985" s="498">
        <v>3</v>
      </c>
      <c r="H985" s="739" t="s">
        <v>1493</v>
      </c>
      <c r="I985" s="766"/>
      <c r="J985" s="767"/>
    </row>
    <row r="986" spans="1:10" ht="18.75" customHeight="1">
      <c r="A986" s="1439"/>
      <c r="B986" s="1398"/>
      <c r="C986" s="739" t="s">
        <v>1805</v>
      </c>
      <c r="D986" s="739" t="s">
        <v>584</v>
      </c>
      <c r="E986" s="754" t="s">
        <v>1500</v>
      </c>
      <c r="F986" s="498">
        <v>45</v>
      </c>
      <c r="G986" s="498">
        <v>45</v>
      </c>
      <c r="H986" s="739" t="s">
        <v>1495</v>
      </c>
      <c r="I986" s="766"/>
      <c r="J986" s="767"/>
    </row>
    <row r="987" spans="1:10" ht="18.75" customHeight="1">
      <c r="A987" s="1439"/>
      <c r="B987" s="1398"/>
      <c r="C987" s="1374" t="s">
        <v>1798</v>
      </c>
      <c r="D987" s="1374" t="s">
        <v>588</v>
      </c>
      <c r="E987" s="754" t="s">
        <v>1500</v>
      </c>
      <c r="F987" s="498">
        <v>4</v>
      </c>
      <c r="G987" s="499">
        <v>4</v>
      </c>
      <c r="H987" s="739" t="s">
        <v>1640</v>
      </c>
      <c r="I987" s="1375" t="s">
        <v>1806</v>
      </c>
      <c r="J987" s="790"/>
    </row>
    <row r="988" spans="1:10" ht="18.75" customHeight="1">
      <c r="A988" s="1439"/>
      <c r="B988" s="1398"/>
      <c r="C988" s="1373"/>
      <c r="D988" s="1373"/>
      <c r="E988" s="754" t="s">
        <v>1500</v>
      </c>
      <c r="F988" s="498">
        <v>4</v>
      </c>
      <c r="G988" s="499">
        <v>4</v>
      </c>
      <c r="H988" s="739" t="s">
        <v>1796</v>
      </c>
      <c r="I988" s="1371"/>
      <c r="J988" s="774"/>
    </row>
    <row r="989" spans="1:10" ht="18.75" customHeight="1">
      <c r="A989" s="1439"/>
      <c r="B989" s="1398"/>
      <c r="C989" s="1374" t="s">
        <v>1794</v>
      </c>
      <c r="D989" s="1374" t="s">
        <v>3073</v>
      </c>
      <c r="E989" s="754" t="s">
        <v>1500</v>
      </c>
      <c r="F989" s="498">
        <v>35</v>
      </c>
      <c r="G989" s="499">
        <v>35</v>
      </c>
      <c r="H989" s="739" t="s">
        <v>1495</v>
      </c>
      <c r="I989" s="766" t="s">
        <v>1807</v>
      </c>
      <c r="J989" s="767"/>
    </row>
    <row r="990" spans="1:10" ht="18.75" customHeight="1">
      <c r="A990" s="1439"/>
      <c r="B990" s="1398"/>
      <c r="C990" s="1376"/>
      <c r="D990" s="1376"/>
      <c r="E990" s="754" t="s">
        <v>1500</v>
      </c>
      <c r="F990" s="498">
        <v>45</v>
      </c>
      <c r="G990" s="499">
        <v>45</v>
      </c>
      <c r="H990" s="739" t="s">
        <v>1495</v>
      </c>
      <c r="I990" s="766" t="s">
        <v>1808</v>
      </c>
      <c r="J990" s="767"/>
    </row>
    <row r="991" spans="1:10" ht="18.75" customHeight="1">
      <c r="A991" s="1439"/>
      <c r="B991" s="1398"/>
      <c r="C991" s="1376"/>
      <c r="D991" s="1376"/>
      <c r="E991" s="754" t="s">
        <v>1500</v>
      </c>
      <c r="F991" s="498">
        <v>60</v>
      </c>
      <c r="G991" s="498">
        <v>60</v>
      </c>
      <c r="H991" s="739" t="s">
        <v>1495</v>
      </c>
      <c r="I991" s="766" t="s">
        <v>1809</v>
      </c>
      <c r="J991" s="767"/>
    </row>
    <row r="992" spans="1:10" ht="18.75" customHeight="1">
      <c r="A992" s="1439"/>
      <c r="B992" s="1398"/>
      <c r="C992" s="1376"/>
      <c r="D992" s="1376"/>
      <c r="E992" s="754" t="s">
        <v>1500</v>
      </c>
      <c r="F992" s="498">
        <v>100</v>
      </c>
      <c r="G992" s="498">
        <v>100</v>
      </c>
      <c r="H992" s="739" t="s">
        <v>1495</v>
      </c>
      <c r="I992" s="766" t="s">
        <v>1810</v>
      </c>
      <c r="J992" s="767"/>
    </row>
    <row r="993" spans="1:10" ht="18.75" customHeight="1">
      <c r="A993" s="1439"/>
      <c r="B993" s="1398"/>
      <c r="C993" s="1376"/>
      <c r="D993" s="1376"/>
      <c r="E993" s="754" t="s">
        <v>1500</v>
      </c>
      <c r="F993" s="498">
        <v>125</v>
      </c>
      <c r="G993" s="498">
        <v>125</v>
      </c>
      <c r="H993" s="739" t="s">
        <v>1495</v>
      </c>
      <c r="I993" s="766" t="s">
        <v>1811</v>
      </c>
      <c r="J993" s="767"/>
    </row>
    <row r="994" spans="1:10" ht="18.75" customHeight="1">
      <c r="A994" s="1439"/>
      <c r="B994" s="1398"/>
      <c r="C994" s="1376"/>
      <c r="D994" s="1376"/>
      <c r="E994" s="754" t="s">
        <v>1500</v>
      </c>
      <c r="F994" s="498">
        <v>150</v>
      </c>
      <c r="G994" s="498">
        <v>150</v>
      </c>
      <c r="H994" s="739" t="s">
        <v>1495</v>
      </c>
      <c r="I994" s="766" t="s">
        <v>1812</v>
      </c>
      <c r="J994" s="767"/>
    </row>
    <row r="995" spans="1:10" ht="18.75" customHeight="1">
      <c r="A995" s="1439"/>
      <c r="B995" s="1398"/>
      <c r="C995" s="1373"/>
      <c r="D995" s="1373"/>
      <c r="E995" s="754" t="s">
        <v>1500</v>
      </c>
      <c r="F995" s="498">
        <v>350</v>
      </c>
      <c r="G995" s="498">
        <v>350</v>
      </c>
      <c r="H995" s="739" t="s">
        <v>1495</v>
      </c>
      <c r="I995" s="766" t="s">
        <v>1813</v>
      </c>
      <c r="J995" s="767"/>
    </row>
    <row r="996" spans="1:10" ht="18.75" customHeight="1">
      <c r="A996" s="1439"/>
      <c r="B996" s="1398"/>
      <c r="C996" s="739" t="s">
        <v>2269</v>
      </c>
      <c r="D996" s="724" t="s">
        <v>2915</v>
      </c>
      <c r="E996" s="754" t="s">
        <v>2265</v>
      </c>
      <c r="F996" s="498">
        <v>40</v>
      </c>
      <c r="G996" s="499">
        <v>40</v>
      </c>
      <c r="H996" s="739" t="s">
        <v>2262</v>
      </c>
      <c r="I996" s="766" t="s">
        <v>1793</v>
      </c>
      <c r="J996" s="767"/>
    </row>
    <row r="997" spans="1:10" ht="18.75" customHeight="1">
      <c r="A997" s="1439"/>
      <c r="B997" s="1398"/>
      <c r="C997" s="739" t="s">
        <v>2912</v>
      </c>
      <c r="D997" s="607" t="s">
        <v>2913</v>
      </c>
      <c r="E997" s="754" t="s">
        <v>1623</v>
      </c>
      <c r="F997" s="498">
        <v>5</v>
      </c>
      <c r="G997" s="499">
        <v>5</v>
      </c>
      <c r="H997" s="739" t="s">
        <v>1624</v>
      </c>
      <c r="I997" s="766"/>
      <c r="J997" s="767"/>
    </row>
    <row r="998" spans="1:10" ht="18.75" customHeight="1" thickBot="1">
      <c r="A998" s="1440"/>
      <c r="B998" s="1399"/>
      <c r="C998" s="736" t="s">
        <v>3184</v>
      </c>
      <c r="D998" s="736" t="s">
        <v>2994</v>
      </c>
      <c r="E998" s="754" t="s">
        <v>1500</v>
      </c>
      <c r="F998" s="498">
        <v>3</v>
      </c>
      <c r="G998" s="498">
        <v>3</v>
      </c>
      <c r="H998" s="739" t="s">
        <v>1493</v>
      </c>
      <c r="I998" s="766"/>
      <c r="J998" s="767"/>
    </row>
    <row r="999" spans="1:10" ht="18.75" customHeight="1">
      <c r="A999" s="1438" t="s">
        <v>3022</v>
      </c>
      <c r="B999" s="1397" t="s">
        <v>3589</v>
      </c>
      <c r="C999" s="506" t="s">
        <v>1518</v>
      </c>
      <c r="D999" s="506" t="s">
        <v>598</v>
      </c>
      <c r="E999" s="753" t="s">
        <v>1500</v>
      </c>
      <c r="F999" s="496">
        <v>75</v>
      </c>
      <c r="G999" s="496">
        <v>0</v>
      </c>
      <c r="H999" s="506" t="s">
        <v>1495</v>
      </c>
      <c r="I999" s="770"/>
      <c r="J999" s="771"/>
    </row>
    <row r="1000" spans="1:10" ht="18.75" customHeight="1">
      <c r="A1000" s="1439"/>
      <c r="B1000" s="1398"/>
      <c r="C1000" s="739" t="s">
        <v>3160</v>
      </c>
      <c r="D1000" s="739" t="s">
        <v>786</v>
      </c>
      <c r="E1000" s="754" t="s">
        <v>1500</v>
      </c>
      <c r="F1000" s="498">
        <v>25</v>
      </c>
      <c r="G1000" s="498">
        <v>0</v>
      </c>
      <c r="H1000" s="739" t="s">
        <v>1495</v>
      </c>
      <c r="I1000" s="766"/>
      <c r="J1000" s="767"/>
    </row>
    <row r="1001" spans="1:10" ht="18.75" customHeight="1">
      <c r="A1001" s="1439"/>
      <c r="B1001" s="1398"/>
      <c r="C1001" s="739" t="s">
        <v>774</v>
      </c>
      <c r="D1001" s="739" t="s">
        <v>775</v>
      </c>
      <c r="E1001" s="754" t="s">
        <v>1500</v>
      </c>
      <c r="F1001" s="498">
        <v>25</v>
      </c>
      <c r="G1001" s="498">
        <v>0</v>
      </c>
      <c r="H1001" s="739" t="s">
        <v>1495</v>
      </c>
      <c r="I1001" s="766"/>
      <c r="J1001" s="767"/>
    </row>
    <row r="1002" spans="1:10" ht="18.75" customHeight="1">
      <c r="A1002" s="1439"/>
      <c r="B1002" s="1398"/>
      <c r="C1002" s="739" t="s">
        <v>3120</v>
      </c>
      <c r="D1002" s="739" t="s">
        <v>580</v>
      </c>
      <c r="E1002" s="754" t="s">
        <v>1500</v>
      </c>
      <c r="F1002" s="498">
        <v>8</v>
      </c>
      <c r="G1002" s="498">
        <v>8</v>
      </c>
      <c r="H1002" s="739" t="s">
        <v>1493</v>
      </c>
      <c r="I1002" s="766"/>
      <c r="J1002" s="767"/>
    </row>
    <row r="1003" spans="1:10" ht="18.75" customHeight="1">
      <c r="A1003" s="1439"/>
      <c r="B1003" s="1398"/>
      <c r="C1003" s="737" t="s">
        <v>1792</v>
      </c>
      <c r="D1003" s="737" t="s">
        <v>779</v>
      </c>
      <c r="E1003" s="754" t="s">
        <v>1500</v>
      </c>
      <c r="F1003" s="498">
        <v>2</v>
      </c>
      <c r="G1003" s="498">
        <v>2</v>
      </c>
      <c r="H1003" s="739" t="s">
        <v>1493</v>
      </c>
      <c r="I1003" s="766" t="s">
        <v>1793</v>
      </c>
      <c r="J1003" s="767"/>
    </row>
    <row r="1004" spans="1:10" ht="18.75" customHeight="1">
      <c r="A1004" s="1439"/>
      <c r="B1004" s="1398"/>
      <c r="C1004" s="1444" t="s">
        <v>1794</v>
      </c>
      <c r="D1004" s="1374" t="s">
        <v>3482</v>
      </c>
      <c r="E1004" s="754" t="s">
        <v>1500</v>
      </c>
      <c r="F1004" s="498">
        <v>75</v>
      </c>
      <c r="G1004" s="498">
        <v>75</v>
      </c>
      <c r="H1004" s="739" t="s">
        <v>1495</v>
      </c>
      <c r="I1004" s="766" t="s">
        <v>1814</v>
      </c>
      <c r="J1004" s="767"/>
    </row>
    <row r="1005" spans="1:10" ht="18.75" customHeight="1">
      <c r="A1005" s="1439"/>
      <c r="B1005" s="1398"/>
      <c r="C1005" s="1445"/>
      <c r="D1005" s="1376"/>
      <c r="E1005" s="754" t="s">
        <v>1500</v>
      </c>
      <c r="F1005" s="498">
        <v>85</v>
      </c>
      <c r="G1005" s="498">
        <v>85</v>
      </c>
      <c r="H1005" s="739" t="s">
        <v>1495</v>
      </c>
      <c r="I1005" s="766" t="s">
        <v>1815</v>
      </c>
      <c r="J1005" s="767"/>
    </row>
    <row r="1006" spans="1:10" ht="18.75" customHeight="1">
      <c r="A1006" s="1439"/>
      <c r="B1006" s="1398"/>
      <c r="C1006" s="1445"/>
      <c r="D1006" s="1376"/>
      <c r="E1006" s="754" t="s">
        <v>1500</v>
      </c>
      <c r="F1006" s="498">
        <v>95</v>
      </c>
      <c r="G1006" s="498">
        <v>95</v>
      </c>
      <c r="H1006" s="739" t="s">
        <v>1495</v>
      </c>
      <c r="I1006" s="766" t="s">
        <v>1816</v>
      </c>
      <c r="J1006" s="767"/>
    </row>
    <row r="1007" spans="1:10" ht="18.75" customHeight="1">
      <c r="A1007" s="1439"/>
      <c r="B1007" s="1398"/>
      <c r="C1007" s="1445"/>
      <c r="D1007" s="1376"/>
      <c r="E1007" s="754" t="s">
        <v>1500</v>
      </c>
      <c r="F1007" s="498">
        <v>7</v>
      </c>
      <c r="G1007" s="498">
        <v>7</v>
      </c>
      <c r="H1007" s="739" t="s">
        <v>1640</v>
      </c>
      <c r="I1007" s="766" t="s">
        <v>1817</v>
      </c>
      <c r="J1007" s="767"/>
    </row>
    <row r="1008" spans="1:10" ht="18.75" customHeight="1">
      <c r="A1008" s="1439"/>
      <c r="B1008" s="1398"/>
      <c r="C1008" s="1445"/>
      <c r="D1008" s="1376"/>
      <c r="E1008" s="754" t="s">
        <v>1500</v>
      </c>
      <c r="F1008" s="498">
        <v>7</v>
      </c>
      <c r="G1008" s="498">
        <v>7</v>
      </c>
      <c r="H1008" s="739" t="s">
        <v>1640</v>
      </c>
      <c r="I1008" s="766" t="s">
        <v>1818</v>
      </c>
      <c r="J1008" s="767"/>
    </row>
    <row r="1009" spans="1:10" ht="18.75" customHeight="1">
      <c r="A1009" s="1439"/>
      <c r="B1009" s="1398"/>
      <c r="C1009" s="1445"/>
      <c r="D1009" s="1376"/>
      <c r="E1009" s="754" t="s">
        <v>1500</v>
      </c>
      <c r="F1009" s="498">
        <v>7</v>
      </c>
      <c r="G1009" s="498">
        <v>7</v>
      </c>
      <c r="H1009" s="739" t="s">
        <v>1640</v>
      </c>
      <c r="I1009" s="766" t="s">
        <v>1819</v>
      </c>
      <c r="J1009" s="767"/>
    </row>
    <row r="1010" spans="1:10" ht="18.75" customHeight="1">
      <c r="A1010" s="1439"/>
      <c r="B1010" s="1398"/>
      <c r="C1010" s="1445"/>
      <c r="D1010" s="1376"/>
      <c r="E1010" s="754" t="s">
        <v>1500</v>
      </c>
      <c r="F1010" s="498">
        <v>7</v>
      </c>
      <c r="G1010" s="498">
        <v>7</v>
      </c>
      <c r="H1010" s="739" t="s">
        <v>1640</v>
      </c>
      <c r="I1010" s="766" t="s">
        <v>1820</v>
      </c>
      <c r="J1010" s="767"/>
    </row>
    <row r="1011" spans="1:10" ht="18.75" customHeight="1">
      <c r="A1011" s="1439"/>
      <c r="B1011" s="1398"/>
      <c r="C1011" s="1445"/>
      <c r="D1011" s="1376"/>
      <c r="E1011" s="754" t="s">
        <v>1500</v>
      </c>
      <c r="F1011" s="498">
        <v>7</v>
      </c>
      <c r="G1011" s="498">
        <v>7</v>
      </c>
      <c r="H1011" s="739" t="s">
        <v>1640</v>
      </c>
      <c r="I1011" s="766" t="s">
        <v>1821</v>
      </c>
      <c r="J1011" s="767"/>
    </row>
    <row r="1012" spans="1:10" ht="18.75" customHeight="1">
      <c r="A1012" s="1439"/>
      <c r="B1012" s="1398"/>
      <c r="C1012" s="1446"/>
      <c r="D1012" s="1373"/>
      <c r="E1012" s="754" t="s">
        <v>1500</v>
      </c>
      <c r="F1012" s="498">
        <v>7</v>
      </c>
      <c r="G1012" s="498">
        <v>7</v>
      </c>
      <c r="H1012" s="739" t="s">
        <v>1640</v>
      </c>
      <c r="I1012" s="766" t="s">
        <v>1822</v>
      </c>
      <c r="J1012" s="767"/>
    </row>
    <row r="1013" spans="1:10" ht="18.75" customHeight="1">
      <c r="A1013" s="1439"/>
      <c r="B1013" s="1398"/>
      <c r="C1013" s="736" t="s">
        <v>1823</v>
      </c>
      <c r="D1013" s="736" t="s">
        <v>748</v>
      </c>
      <c r="E1013" s="676" t="s">
        <v>1500</v>
      </c>
      <c r="F1013" s="344">
        <v>4</v>
      </c>
      <c r="G1013" s="498">
        <v>4</v>
      </c>
      <c r="H1013" s="739" t="s">
        <v>1495</v>
      </c>
      <c r="I1013" s="766"/>
      <c r="J1013" s="767"/>
    </row>
    <row r="1014" spans="1:10" ht="18.75" customHeight="1">
      <c r="A1014" s="1439"/>
      <c r="B1014" s="1398"/>
      <c r="C1014" s="739" t="s">
        <v>2271</v>
      </c>
      <c r="D1014" s="739" t="s">
        <v>3074</v>
      </c>
      <c r="E1014" s="754" t="s">
        <v>2265</v>
      </c>
      <c r="F1014" s="498">
        <v>55</v>
      </c>
      <c r="G1014" s="499">
        <v>55</v>
      </c>
      <c r="H1014" s="829" t="s">
        <v>2262</v>
      </c>
      <c r="I1014" s="766" t="s">
        <v>1793</v>
      </c>
      <c r="J1014" s="767"/>
    </row>
    <row r="1015" spans="1:10" ht="18.75" customHeight="1">
      <c r="A1015" s="1439"/>
      <c r="B1015" s="1398"/>
      <c r="C1015" s="739" t="s">
        <v>2912</v>
      </c>
      <c r="D1015" s="607" t="s">
        <v>2913</v>
      </c>
      <c r="E1015" s="754" t="s">
        <v>1623</v>
      </c>
      <c r="F1015" s="498">
        <v>5</v>
      </c>
      <c r="G1015" s="499">
        <v>5</v>
      </c>
      <c r="H1015" s="739" t="s">
        <v>1624</v>
      </c>
      <c r="I1015" s="766"/>
      <c r="J1015" s="767"/>
    </row>
    <row r="1016" spans="1:10" ht="18.75" customHeight="1">
      <c r="A1016" s="1439"/>
      <c r="B1016" s="1398"/>
      <c r="C1016" s="739" t="s">
        <v>1824</v>
      </c>
      <c r="D1016" s="739" t="s">
        <v>3483</v>
      </c>
      <c r="E1016" s="754" t="s">
        <v>1500</v>
      </c>
      <c r="F1016" s="498">
        <v>35</v>
      </c>
      <c r="G1016" s="498">
        <v>35</v>
      </c>
      <c r="H1016" s="739" t="s">
        <v>1495</v>
      </c>
      <c r="I1016" s="766" t="s">
        <v>1681</v>
      </c>
      <c r="J1016" s="767"/>
    </row>
    <row r="1017" spans="1:10" ht="18.75" customHeight="1">
      <c r="A1017" s="1439"/>
      <c r="B1017" s="1398"/>
      <c r="C1017" s="1374" t="s">
        <v>1798</v>
      </c>
      <c r="D1017" s="1374" t="s">
        <v>3020</v>
      </c>
      <c r="E1017" s="754" t="s">
        <v>1500</v>
      </c>
      <c r="F1017" s="498">
        <v>4</v>
      </c>
      <c r="G1017" s="499">
        <v>4</v>
      </c>
      <c r="H1017" s="739" t="s">
        <v>1640</v>
      </c>
      <c r="I1017" s="1375" t="s">
        <v>1806</v>
      </c>
      <c r="J1017" s="879"/>
    </row>
    <row r="1018" spans="1:10" ht="18.75" customHeight="1">
      <c r="A1018" s="1439"/>
      <c r="B1018" s="1398"/>
      <c r="C1018" s="1373"/>
      <c r="D1018" s="1373"/>
      <c r="E1018" s="676" t="s">
        <v>1500</v>
      </c>
      <c r="F1018" s="344">
        <v>4</v>
      </c>
      <c r="G1018" s="508">
        <v>4</v>
      </c>
      <c r="H1018" s="737" t="s">
        <v>1796</v>
      </c>
      <c r="I1018" s="1371"/>
      <c r="J1018" s="880"/>
    </row>
    <row r="1019" spans="1:10" ht="18.75" customHeight="1" thickBot="1">
      <c r="A1019" s="1440"/>
      <c r="B1019" s="1399"/>
      <c r="C1019" s="737" t="s">
        <v>3184</v>
      </c>
      <c r="D1019" s="737" t="s">
        <v>2994</v>
      </c>
      <c r="E1019" s="676" t="s">
        <v>1500</v>
      </c>
      <c r="F1019" s="344"/>
      <c r="G1019" s="508"/>
      <c r="H1019" s="737"/>
      <c r="I1019" s="766" t="s">
        <v>1555</v>
      </c>
      <c r="J1019" s="767"/>
    </row>
    <row r="1020" spans="1:10" ht="18.75" customHeight="1">
      <c r="A1020" s="1438" t="s">
        <v>3022</v>
      </c>
      <c r="B1020" s="1397" t="s">
        <v>3371</v>
      </c>
      <c r="C1020" s="506" t="s">
        <v>1518</v>
      </c>
      <c r="D1020" s="506" t="s">
        <v>598</v>
      </c>
      <c r="E1020" s="753" t="s">
        <v>1500</v>
      </c>
      <c r="F1020" s="496">
        <v>75</v>
      </c>
      <c r="G1020" s="496">
        <v>0</v>
      </c>
      <c r="H1020" s="506" t="s">
        <v>1495</v>
      </c>
      <c r="I1020" s="770"/>
      <c r="J1020" s="771"/>
    </row>
    <row r="1021" spans="1:10" ht="18.75" customHeight="1">
      <c r="A1021" s="1439"/>
      <c r="B1021" s="1398"/>
      <c r="C1021" s="739" t="s">
        <v>3160</v>
      </c>
      <c r="D1021" s="739" t="s">
        <v>786</v>
      </c>
      <c r="E1021" s="754" t="s">
        <v>1500</v>
      </c>
      <c r="F1021" s="498">
        <v>25</v>
      </c>
      <c r="G1021" s="498">
        <v>0</v>
      </c>
      <c r="H1021" s="739" t="s">
        <v>1495</v>
      </c>
      <c r="I1021" s="766"/>
      <c r="J1021" s="767"/>
    </row>
    <row r="1022" spans="1:10" ht="18.75" customHeight="1">
      <c r="A1022" s="1439"/>
      <c r="B1022" s="1398"/>
      <c r="C1022" s="739" t="s">
        <v>774</v>
      </c>
      <c r="D1022" s="739" t="s">
        <v>775</v>
      </c>
      <c r="E1022" s="754" t="s">
        <v>1500</v>
      </c>
      <c r="F1022" s="498">
        <v>25</v>
      </c>
      <c r="G1022" s="498">
        <v>0</v>
      </c>
      <c r="H1022" s="739" t="s">
        <v>1495</v>
      </c>
      <c r="I1022" s="766"/>
      <c r="J1022" s="767"/>
    </row>
    <row r="1023" spans="1:10" ht="18.75" customHeight="1">
      <c r="A1023" s="1439"/>
      <c r="B1023" s="1398"/>
      <c r="C1023" s="1374" t="s">
        <v>3186</v>
      </c>
      <c r="D1023" s="1374" t="s">
        <v>606</v>
      </c>
      <c r="E1023" s="754" t="s">
        <v>1500</v>
      </c>
      <c r="F1023" s="498">
        <v>2.5</v>
      </c>
      <c r="G1023" s="499">
        <v>2</v>
      </c>
      <c r="H1023" s="739" t="s">
        <v>1803</v>
      </c>
      <c r="I1023" s="1345" t="s">
        <v>1539</v>
      </c>
      <c r="J1023" s="792"/>
    </row>
    <row r="1024" spans="1:10" ht="18.75" customHeight="1">
      <c r="A1024" s="1439"/>
      <c r="B1024" s="1398"/>
      <c r="C1024" s="1376"/>
      <c r="D1024" s="1376"/>
      <c r="E1024" s="754" t="s">
        <v>1500</v>
      </c>
      <c r="F1024" s="498">
        <v>10</v>
      </c>
      <c r="G1024" s="499">
        <v>10</v>
      </c>
      <c r="H1024" s="739" t="s">
        <v>1640</v>
      </c>
      <c r="I1024" s="1377"/>
      <c r="J1024" s="830"/>
    </row>
    <row r="1025" spans="1:10" ht="18.75" customHeight="1">
      <c r="A1025" s="1439"/>
      <c r="B1025" s="1398"/>
      <c r="C1025" s="1373"/>
      <c r="D1025" s="1373"/>
      <c r="E1025" s="754" t="s">
        <v>1500</v>
      </c>
      <c r="F1025" s="498">
        <v>100</v>
      </c>
      <c r="G1025" s="499">
        <v>75</v>
      </c>
      <c r="H1025" s="739" t="s">
        <v>1495</v>
      </c>
      <c r="I1025" s="1346"/>
      <c r="J1025" s="793"/>
    </row>
    <row r="1026" spans="1:10" ht="18.75" customHeight="1">
      <c r="A1026" s="1439"/>
      <c r="B1026" s="1398"/>
      <c r="C1026" s="739" t="s">
        <v>1791</v>
      </c>
      <c r="D1026" s="739" t="s">
        <v>778</v>
      </c>
      <c r="E1026" s="754" t="s">
        <v>1500</v>
      </c>
      <c r="F1026" s="498">
        <v>2</v>
      </c>
      <c r="G1026" s="498">
        <v>2</v>
      </c>
      <c r="H1026" s="739" t="s">
        <v>1493</v>
      </c>
      <c r="I1026" s="766"/>
      <c r="J1026" s="767"/>
    </row>
    <row r="1027" spans="1:10" ht="18.75" customHeight="1">
      <c r="A1027" s="1439"/>
      <c r="B1027" s="1398"/>
      <c r="C1027" s="739" t="s">
        <v>3764</v>
      </c>
      <c r="D1027" s="739" t="s">
        <v>777</v>
      </c>
      <c r="E1027" s="754" t="s">
        <v>1500</v>
      </c>
      <c r="F1027" s="498">
        <v>5</v>
      </c>
      <c r="G1027" s="499">
        <v>3</v>
      </c>
      <c r="H1027" s="739" t="s">
        <v>1493</v>
      </c>
      <c r="I1027" s="766"/>
      <c r="J1027" s="767"/>
    </row>
    <row r="1028" spans="1:10" ht="18.75" customHeight="1">
      <c r="A1028" s="1439"/>
      <c r="B1028" s="1398"/>
      <c r="C1028" s="737" t="s">
        <v>1792</v>
      </c>
      <c r="D1028" s="737" t="s">
        <v>779</v>
      </c>
      <c r="E1028" s="754" t="s">
        <v>1500</v>
      </c>
      <c r="F1028" s="498">
        <v>2</v>
      </c>
      <c r="G1028" s="498">
        <v>2</v>
      </c>
      <c r="H1028" s="739" t="s">
        <v>1493</v>
      </c>
      <c r="I1028" s="766" t="s">
        <v>1793</v>
      </c>
      <c r="J1028" s="767"/>
    </row>
    <row r="1029" spans="1:10" ht="18.75" customHeight="1">
      <c r="A1029" s="1439"/>
      <c r="B1029" s="1398"/>
      <c r="C1029" s="737" t="s">
        <v>3183</v>
      </c>
      <c r="D1029" s="737" t="s">
        <v>2891</v>
      </c>
      <c r="E1029" s="754" t="s">
        <v>1500</v>
      </c>
      <c r="F1029" s="498">
        <v>3</v>
      </c>
      <c r="G1029" s="498">
        <v>3</v>
      </c>
      <c r="H1029" s="739" t="s">
        <v>1493</v>
      </c>
      <c r="I1029" s="766" t="s">
        <v>1793</v>
      </c>
      <c r="J1029" s="767"/>
    </row>
    <row r="1030" spans="1:10" ht="18.75" customHeight="1">
      <c r="A1030" s="1439"/>
      <c r="B1030" s="1398"/>
      <c r="C1030" s="739" t="s">
        <v>1825</v>
      </c>
      <c r="D1030" s="739" t="s">
        <v>781</v>
      </c>
      <c r="E1030" s="754" t="s">
        <v>1500</v>
      </c>
      <c r="F1030" s="498">
        <v>30</v>
      </c>
      <c r="G1030" s="498">
        <v>30</v>
      </c>
      <c r="H1030" s="739" t="s">
        <v>1495</v>
      </c>
      <c r="I1030" s="766"/>
      <c r="J1030" s="767"/>
    </row>
    <row r="1031" spans="1:10" ht="18.75" customHeight="1">
      <c r="A1031" s="1439"/>
      <c r="B1031" s="1398"/>
      <c r="C1031" s="737" t="s">
        <v>1826</v>
      </c>
      <c r="D1031" s="737" t="s">
        <v>787</v>
      </c>
      <c r="E1031" s="754" t="s">
        <v>1500</v>
      </c>
      <c r="F1031" s="498">
        <v>25</v>
      </c>
      <c r="G1031" s="498">
        <v>25</v>
      </c>
      <c r="H1031" s="739" t="s">
        <v>1495</v>
      </c>
      <c r="I1031" s="766"/>
      <c r="J1031" s="767"/>
    </row>
    <row r="1032" spans="1:10" ht="18.75" customHeight="1">
      <c r="A1032" s="1439"/>
      <c r="B1032" s="1398"/>
      <c r="C1032" s="1374" t="s">
        <v>1798</v>
      </c>
      <c r="D1032" s="1374" t="s">
        <v>588</v>
      </c>
      <c r="E1032" s="754" t="s">
        <v>1500</v>
      </c>
      <c r="F1032" s="498">
        <v>4</v>
      </c>
      <c r="G1032" s="499">
        <v>4</v>
      </c>
      <c r="H1032" s="739" t="s">
        <v>1640</v>
      </c>
      <c r="I1032" s="1375" t="s">
        <v>3564</v>
      </c>
      <c r="J1032" s="790"/>
    </row>
    <row r="1033" spans="1:10" ht="18.75" customHeight="1">
      <c r="A1033" s="1439"/>
      <c r="B1033" s="1398"/>
      <c r="C1033" s="1373"/>
      <c r="D1033" s="1373"/>
      <c r="E1033" s="754" t="s">
        <v>1500</v>
      </c>
      <c r="F1033" s="498">
        <v>4</v>
      </c>
      <c r="G1033" s="499">
        <v>4</v>
      </c>
      <c r="H1033" s="739" t="s">
        <v>1796</v>
      </c>
      <c r="I1033" s="1371"/>
      <c r="J1033" s="774"/>
    </row>
    <row r="1034" spans="1:10" ht="18.75" customHeight="1">
      <c r="A1034" s="1439"/>
      <c r="B1034" s="1398"/>
      <c r="C1034" s="737" t="s">
        <v>1828</v>
      </c>
      <c r="D1034" s="737" t="s">
        <v>598</v>
      </c>
      <c r="E1034" s="676" t="s">
        <v>1500</v>
      </c>
      <c r="F1034" s="344">
        <v>25</v>
      </c>
      <c r="G1034" s="344">
        <v>25</v>
      </c>
      <c r="H1034" s="737" t="s">
        <v>1495</v>
      </c>
      <c r="I1034" s="786" t="s">
        <v>1829</v>
      </c>
      <c r="J1034" s="787"/>
    </row>
    <row r="1035" spans="1:10" ht="18.75" customHeight="1">
      <c r="A1035" s="1439"/>
      <c r="B1035" s="1398"/>
      <c r="C1035" s="739" t="s">
        <v>2272</v>
      </c>
      <c r="D1035" s="739" t="s">
        <v>3074</v>
      </c>
      <c r="E1035" s="754" t="s">
        <v>2265</v>
      </c>
      <c r="F1035" s="498">
        <v>45</v>
      </c>
      <c r="G1035" s="499">
        <v>45</v>
      </c>
      <c r="H1035" s="739" t="s">
        <v>2262</v>
      </c>
      <c r="I1035" s="766" t="s">
        <v>1793</v>
      </c>
      <c r="J1035" s="767"/>
    </row>
    <row r="1036" spans="1:10" ht="18.75" customHeight="1">
      <c r="A1036" s="1439"/>
      <c r="B1036" s="1398"/>
      <c r="C1036" s="739" t="s">
        <v>2912</v>
      </c>
      <c r="D1036" s="607" t="s">
        <v>2913</v>
      </c>
      <c r="E1036" s="754" t="s">
        <v>1623</v>
      </c>
      <c r="F1036" s="498">
        <v>5</v>
      </c>
      <c r="G1036" s="499">
        <v>5</v>
      </c>
      <c r="H1036" s="739" t="s">
        <v>1624</v>
      </c>
      <c r="I1036" s="766"/>
      <c r="J1036" s="767"/>
    </row>
    <row r="1037" spans="1:10" ht="18.75" customHeight="1" thickBot="1">
      <c r="A1037" s="1440"/>
      <c r="B1037" s="1399"/>
      <c r="C1037" s="737" t="s">
        <v>3184</v>
      </c>
      <c r="D1037" s="737" t="s">
        <v>2994</v>
      </c>
      <c r="E1037" s="676" t="s">
        <v>1500</v>
      </c>
      <c r="F1037" s="344"/>
      <c r="G1037" s="508"/>
      <c r="H1037" s="737"/>
      <c r="I1037" s="766" t="s">
        <v>1555</v>
      </c>
      <c r="J1037" s="767"/>
    </row>
    <row r="1038" spans="1:10" ht="18.75" customHeight="1">
      <c r="A1038" s="1438" t="s">
        <v>3022</v>
      </c>
      <c r="B1038" s="1397" t="s">
        <v>1830</v>
      </c>
      <c r="C1038" s="506" t="s">
        <v>1518</v>
      </c>
      <c r="D1038" s="506" t="s">
        <v>598</v>
      </c>
      <c r="E1038" s="753" t="s">
        <v>1500</v>
      </c>
      <c r="F1038" s="496">
        <v>75</v>
      </c>
      <c r="G1038" s="496">
        <v>0</v>
      </c>
      <c r="H1038" s="506" t="s">
        <v>1495</v>
      </c>
      <c r="I1038" s="770"/>
      <c r="J1038" s="771"/>
    </row>
    <row r="1039" spans="1:10" ht="18.75" customHeight="1">
      <c r="A1039" s="1439"/>
      <c r="B1039" s="1398"/>
      <c r="C1039" s="739" t="s">
        <v>3160</v>
      </c>
      <c r="D1039" s="739" t="s">
        <v>786</v>
      </c>
      <c r="E1039" s="754" t="s">
        <v>1500</v>
      </c>
      <c r="F1039" s="498">
        <v>25</v>
      </c>
      <c r="G1039" s="498">
        <v>0</v>
      </c>
      <c r="H1039" s="739" t="s">
        <v>1495</v>
      </c>
      <c r="I1039" s="766"/>
      <c r="J1039" s="767"/>
    </row>
    <row r="1040" spans="1:10" ht="18.75" customHeight="1">
      <c r="A1040" s="1439"/>
      <c r="B1040" s="1398"/>
      <c r="C1040" s="739" t="s">
        <v>774</v>
      </c>
      <c r="D1040" s="739" t="s">
        <v>775</v>
      </c>
      <c r="E1040" s="754" t="s">
        <v>1500</v>
      </c>
      <c r="F1040" s="498">
        <v>25</v>
      </c>
      <c r="G1040" s="498">
        <v>0</v>
      </c>
      <c r="H1040" s="739" t="s">
        <v>1495</v>
      </c>
      <c r="I1040" s="766"/>
      <c r="J1040" s="767"/>
    </row>
    <row r="1041" spans="1:10" ht="18.75" customHeight="1">
      <c r="A1041" s="1439"/>
      <c r="B1041" s="1398"/>
      <c r="C1041" s="1374" t="s">
        <v>3187</v>
      </c>
      <c r="D1041" s="1374" t="s">
        <v>606</v>
      </c>
      <c r="E1041" s="754" t="s">
        <v>1500</v>
      </c>
      <c r="F1041" s="498">
        <v>4</v>
      </c>
      <c r="G1041" s="499">
        <v>4</v>
      </c>
      <c r="H1041" s="739" t="s">
        <v>1803</v>
      </c>
      <c r="I1041" s="1383" t="s">
        <v>1831</v>
      </c>
      <c r="J1041" s="801"/>
    </row>
    <row r="1042" spans="1:10" ht="18.75" customHeight="1">
      <c r="A1042" s="1439"/>
      <c r="B1042" s="1398"/>
      <c r="C1042" s="1373"/>
      <c r="D1042" s="1373"/>
      <c r="E1042" s="754" t="s">
        <v>1500</v>
      </c>
      <c r="F1042" s="498">
        <v>18</v>
      </c>
      <c r="G1042" s="499">
        <v>18</v>
      </c>
      <c r="H1042" s="739" t="s">
        <v>1640</v>
      </c>
      <c r="I1042" s="1385"/>
      <c r="J1042" s="822"/>
    </row>
    <row r="1043" spans="1:10" ht="18.75" customHeight="1">
      <c r="A1043" s="1439"/>
      <c r="B1043" s="1398"/>
      <c r="C1043" s="737" t="s">
        <v>1792</v>
      </c>
      <c r="D1043" s="737" t="s">
        <v>779</v>
      </c>
      <c r="E1043" s="754" t="s">
        <v>1500</v>
      </c>
      <c r="F1043" s="498">
        <v>2</v>
      </c>
      <c r="G1043" s="498">
        <v>2</v>
      </c>
      <c r="H1043" s="739" t="s">
        <v>1493</v>
      </c>
      <c r="I1043" s="766" t="s">
        <v>1793</v>
      </c>
      <c r="J1043" s="767"/>
    </row>
    <row r="1044" spans="1:10" ht="18.75" customHeight="1">
      <c r="A1044" s="1439"/>
      <c r="B1044" s="1398"/>
      <c r="C1044" s="739" t="s">
        <v>1832</v>
      </c>
      <c r="D1044" s="739" t="s">
        <v>788</v>
      </c>
      <c r="E1044" s="754" t="s">
        <v>1500</v>
      </c>
      <c r="F1044" s="498">
        <v>25</v>
      </c>
      <c r="G1044" s="498">
        <v>25</v>
      </c>
      <c r="H1044" s="739" t="s">
        <v>1495</v>
      </c>
      <c r="I1044" s="766"/>
      <c r="J1044" s="767"/>
    </row>
    <row r="1045" spans="1:10" ht="18.75" customHeight="1">
      <c r="A1045" s="1439"/>
      <c r="B1045" s="1398"/>
      <c r="C1045" s="1374" t="s">
        <v>1798</v>
      </c>
      <c r="D1045" s="1374" t="s">
        <v>3020</v>
      </c>
      <c r="E1045" s="754" t="s">
        <v>1500</v>
      </c>
      <c r="F1045" s="498">
        <v>5</v>
      </c>
      <c r="G1045" s="499">
        <v>5</v>
      </c>
      <c r="H1045" s="739" t="s">
        <v>1640</v>
      </c>
      <c r="I1045" s="1383" t="s">
        <v>1827</v>
      </c>
      <c r="J1045" s="801"/>
    </row>
    <row r="1046" spans="1:10" ht="18.75" customHeight="1">
      <c r="A1046" s="1439"/>
      <c r="B1046" s="1398"/>
      <c r="C1046" s="1373"/>
      <c r="D1046" s="1373"/>
      <c r="E1046" s="676" t="s">
        <v>1500</v>
      </c>
      <c r="F1046" s="344">
        <v>5</v>
      </c>
      <c r="G1046" s="508">
        <v>5</v>
      </c>
      <c r="H1046" s="737" t="s">
        <v>1796</v>
      </c>
      <c r="I1046" s="1385"/>
      <c r="J1046" s="808"/>
    </row>
    <row r="1047" spans="1:10" ht="18.75" customHeight="1">
      <c r="A1047" s="1439"/>
      <c r="B1047" s="1398"/>
      <c r="C1047" s="1151" t="s">
        <v>2272</v>
      </c>
      <c r="D1047" s="1151" t="s">
        <v>4186</v>
      </c>
      <c r="E1047" s="1152" t="s">
        <v>2265</v>
      </c>
      <c r="F1047" s="1140">
        <v>55</v>
      </c>
      <c r="G1047" s="1141">
        <v>55</v>
      </c>
      <c r="H1047" s="1151" t="s">
        <v>2262</v>
      </c>
      <c r="I1047" s="1153"/>
      <c r="J1047" s="767"/>
    </row>
    <row r="1048" spans="1:10" ht="18.75" customHeight="1">
      <c r="A1048" s="1439"/>
      <c r="B1048" s="1398"/>
      <c r="C1048" s="739" t="s">
        <v>2912</v>
      </c>
      <c r="D1048" s="607" t="s">
        <v>2913</v>
      </c>
      <c r="E1048" s="754" t="s">
        <v>1623</v>
      </c>
      <c r="F1048" s="498">
        <v>5</v>
      </c>
      <c r="G1048" s="499">
        <v>5</v>
      </c>
      <c r="H1048" s="739" t="s">
        <v>1624</v>
      </c>
      <c r="I1048" s="766"/>
      <c r="J1048" s="767"/>
    </row>
    <row r="1049" spans="1:10" ht="18.75" customHeight="1" thickBot="1">
      <c r="A1049" s="1440"/>
      <c r="B1049" s="1399"/>
      <c r="C1049" s="737" t="s">
        <v>3184</v>
      </c>
      <c r="D1049" s="737" t="s">
        <v>2994</v>
      </c>
      <c r="E1049" s="676" t="s">
        <v>1500</v>
      </c>
      <c r="F1049" s="344"/>
      <c r="G1049" s="508"/>
      <c r="H1049" s="737"/>
      <c r="I1049" s="766" t="s">
        <v>1555</v>
      </c>
      <c r="J1049" s="767"/>
    </row>
    <row r="1050" spans="1:10" ht="18.75" customHeight="1">
      <c r="A1050" s="1438" t="s">
        <v>3022</v>
      </c>
      <c r="B1050" s="1397" t="s">
        <v>1833</v>
      </c>
      <c r="C1050" s="506" t="s">
        <v>1518</v>
      </c>
      <c r="D1050" s="506" t="s">
        <v>598</v>
      </c>
      <c r="E1050" s="753" t="s">
        <v>1500</v>
      </c>
      <c r="F1050" s="496">
        <v>75</v>
      </c>
      <c r="G1050" s="496">
        <v>0</v>
      </c>
      <c r="H1050" s="506" t="s">
        <v>1495</v>
      </c>
      <c r="I1050" s="813"/>
      <c r="J1050" s="814"/>
    </row>
    <row r="1051" spans="1:10" ht="18.75" customHeight="1">
      <c r="A1051" s="1439"/>
      <c r="B1051" s="1398"/>
      <c r="C1051" s="739" t="s">
        <v>3160</v>
      </c>
      <c r="D1051" s="739" t="s">
        <v>786</v>
      </c>
      <c r="E1051" s="754" t="s">
        <v>1500</v>
      </c>
      <c r="F1051" s="498">
        <v>25</v>
      </c>
      <c r="G1051" s="498">
        <v>0</v>
      </c>
      <c r="H1051" s="739" t="s">
        <v>1495</v>
      </c>
      <c r="I1051" s="804"/>
      <c r="J1051" s="805"/>
    </row>
    <row r="1052" spans="1:10" ht="18.75" customHeight="1">
      <c r="A1052" s="1439"/>
      <c r="B1052" s="1398"/>
      <c r="C1052" s="739" t="s">
        <v>774</v>
      </c>
      <c r="D1052" s="739" t="s">
        <v>775</v>
      </c>
      <c r="E1052" s="754" t="s">
        <v>1500</v>
      </c>
      <c r="F1052" s="498">
        <v>25</v>
      </c>
      <c r="G1052" s="498">
        <v>0</v>
      </c>
      <c r="H1052" s="739" t="s">
        <v>1495</v>
      </c>
      <c r="I1052" s="804"/>
      <c r="J1052" s="805"/>
    </row>
    <row r="1053" spans="1:10" ht="18.75" customHeight="1">
      <c r="A1053" s="1439"/>
      <c r="B1053" s="1398"/>
      <c r="C1053" s="1374" t="s">
        <v>3516</v>
      </c>
      <c r="D1053" s="1374" t="s">
        <v>606</v>
      </c>
      <c r="E1053" s="754" t="s">
        <v>1500</v>
      </c>
      <c r="F1053" s="498">
        <v>5.5</v>
      </c>
      <c r="G1053" s="498">
        <v>5.5</v>
      </c>
      <c r="H1053" s="739" t="s">
        <v>1803</v>
      </c>
      <c r="I1053" s="1383" t="s">
        <v>1834</v>
      </c>
      <c r="J1053" s="801"/>
    </row>
    <row r="1054" spans="1:10" ht="18.75" customHeight="1">
      <c r="A1054" s="1439"/>
      <c r="B1054" s="1398"/>
      <c r="C1054" s="1373"/>
      <c r="D1054" s="1373"/>
      <c r="E1054" s="754" t="s">
        <v>1500</v>
      </c>
      <c r="F1054" s="498">
        <v>23</v>
      </c>
      <c r="G1054" s="498">
        <v>23</v>
      </c>
      <c r="H1054" s="739" t="s">
        <v>1640</v>
      </c>
      <c r="I1054" s="1385"/>
      <c r="J1054" s="822"/>
    </row>
    <row r="1055" spans="1:10" ht="18.75" customHeight="1">
      <c r="A1055" s="1439"/>
      <c r="B1055" s="1398"/>
      <c r="C1055" s="739" t="s">
        <v>1791</v>
      </c>
      <c r="D1055" s="739" t="s">
        <v>778</v>
      </c>
      <c r="E1055" s="754" t="s">
        <v>1500</v>
      </c>
      <c r="F1055" s="498">
        <v>2</v>
      </c>
      <c r="G1055" s="498">
        <v>2</v>
      </c>
      <c r="H1055" s="739" t="s">
        <v>1493</v>
      </c>
      <c r="I1055" s="804"/>
      <c r="J1055" s="805"/>
    </row>
    <row r="1056" spans="1:10" ht="18.75" customHeight="1">
      <c r="A1056" s="1439"/>
      <c r="B1056" s="1398"/>
      <c r="C1056" s="739" t="s">
        <v>1792</v>
      </c>
      <c r="D1056" s="737" t="s">
        <v>779</v>
      </c>
      <c r="E1056" s="754" t="s">
        <v>1500</v>
      </c>
      <c r="F1056" s="498">
        <v>2</v>
      </c>
      <c r="G1056" s="498">
        <v>2</v>
      </c>
      <c r="H1056" s="739" t="s">
        <v>1493</v>
      </c>
      <c r="I1056" s="766" t="s">
        <v>1793</v>
      </c>
      <c r="J1056" s="767"/>
    </row>
    <row r="1057" spans="1:10" ht="18.75" customHeight="1">
      <c r="A1057" s="1439"/>
      <c r="B1057" s="1398"/>
      <c r="C1057" s="739" t="s">
        <v>3197</v>
      </c>
      <c r="D1057" s="739" t="s">
        <v>621</v>
      </c>
      <c r="E1057" s="754" t="s">
        <v>1500</v>
      </c>
      <c r="F1057" s="498">
        <v>25</v>
      </c>
      <c r="G1057" s="498">
        <v>25</v>
      </c>
      <c r="H1057" s="739" t="s">
        <v>1495</v>
      </c>
      <c r="I1057" s="766"/>
      <c r="J1057" s="767"/>
    </row>
    <row r="1058" spans="1:10" ht="18.75" customHeight="1">
      <c r="A1058" s="1439"/>
      <c r="B1058" s="1398"/>
      <c r="C1058" s="739" t="s">
        <v>3198</v>
      </c>
      <c r="D1058" s="739" t="s">
        <v>789</v>
      </c>
      <c r="E1058" s="754" t="s">
        <v>1500</v>
      </c>
      <c r="F1058" s="498">
        <v>25</v>
      </c>
      <c r="G1058" s="498">
        <v>25</v>
      </c>
      <c r="H1058" s="739" t="s">
        <v>1495</v>
      </c>
      <c r="I1058" s="766"/>
      <c r="J1058" s="767"/>
    </row>
    <row r="1059" spans="1:10" ht="18.75" customHeight="1">
      <c r="A1059" s="1439"/>
      <c r="B1059" s="1398"/>
      <c r="C1059" s="1374" t="s">
        <v>3199</v>
      </c>
      <c r="D1059" s="1374" t="s">
        <v>3020</v>
      </c>
      <c r="E1059" s="754" t="s">
        <v>1500</v>
      </c>
      <c r="F1059" s="498">
        <v>4</v>
      </c>
      <c r="G1059" s="499">
        <v>4</v>
      </c>
      <c r="H1059" s="739" t="s">
        <v>1640</v>
      </c>
      <c r="I1059" s="1383" t="s">
        <v>1806</v>
      </c>
      <c r="J1059" s="801"/>
    </row>
    <row r="1060" spans="1:10" ht="18.75" customHeight="1">
      <c r="A1060" s="1439"/>
      <c r="B1060" s="1398"/>
      <c r="C1060" s="1373"/>
      <c r="D1060" s="1373"/>
      <c r="E1060" s="676" t="s">
        <v>1500</v>
      </c>
      <c r="F1060" s="344">
        <v>4</v>
      </c>
      <c r="G1060" s="508">
        <v>4</v>
      </c>
      <c r="H1060" s="737" t="s">
        <v>1796</v>
      </c>
      <c r="I1060" s="1385"/>
      <c r="J1060" s="808"/>
    </row>
    <row r="1061" spans="1:10" ht="18.75" customHeight="1">
      <c r="A1061" s="1439"/>
      <c r="B1061" s="1398"/>
      <c r="C1061" s="739" t="s">
        <v>2272</v>
      </c>
      <c r="D1061" s="739" t="s">
        <v>3074</v>
      </c>
      <c r="E1061" s="754" t="s">
        <v>2265</v>
      </c>
      <c r="F1061" s="498">
        <v>55</v>
      </c>
      <c r="G1061" s="499">
        <v>55</v>
      </c>
      <c r="H1061" s="739" t="s">
        <v>2262</v>
      </c>
      <c r="I1061" s="766" t="s">
        <v>1793</v>
      </c>
      <c r="J1061" s="767"/>
    </row>
    <row r="1062" spans="1:10" ht="18.75" customHeight="1">
      <c r="A1062" s="1439"/>
      <c r="B1062" s="1398"/>
      <c r="C1062" s="739" t="s">
        <v>2912</v>
      </c>
      <c r="D1062" s="607" t="s">
        <v>2913</v>
      </c>
      <c r="E1062" s="754" t="s">
        <v>1623</v>
      </c>
      <c r="F1062" s="498">
        <v>5</v>
      </c>
      <c r="G1062" s="499">
        <v>5</v>
      </c>
      <c r="H1062" s="739" t="s">
        <v>1624</v>
      </c>
      <c r="I1062" s="766"/>
      <c r="J1062" s="767"/>
    </row>
    <row r="1063" spans="1:10" ht="18.75" customHeight="1">
      <c r="A1063" s="1439"/>
      <c r="B1063" s="1398"/>
      <c r="C1063" s="739" t="s">
        <v>1835</v>
      </c>
      <c r="D1063" s="739" t="s">
        <v>2555</v>
      </c>
      <c r="E1063" s="486" t="s">
        <v>589</v>
      </c>
      <c r="F1063" s="524">
        <v>5</v>
      </c>
      <c r="G1063" s="524">
        <v>0</v>
      </c>
      <c r="H1063" s="407" t="s">
        <v>1493</v>
      </c>
      <c r="I1063" s="804"/>
      <c r="J1063" s="828"/>
    </row>
    <row r="1064" spans="1:10" ht="18.75" customHeight="1" thickBot="1">
      <c r="A1064" s="1440"/>
      <c r="B1064" s="1399"/>
      <c r="C1064" s="737" t="s">
        <v>1800</v>
      </c>
      <c r="D1064" s="737" t="s">
        <v>2994</v>
      </c>
      <c r="E1064" s="676" t="s">
        <v>1500</v>
      </c>
      <c r="F1064" s="344"/>
      <c r="G1064" s="508"/>
      <c r="H1064" s="737"/>
      <c r="I1064" s="766" t="s">
        <v>1555</v>
      </c>
      <c r="J1064" s="767"/>
    </row>
    <row r="1065" spans="1:10" ht="18.75" customHeight="1">
      <c r="A1065" s="1438" t="s">
        <v>3051</v>
      </c>
      <c r="B1065" s="1397" t="s">
        <v>1836</v>
      </c>
      <c r="C1065" s="506" t="s">
        <v>1518</v>
      </c>
      <c r="D1065" s="506" t="s">
        <v>598</v>
      </c>
      <c r="E1065" s="753" t="s">
        <v>1500</v>
      </c>
      <c r="F1065" s="496">
        <v>65</v>
      </c>
      <c r="G1065" s="496">
        <v>0</v>
      </c>
      <c r="H1065" s="506" t="s">
        <v>1495</v>
      </c>
      <c r="I1065" s="813"/>
      <c r="J1065" s="814"/>
    </row>
    <row r="1066" spans="1:10" ht="18.75" customHeight="1">
      <c r="A1066" s="1439"/>
      <c r="B1066" s="1398"/>
      <c r="C1066" s="739" t="s">
        <v>3160</v>
      </c>
      <c r="D1066" s="739" t="s">
        <v>786</v>
      </c>
      <c r="E1066" s="754" t="s">
        <v>1500</v>
      </c>
      <c r="F1066" s="498">
        <v>25</v>
      </c>
      <c r="G1066" s="498">
        <v>0</v>
      </c>
      <c r="H1066" s="739" t="s">
        <v>1495</v>
      </c>
      <c r="I1066" s="804"/>
      <c r="J1066" s="805"/>
    </row>
    <row r="1067" spans="1:10" ht="18.75" customHeight="1">
      <c r="A1067" s="1439"/>
      <c r="B1067" s="1398"/>
      <c r="C1067" s="739" t="s">
        <v>773</v>
      </c>
      <c r="D1067" s="739" t="s">
        <v>764</v>
      </c>
      <c r="E1067" s="754" t="s">
        <v>1500</v>
      </c>
      <c r="F1067" s="498">
        <v>35</v>
      </c>
      <c r="G1067" s="498">
        <v>0</v>
      </c>
      <c r="H1067" s="739" t="s">
        <v>1495</v>
      </c>
      <c r="I1067" s="804"/>
      <c r="J1067" s="805"/>
    </row>
    <row r="1068" spans="1:10" ht="18.75" customHeight="1">
      <c r="A1068" s="1439"/>
      <c r="B1068" s="1398"/>
      <c r="C1068" s="1374" t="s">
        <v>3185</v>
      </c>
      <c r="D1068" s="1374" t="s">
        <v>606</v>
      </c>
      <c r="E1068" s="754" t="s">
        <v>1500</v>
      </c>
      <c r="F1068" s="498">
        <v>3.95</v>
      </c>
      <c r="G1068" s="499">
        <v>3.95</v>
      </c>
      <c r="H1068" s="739" t="s">
        <v>1803</v>
      </c>
      <c r="I1068" s="1383" t="s">
        <v>1834</v>
      </c>
      <c r="J1068" s="801"/>
    </row>
    <row r="1069" spans="1:10" ht="18.75" customHeight="1">
      <c r="A1069" s="1439"/>
      <c r="B1069" s="1398"/>
      <c r="C1069" s="1373"/>
      <c r="D1069" s="1373"/>
      <c r="E1069" s="754" t="s">
        <v>1500</v>
      </c>
      <c r="F1069" s="498">
        <v>20</v>
      </c>
      <c r="G1069" s="499">
        <v>20</v>
      </c>
      <c r="H1069" s="739" t="s">
        <v>1640</v>
      </c>
      <c r="I1069" s="1385"/>
      <c r="J1069" s="822"/>
    </row>
    <row r="1070" spans="1:10" ht="18.75" customHeight="1">
      <c r="A1070" s="1439"/>
      <c r="B1070" s="1398"/>
      <c r="C1070" s="739" t="s">
        <v>3116</v>
      </c>
      <c r="D1070" s="739" t="s">
        <v>3075</v>
      </c>
      <c r="E1070" s="754" t="s">
        <v>1500</v>
      </c>
      <c r="F1070" s="498">
        <v>0</v>
      </c>
      <c r="G1070" s="499">
        <v>25</v>
      </c>
      <c r="H1070" s="739" t="s">
        <v>1495</v>
      </c>
      <c r="I1070" s="804"/>
      <c r="J1070" s="828"/>
    </row>
    <row r="1071" spans="1:10" ht="18.75" customHeight="1">
      <c r="A1071" s="1439"/>
      <c r="B1071" s="1398"/>
      <c r="C1071" s="736" t="s">
        <v>1837</v>
      </c>
      <c r="D1071" s="736" t="s">
        <v>3076</v>
      </c>
      <c r="E1071" s="754" t="s">
        <v>1500</v>
      </c>
      <c r="F1071" s="498">
        <v>5</v>
      </c>
      <c r="G1071" s="499">
        <v>5</v>
      </c>
      <c r="H1071" s="739" t="s">
        <v>1493</v>
      </c>
      <c r="I1071" s="804"/>
      <c r="J1071" s="828"/>
    </row>
    <row r="1072" spans="1:10" ht="18.75" customHeight="1">
      <c r="A1072" s="1439"/>
      <c r="B1072" s="1398"/>
      <c r="C1072" s="737" t="s">
        <v>1792</v>
      </c>
      <c r="D1072" s="737" t="s">
        <v>779</v>
      </c>
      <c r="E1072" s="754" t="s">
        <v>1500</v>
      </c>
      <c r="F1072" s="498">
        <v>3</v>
      </c>
      <c r="G1072" s="498">
        <v>3</v>
      </c>
      <c r="H1072" s="739" t="s">
        <v>1493</v>
      </c>
      <c r="I1072" s="766" t="s">
        <v>1838</v>
      </c>
      <c r="J1072" s="767"/>
    </row>
    <row r="1073" spans="1:10" ht="18.75" customHeight="1">
      <c r="A1073" s="1439"/>
      <c r="B1073" s="1398"/>
      <c r="C1073" s="1374" t="s">
        <v>790</v>
      </c>
      <c r="D1073" s="1374" t="s">
        <v>588</v>
      </c>
      <c r="E1073" s="754" t="s">
        <v>1500</v>
      </c>
      <c r="F1073" s="498">
        <v>4</v>
      </c>
      <c r="G1073" s="499">
        <v>4</v>
      </c>
      <c r="H1073" s="739" t="s">
        <v>1640</v>
      </c>
      <c r="I1073" s="800" t="s">
        <v>1839</v>
      </c>
      <c r="J1073" s="801"/>
    </row>
    <row r="1074" spans="1:10" ht="18.75" customHeight="1">
      <c r="A1074" s="1439"/>
      <c r="B1074" s="1398"/>
      <c r="C1074" s="1373"/>
      <c r="D1074" s="1373"/>
      <c r="E1074" s="754" t="s">
        <v>1500</v>
      </c>
      <c r="F1074" s="498">
        <v>4</v>
      </c>
      <c r="G1074" s="499">
        <v>4</v>
      </c>
      <c r="H1074" s="739" t="s">
        <v>1796</v>
      </c>
      <c r="I1074" s="821"/>
      <c r="J1074" s="822"/>
    </row>
    <row r="1075" spans="1:10" ht="18.75" customHeight="1">
      <c r="A1075" s="1439"/>
      <c r="B1075" s="1398"/>
      <c r="C1075" s="1374" t="s">
        <v>3188</v>
      </c>
      <c r="D1075" s="1374" t="s">
        <v>791</v>
      </c>
      <c r="E1075" s="754" t="s">
        <v>1500</v>
      </c>
      <c r="F1075" s="498">
        <v>40</v>
      </c>
      <c r="G1075" s="499">
        <v>40</v>
      </c>
      <c r="H1075" s="739" t="s">
        <v>1493</v>
      </c>
      <c r="I1075" s="804" t="s">
        <v>1840</v>
      </c>
      <c r="J1075" s="805"/>
    </row>
    <row r="1076" spans="1:10" ht="18.75" customHeight="1">
      <c r="A1076" s="1439"/>
      <c r="B1076" s="1398"/>
      <c r="C1076" s="1376"/>
      <c r="D1076" s="1376"/>
      <c r="E1076" s="754" t="s">
        <v>1500</v>
      </c>
      <c r="F1076" s="498">
        <v>60</v>
      </c>
      <c r="G1076" s="499">
        <v>60</v>
      </c>
      <c r="H1076" s="739" t="s">
        <v>1493</v>
      </c>
      <c r="I1076" s="804" t="s">
        <v>1841</v>
      </c>
      <c r="J1076" s="805"/>
    </row>
    <row r="1077" spans="1:10" ht="18.75" customHeight="1">
      <c r="A1077" s="1439"/>
      <c r="B1077" s="1398"/>
      <c r="C1077" s="1373"/>
      <c r="D1077" s="1373"/>
      <c r="E1077" s="754" t="s">
        <v>1500</v>
      </c>
      <c r="F1077" s="498">
        <v>80</v>
      </c>
      <c r="G1077" s="499">
        <v>80</v>
      </c>
      <c r="H1077" s="739" t="s">
        <v>1493</v>
      </c>
      <c r="I1077" s="804" t="s">
        <v>1842</v>
      </c>
      <c r="J1077" s="805"/>
    </row>
    <row r="1078" spans="1:10" ht="18.75" customHeight="1">
      <c r="A1078" s="1439"/>
      <c r="B1078" s="1398"/>
      <c r="C1078" s="1374" t="s">
        <v>3189</v>
      </c>
      <c r="D1078" s="1374" t="s">
        <v>792</v>
      </c>
      <c r="E1078" s="754" t="s">
        <v>1500</v>
      </c>
      <c r="F1078" s="498">
        <v>70</v>
      </c>
      <c r="G1078" s="499">
        <v>70</v>
      </c>
      <c r="H1078" s="739" t="s">
        <v>1531</v>
      </c>
      <c r="I1078" s="1383" t="s">
        <v>1843</v>
      </c>
      <c r="J1078" s="801"/>
    </row>
    <row r="1079" spans="1:10" ht="18.75" customHeight="1">
      <c r="A1079" s="1439"/>
      <c r="B1079" s="1398"/>
      <c r="C1079" s="1373"/>
      <c r="D1079" s="1373"/>
      <c r="E1079" s="676" t="s">
        <v>1500</v>
      </c>
      <c r="F1079" s="344">
        <v>20</v>
      </c>
      <c r="G1079" s="508">
        <v>20</v>
      </c>
      <c r="H1079" s="737" t="s">
        <v>1844</v>
      </c>
      <c r="I1079" s="1385"/>
      <c r="J1079" s="808"/>
    </row>
    <row r="1080" spans="1:10" ht="18.75" customHeight="1">
      <c r="A1080" s="1439"/>
      <c r="B1080" s="1398"/>
      <c r="C1080" s="1012" t="s">
        <v>3807</v>
      </c>
      <c r="D1080" s="1013" t="s">
        <v>3808</v>
      </c>
      <c r="E1080" s="676" t="s">
        <v>3800</v>
      </c>
      <c r="F1080" s="344">
        <v>3</v>
      </c>
      <c r="G1080" s="508">
        <v>3</v>
      </c>
      <c r="H1080" s="1014" t="s">
        <v>3801</v>
      </c>
      <c r="I1080" s="1016"/>
      <c r="J1080" s="808"/>
    </row>
    <row r="1081" spans="1:10" ht="18.75" customHeight="1">
      <c r="A1081" s="1439"/>
      <c r="B1081" s="1398"/>
      <c r="C1081" s="739" t="s">
        <v>3184</v>
      </c>
      <c r="D1081" s="739" t="s">
        <v>2994</v>
      </c>
      <c r="E1081" s="754" t="s">
        <v>1500</v>
      </c>
      <c r="F1081" s="498"/>
      <c r="G1081" s="499"/>
      <c r="H1081" s="739"/>
      <c r="I1081" s="768" t="s">
        <v>1555</v>
      </c>
      <c r="J1081" s="769"/>
    </row>
    <row r="1082" spans="1:10" ht="18.75" customHeight="1">
      <c r="A1082" s="1439"/>
      <c r="B1082" s="1398"/>
      <c r="C1082" s="739" t="s">
        <v>2912</v>
      </c>
      <c r="D1082" s="607" t="s">
        <v>2913</v>
      </c>
      <c r="E1082" s="754" t="s">
        <v>1623</v>
      </c>
      <c r="F1082" s="498">
        <v>5</v>
      </c>
      <c r="G1082" s="499">
        <v>5</v>
      </c>
      <c r="H1082" s="739" t="s">
        <v>1624</v>
      </c>
      <c r="I1082" s="766"/>
      <c r="J1082" s="767"/>
    </row>
    <row r="1083" spans="1:10" s="197" customFormat="1" ht="18.75" customHeight="1" thickBot="1">
      <c r="A1083" s="1440"/>
      <c r="B1083" s="1399"/>
      <c r="C1083" s="799" t="s">
        <v>3237</v>
      </c>
      <c r="D1083" s="799" t="s">
        <v>3519</v>
      </c>
      <c r="E1083" s="761" t="s">
        <v>589</v>
      </c>
      <c r="F1083" s="881">
        <v>55</v>
      </c>
      <c r="G1083" s="882">
        <v>55</v>
      </c>
      <c r="H1083" s="799" t="s">
        <v>2262</v>
      </c>
      <c r="I1083" s="842"/>
      <c r="J1083" s="843"/>
    </row>
    <row r="1084" spans="1:10" ht="18.75" customHeight="1">
      <c r="A1084" s="1438" t="s">
        <v>2612</v>
      </c>
      <c r="B1084" s="1397" t="s">
        <v>1845</v>
      </c>
      <c r="C1084" s="506" t="s">
        <v>1497</v>
      </c>
      <c r="D1084" s="506" t="s">
        <v>593</v>
      </c>
      <c r="E1084" s="740" t="s">
        <v>1500</v>
      </c>
      <c r="F1084" s="496">
        <v>95</v>
      </c>
      <c r="G1084" s="496">
        <v>0</v>
      </c>
      <c r="H1084" s="506" t="s">
        <v>1495</v>
      </c>
      <c r="I1084" s="813"/>
      <c r="J1084" s="814"/>
    </row>
    <row r="1085" spans="1:10" ht="18.75" customHeight="1">
      <c r="A1085" s="1439"/>
      <c r="B1085" s="1398"/>
      <c r="C1085" s="739" t="s">
        <v>3160</v>
      </c>
      <c r="D1085" s="739" t="s">
        <v>786</v>
      </c>
      <c r="E1085" s="754" t="s">
        <v>1500</v>
      </c>
      <c r="F1085" s="498">
        <v>35</v>
      </c>
      <c r="G1085" s="499">
        <v>0</v>
      </c>
      <c r="H1085" s="739" t="s">
        <v>1495</v>
      </c>
      <c r="I1085" s="766"/>
      <c r="J1085" s="767"/>
    </row>
    <row r="1086" spans="1:10" ht="18.75" customHeight="1">
      <c r="A1086" s="1439"/>
      <c r="B1086" s="1398"/>
      <c r="C1086" s="1374" t="s">
        <v>1846</v>
      </c>
      <c r="D1086" s="1374" t="s">
        <v>580</v>
      </c>
      <c r="E1086" s="754" t="s">
        <v>1500</v>
      </c>
      <c r="F1086" s="498">
        <v>1.5</v>
      </c>
      <c r="G1086" s="499">
        <v>1.5</v>
      </c>
      <c r="H1086" s="739" t="s">
        <v>1718</v>
      </c>
      <c r="I1086" s="1383" t="s">
        <v>4232</v>
      </c>
      <c r="J1086" s="801"/>
    </row>
    <row r="1087" spans="1:10" ht="18.75" customHeight="1" thickBot="1">
      <c r="A1087" s="1440"/>
      <c r="B1087" s="1399"/>
      <c r="C1087" s="1441"/>
      <c r="D1087" s="1441"/>
      <c r="E1087" s="676" t="s">
        <v>1500</v>
      </c>
      <c r="F1087" s="344">
        <v>4.5</v>
      </c>
      <c r="G1087" s="508">
        <v>4.5</v>
      </c>
      <c r="H1087" s="737" t="s">
        <v>1640</v>
      </c>
      <c r="I1087" s="1384"/>
      <c r="J1087" s="808"/>
    </row>
    <row r="1088" spans="1:10" ht="18.75" customHeight="1">
      <c r="A1088" s="1438" t="s">
        <v>2612</v>
      </c>
      <c r="B1088" s="1397" t="s">
        <v>1847</v>
      </c>
      <c r="C1088" s="506" t="s">
        <v>1497</v>
      </c>
      <c r="D1088" s="506" t="s">
        <v>593</v>
      </c>
      <c r="E1088" s="753" t="s">
        <v>1500</v>
      </c>
      <c r="F1088" s="496">
        <v>95</v>
      </c>
      <c r="G1088" s="496">
        <v>0</v>
      </c>
      <c r="H1088" s="506" t="s">
        <v>1495</v>
      </c>
      <c r="I1088" s="813"/>
      <c r="J1088" s="814"/>
    </row>
    <row r="1089" spans="1:10" ht="18.75" customHeight="1">
      <c r="A1089" s="1439"/>
      <c r="B1089" s="1398"/>
      <c r="C1089" s="739" t="s">
        <v>3160</v>
      </c>
      <c r="D1089" s="739" t="s">
        <v>786</v>
      </c>
      <c r="E1089" s="754" t="s">
        <v>1500</v>
      </c>
      <c r="F1089" s="498">
        <v>30</v>
      </c>
      <c r="G1089" s="499">
        <v>0</v>
      </c>
      <c r="H1089" s="739" t="s">
        <v>1495</v>
      </c>
      <c r="I1089" s="804"/>
      <c r="J1089" s="805"/>
    </row>
    <row r="1090" spans="1:10" ht="18.75" customHeight="1">
      <c r="A1090" s="1439"/>
      <c r="B1090" s="1398"/>
      <c r="C1090" s="1374" t="s">
        <v>1846</v>
      </c>
      <c r="D1090" s="1374" t="s">
        <v>580</v>
      </c>
      <c r="E1090" s="754" t="s">
        <v>1500</v>
      </c>
      <c r="F1090" s="498">
        <v>1.5</v>
      </c>
      <c r="G1090" s="499">
        <v>1.5</v>
      </c>
      <c r="H1090" s="739" t="s">
        <v>1718</v>
      </c>
      <c r="I1090" s="1383" t="s">
        <v>4232</v>
      </c>
      <c r="J1090" s="801"/>
    </row>
    <row r="1091" spans="1:10" ht="18.75" customHeight="1" thickBot="1">
      <c r="A1091" s="1440"/>
      <c r="B1091" s="1399"/>
      <c r="C1091" s="1441"/>
      <c r="D1091" s="1441"/>
      <c r="E1091" s="755" t="s">
        <v>1500</v>
      </c>
      <c r="F1091" s="504">
        <v>4.5</v>
      </c>
      <c r="G1091" s="501">
        <v>4.5</v>
      </c>
      <c r="H1091" s="500" t="s">
        <v>1640</v>
      </c>
      <c r="I1091" s="1384"/>
      <c r="J1091" s="763"/>
    </row>
    <row r="1092" spans="1:10" ht="18.75" customHeight="1">
      <c r="A1092" s="1438" t="s">
        <v>2612</v>
      </c>
      <c r="B1092" s="1397" t="s">
        <v>576</v>
      </c>
      <c r="C1092" s="724" t="s">
        <v>1497</v>
      </c>
      <c r="D1092" s="724" t="s">
        <v>593</v>
      </c>
      <c r="E1092" s="517" t="s">
        <v>1500</v>
      </c>
      <c r="F1092" s="518">
        <v>95</v>
      </c>
      <c r="G1092" s="518">
        <v>0</v>
      </c>
      <c r="H1092" s="724" t="s">
        <v>1495</v>
      </c>
      <c r="I1092" s="821"/>
      <c r="J1092" s="822"/>
    </row>
    <row r="1093" spans="1:10" ht="18.75" customHeight="1">
      <c r="A1093" s="1439"/>
      <c r="B1093" s="1398"/>
      <c r="C1093" s="739" t="s">
        <v>3160</v>
      </c>
      <c r="D1093" s="739" t="s">
        <v>786</v>
      </c>
      <c r="E1093" s="754" t="s">
        <v>1500</v>
      </c>
      <c r="F1093" s="498">
        <v>35</v>
      </c>
      <c r="G1093" s="499">
        <v>0</v>
      </c>
      <c r="H1093" s="739" t="s">
        <v>1495</v>
      </c>
      <c r="I1093" s="804"/>
      <c r="J1093" s="805"/>
    </row>
    <row r="1094" spans="1:10" ht="18.75" customHeight="1">
      <c r="A1094" s="1439"/>
      <c r="B1094" s="1398"/>
      <c r="C1094" s="1374" t="s">
        <v>1846</v>
      </c>
      <c r="D1094" s="1374" t="s">
        <v>580</v>
      </c>
      <c r="E1094" s="754" t="s">
        <v>1500</v>
      </c>
      <c r="F1094" s="498">
        <v>1.9</v>
      </c>
      <c r="G1094" s="499">
        <v>1.9</v>
      </c>
      <c r="H1094" s="739" t="s">
        <v>1718</v>
      </c>
      <c r="I1094" s="1383" t="s">
        <v>4233</v>
      </c>
      <c r="J1094" s="801"/>
    </row>
    <row r="1095" spans="1:10" ht="18.75" customHeight="1" thickBot="1">
      <c r="A1095" s="1440"/>
      <c r="B1095" s="1399"/>
      <c r="C1095" s="1441"/>
      <c r="D1095" s="1441"/>
      <c r="E1095" s="755" t="s">
        <v>1500</v>
      </c>
      <c r="F1095" s="504">
        <v>5.7</v>
      </c>
      <c r="G1095" s="501">
        <v>5.7</v>
      </c>
      <c r="H1095" s="500" t="s">
        <v>1640</v>
      </c>
      <c r="I1095" s="1384"/>
      <c r="J1095" s="763"/>
    </row>
    <row r="1096" spans="1:10" ht="18.75" customHeight="1">
      <c r="A1096" s="1394" t="s">
        <v>2613</v>
      </c>
      <c r="B1096" s="1419" t="s">
        <v>3286</v>
      </c>
      <c r="C1096" s="1417" t="s">
        <v>3190</v>
      </c>
      <c r="D1096" s="1417" t="s">
        <v>606</v>
      </c>
      <c r="E1096" s="525" t="s">
        <v>1500</v>
      </c>
      <c r="F1096" s="389">
        <v>43</v>
      </c>
      <c r="G1096" s="389">
        <v>25</v>
      </c>
      <c r="H1096" s="345" t="s">
        <v>1493</v>
      </c>
      <c r="I1096" s="1369" t="s">
        <v>1539</v>
      </c>
      <c r="J1096" s="772"/>
    </row>
    <row r="1097" spans="1:10" ht="18.75" customHeight="1">
      <c r="A1097" s="1395"/>
      <c r="B1097" s="1412"/>
      <c r="C1097" s="1405"/>
      <c r="D1097" s="1405"/>
      <c r="E1097" s="526" t="s">
        <v>1500</v>
      </c>
      <c r="F1097" s="357">
        <v>75</v>
      </c>
      <c r="G1097" s="527">
        <v>50</v>
      </c>
      <c r="H1097" s="703" t="s">
        <v>1495</v>
      </c>
      <c r="I1097" s="1346"/>
      <c r="J1097" s="790"/>
    </row>
    <row r="1098" spans="1:10" ht="18.75" customHeight="1">
      <c r="A1098" s="1395"/>
      <c r="B1098" s="1412"/>
      <c r="C1098" s="743" t="s">
        <v>793</v>
      </c>
      <c r="D1098" s="743" t="s">
        <v>794</v>
      </c>
      <c r="E1098" s="526" t="s">
        <v>1500</v>
      </c>
      <c r="F1098" s="357">
        <v>3</v>
      </c>
      <c r="G1098" s="527">
        <v>0</v>
      </c>
      <c r="H1098" s="703" t="s">
        <v>1493</v>
      </c>
      <c r="I1098" s="804"/>
      <c r="J1098" s="805"/>
    </row>
    <row r="1099" spans="1:10" ht="18.75" customHeight="1">
      <c r="A1099" s="1395"/>
      <c r="B1099" s="1412"/>
      <c r="C1099" s="358" t="s">
        <v>1494</v>
      </c>
      <c r="D1099" s="358" t="s">
        <v>584</v>
      </c>
      <c r="E1099" s="526" t="s">
        <v>1500</v>
      </c>
      <c r="F1099" s="357">
        <v>65</v>
      </c>
      <c r="G1099" s="527">
        <v>35</v>
      </c>
      <c r="H1099" s="703" t="s">
        <v>1495</v>
      </c>
      <c r="I1099" s="804"/>
      <c r="J1099" s="805"/>
    </row>
    <row r="1100" spans="1:10" ht="18.75" customHeight="1">
      <c r="A1100" s="1395"/>
      <c r="B1100" s="1412"/>
      <c r="C1100" s="358" t="s">
        <v>1848</v>
      </c>
      <c r="D1100" s="358" t="s">
        <v>598</v>
      </c>
      <c r="E1100" s="526" t="s">
        <v>1500</v>
      </c>
      <c r="F1100" s="357">
        <v>35</v>
      </c>
      <c r="G1100" s="527">
        <v>0</v>
      </c>
      <c r="H1100" s="703" t="s">
        <v>1495</v>
      </c>
      <c r="I1100" s="804"/>
      <c r="J1100" s="805"/>
    </row>
    <row r="1101" spans="1:10" ht="18.75" customHeight="1">
      <c r="A1101" s="1395"/>
      <c r="B1101" s="1412"/>
      <c r="C1101" s="358" t="s">
        <v>3168</v>
      </c>
      <c r="D1101" s="358" t="s">
        <v>684</v>
      </c>
      <c r="E1101" s="526" t="s">
        <v>1500</v>
      </c>
      <c r="F1101" s="357">
        <v>4</v>
      </c>
      <c r="G1101" s="527">
        <v>4</v>
      </c>
      <c r="H1101" s="703" t="s">
        <v>1642</v>
      </c>
      <c r="I1101" s="804"/>
      <c r="J1101" s="805"/>
    </row>
    <row r="1102" spans="1:10" ht="18.75" customHeight="1">
      <c r="A1102" s="1395"/>
      <c r="B1102" s="1412"/>
      <c r="C1102" s="1164" t="s">
        <v>3831</v>
      </c>
      <c r="D1102" s="1165" t="s">
        <v>3832</v>
      </c>
      <c r="E1102" s="1166" t="s">
        <v>3833</v>
      </c>
      <c r="F1102" s="1167">
        <v>45</v>
      </c>
      <c r="G1102" s="1168">
        <v>45</v>
      </c>
      <c r="H1102" s="1169" t="s">
        <v>3834</v>
      </c>
      <c r="I1102" s="1026"/>
      <c r="J1102" s="1027"/>
    </row>
    <row r="1103" spans="1:10" ht="18.75" customHeight="1">
      <c r="A1103" s="1395"/>
      <c r="B1103" s="1412"/>
      <c r="C1103" s="358" t="s">
        <v>1849</v>
      </c>
      <c r="D1103" s="358" t="s">
        <v>2995</v>
      </c>
      <c r="E1103" s="526" t="s">
        <v>1500</v>
      </c>
      <c r="F1103" s="357">
        <v>20</v>
      </c>
      <c r="G1103" s="527">
        <v>15</v>
      </c>
      <c r="H1103" s="703" t="s">
        <v>1495</v>
      </c>
      <c r="I1103" s="804"/>
      <c r="J1103" s="805"/>
    </row>
    <row r="1104" spans="1:10" ht="18.75" customHeight="1">
      <c r="A1104" s="1395"/>
      <c r="B1104" s="1412"/>
      <c r="C1104" s="358" t="s">
        <v>795</v>
      </c>
      <c r="D1104" s="358" t="s">
        <v>796</v>
      </c>
      <c r="E1104" s="226" t="s">
        <v>1500</v>
      </c>
      <c r="F1104" s="355"/>
      <c r="G1104" s="357"/>
      <c r="H1104" s="358"/>
      <c r="I1104" s="766" t="s">
        <v>1728</v>
      </c>
      <c r="J1104" s="767"/>
    </row>
    <row r="1105" spans="1:10" ht="18.75" customHeight="1">
      <c r="A1105" s="1395"/>
      <c r="B1105" s="1412"/>
      <c r="C1105" s="746" t="s">
        <v>3287</v>
      </c>
      <c r="D1105" s="677" t="s">
        <v>3288</v>
      </c>
      <c r="E1105" s="747" t="s">
        <v>3290</v>
      </c>
      <c r="F1105" s="416"/>
      <c r="G1105" s="393"/>
      <c r="H1105" s="746"/>
      <c r="I1105" s="766" t="s">
        <v>1555</v>
      </c>
      <c r="J1105" s="767"/>
    </row>
    <row r="1106" spans="1:10" ht="18.75" customHeight="1" thickBot="1">
      <c r="A1106" s="1396"/>
      <c r="B1106" s="1413"/>
      <c r="C1106" s="528" t="s">
        <v>3279</v>
      </c>
      <c r="D1106" s="686" t="s">
        <v>3280</v>
      </c>
      <c r="E1106" s="403" t="s">
        <v>3289</v>
      </c>
      <c r="F1106" s="383">
        <v>5</v>
      </c>
      <c r="G1106" s="384">
        <v>5</v>
      </c>
      <c r="H1106" s="404" t="s">
        <v>3278</v>
      </c>
      <c r="I1106" s="784"/>
      <c r="J1106" s="785"/>
    </row>
    <row r="1107" spans="1:10" ht="18.75" customHeight="1">
      <c r="A1107" s="1432" t="s">
        <v>3299</v>
      </c>
      <c r="B1107" s="1429" t="s">
        <v>560</v>
      </c>
      <c r="C1107" s="529" t="s">
        <v>1497</v>
      </c>
      <c r="D1107" s="529" t="s">
        <v>3077</v>
      </c>
      <c r="E1107" s="713" t="s">
        <v>1500</v>
      </c>
      <c r="F1107" s="530">
        <v>50</v>
      </c>
      <c r="G1107" s="531">
        <v>50</v>
      </c>
      <c r="H1107" s="742" t="s">
        <v>1850</v>
      </c>
      <c r="I1107" s="840"/>
      <c r="J1107" s="841"/>
    </row>
    <row r="1108" spans="1:10" ht="18.75" customHeight="1">
      <c r="A1108" s="1433"/>
      <c r="B1108" s="1430"/>
      <c r="C1108" s="459" t="s">
        <v>1520</v>
      </c>
      <c r="D1108" s="358" t="s">
        <v>580</v>
      </c>
      <c r="E1108" s="226" t="s">
        <v>1500</v>
      </c>
      <c r="F1108" s="355">
        <v>50</v>
      </c>
      <c r="G1108" s="355">
        <v>50</v>
      </c>
      <c r="H1108" s="358" t="s">
        <v>1850</v>
      </c>
      <c r="I1108" s="826"/>
      <c r="J1108" s="827"/>
    </row>
    <row r="1109" spans="1:10" ht="18.75" customHeight="1">
      <c r="A1109" s="1433"/>
      <c r="B1109" s="1430"/>
      <c r="C1109" s="459" t="s">
        <v>3192</v>
      </c>
      <c r="D1109" s="459" t="s">
        <v>2996</v>
      </c>
      <c r="E1109" s="226" t="s">
        <v>1500</v>
      </c>
      <c r="F1109" s="355">
        <v>20</v>
      </c>
      <c r="G1109" s="357">
        <v>20</v>
      </c>
      <c r="H1109" s="358" t="s">
        <v>1850</v>
      </c>
      <c r="I1109" s="824"/>
      <c r="J1109" s="825"/>
    </row>
    <row r="1110" spans="1:10" ht="18.75" customHeight="1">
      <c r="A1110" s="1433"/>
      <c r="B1110" s="1430"/>
      <c r="C1110" s="459" t="s">
        <v>1851</v>
      </c>
      <c r="D1110" s="459" t="s">
        <v>3094</v>
      </c>
      <c r="E1110" s="226" t="s">
        <v>1500</v>
      </c>
      <c r="F1110" s="355">
        <v>20</v>
      </c>
      <c r="G1110" s="357">
        <v>20</v>
      </c>
      <c r="H1110" s="358" t="s">
        <v>1850</v>
      </c>
      <c r="I1110" s="824"/>
      <c r="J1110" s="825"/>
    </row>
    <row r="1111" spans="1:10" ht="18.75" customHeight="1">
      <c r="A1111" s="1433"/>
      <c r="B1111" s="1430"/>
      <c r="C1111" s="459" t="s">
        <v>1694</v>
      </c>
      <c r="D1111" s="459" t="s">
        <v>3093</v>
      </c>
      <c r="E1111" s="226" t="s">
        <v>1500</v>
      </c>
      <c r="F1111" s="355">
        <v>15</v>
      </c>
      <c r="G1111" s="357">
        <v>15</v>
      </c>
      <c r="H1111" s="358" t="s">
        <v>1493</v>
      </c>
      <c r="I1111" s="877"/>
      <c r="J1111" s="878"/>
    </row>
    <row r="1112" spans="1:10" ht="18.75" customHeight="1">
      <c r="A1112" s="1433"/>
      <c r="B1112" s="1430"/>
      <c r="C1112" s="459" t="s">
        <v>3193</v>
      </c>
      <c r="D1112" s="459" t="s">
        <v>3023</v>
      </c>
      <c r="E1112" s="226" t="s">
        <v>1500</v>
      </c>
      <c r="F1112" s="355">
        <v>20</v>
      </c>
      <c r="G1112" s="357">
        <v>20</v>
      </c>
      <c r="H1112" s="358" t="s">
        <v>1493</v>
      </c>
      <c r="I1112" s="766"/>
      <c r="J1112" s="767"/>
    </row>
    <row r="1113" spans="1:10" ht="18.75" customHeight="1">
      <c r="A1113" s="1433"/>
      <c r="B1113" s="1430"/>
      <c r="C1113" s="532" t="s">
        <v>3191</v>
      </c>
      <c r="D1113" s="532" t="s">
        <v>2614</v>
      </c>
      <c r="E1113" s="747" t="s">
        <v>589</v>
      </c>
      <c r="F1113" s="416"/>
      <c r="G1113" s="393"/>
      <c r="H1113" s="746"/>
      <c r="I1113" s="800" t="s">
        <v>1555</v>
      </c>
      <c r="J1113" s="801"/>
    </row>
    <row r="1114" spans="1:10" ht="18.75" customHeight="1">
      <c r="A1114" s="1433"/>
      <c r="B1114" s="1430"/>
      <c r="C1114" s="532" t="s">
        <v>3223</v>
      </c>
      <c r="D1114" s="532"/>
      <c r="E1114" s="747"/>
      <c r="F1114" s="416"/>
      <c r="G1114" s="393"/>
      <c r="H1114" s="746"/>
      <c r="I1114" s="766" t="s">
        <v>1555</v>
      </c>
      <c r="J1114" s="767"/>
    </row>
    <row r="1115" spans="1:10" ht="18.75" customHeight="1">
      <c r="A1115" s="1433"/>
      <c r="B1115" s="1430"/>
      <c r="C1115" s="532" t="s">
        <v>3233</v>
      </c>
      <c r="D1115" s="667" t="s">
        <v>3230</v>
      </c>
      <c r="E1115" s="747" t="s">
        <v>3224</v>
      </c>
      <c r="F1115" s="416">
        <v>25</v>
      </c>
      <c r="G1115" s="393">
        <v>25</v>
      </c>
      <c r="H1115" s="746" t="s">
        <v>3225</v>
      </c>
      <c r="I1115" s="766" t="s">
        <v>3379</v>
      </c>
      <c r="J1115" s="767"/>
    </row>
    <row r="1116" spans="1:10" ht="18.75" customHeight="1">
      <c r="A1116" s="1433"/>
      <c r="B1116" s="1430"/>
      <c r="C1116" s="532" t="s">
        <v>3231</v>
      </c>
      <c r="D1116" s="667" t="s">
        <v>3232</v>
      </c>
      <c r="E1116" s="747" t="s">
        <v>3226</v>
      </c>
      <c r="F1116" s="416">
        <v>10</v>
      </c>
      <c r="G1116" s="393">
        <v>10</v>
      </c>
      <c r="H1116" s="746" t="s">
        <v>3227</v>
      </c>
      <c r="I1116" s="668" t="s">
        <v>3229</v>
      </c>
      <c r="J1116" s="701"/>
    </row>
    <row r="1117" spans="1:10" ht="18.75" customHeight="1">
      <c r="A1117" s="1433"/>
      <c r="B1117" s="1430"/>
      <c r="C1117" s="532" t="s">
        <v>3296</v>
      </c>
      <c r="D1117" s="532" t="s">
        <v>3297</v>
      </c>
      <c r="E1117" s="747" t="s">
        <v>3298</v>
      </c>
      <c r="F1117" s="678">
        <v>0.13</v>
      </c>
      <c r="G1117" s="678">
        <v>0.13</v>
      </c>
      <c r="H1117" s="746"/>
      <c r="I1117" s="766"/>
      <c r="J1117" s="767"/>
    </row>
    <row r="1118" spans="1:10" ht="18.75" customHeight="1" thickBot="1">
      <c r="A1118" s="1434"/>
      <c r="B1118" s="1431"/>
      <c r="C1118" s="528" t="s">
        <v>2956</v>
      </c>
      <c r="D1118" s="686" t="s">
        <v>3280</v>
      </c>
      <c r="E1118" s="403" t="s">
        <v>3289</v>
      </c>
      <c r="F1118" s="383">
        <v>5</v>
      </c>
      <c r="G1118" s="384">
        <v>5</v>
      </c>
      <c r="H1118" s="404" t="s">
        <v>3278</v>
      </c>
      <c r="I1118" s="784"/>
      <c r="J1118" s="785"/>
    </row>
    <row r="1119" spans="1:10" ht="18.75" customHeight="1">
      <c r="A1119" s="1435" t="s">
        <v>3285</v>
      </c>
      <c r="B1119" s="1419" t="s">
        <v>564</v>
      </c>
      <c r="C1119" s="1417" t="s">
        <v>579</v>
      </c>
      <c r="D1119" s="1417" t="s">
        <v>580</v>
      </c>
      <c r="E1119" s="453" t="s">
        <v>1500</v>
      </c>
      <c r="F1119" s="454">
        <v>35</v>
      </c>
      <c r="G1119" s="455">
        <v>21</v>
      </c>
      <c r="H1119" s="743" t="s">
        <v>1493</v>
      </c>
      <c r="I1119" s="1418" t="s">
        <v>1539</v>
      </c>
      <c r="J1119" s="802"/>
    </row>
    <row r="1120" spans="1:10" ht="18.75" customHeight="1">
      <c r="A1120" s="1436"/>
      <c r="B1120" s="1412"/>
      <c r="C1120" s="1405"/>
      <c r="D1120" s="1405"/>
      <c r="E1120" s="226" t="s">
        <v>1500</v>
      </c>
      <c r="F1120" s="355">
        <v>265</v>
      </c>
      <c r="G1120" s="357">
        <v>200</v>
      </c>
      <c r="H1120" s="358" t="s">
        <v>1495</v>
      </c>
      <c r="I1120" s="1385"/>
      <c r="J1120" s="803"/>
    </row>
    <row r="1121" spans="1:10" ht="18.75" customHeight="1">
      <c r="A1121" s="1436"/>
      <c r="B1121" s="1412"/>
      <c r="C1121" s="358" t="s">
        <v>1497</v>
      </c>
      <c r="D1121" s="358" t="s">
        <v>593</v>
      </c>
      <c r="E1121" s="226" t="s">
        <v>1500</v>
      </c>
      <c r="F1121" s="355">
        <v>100</v>
      </c>
      <c r="G1121" s="357">
        <v>80</v>
      </c>
      <c r="H1121" s="358" t="s">
        <v>1495</v>
      </c>
      <c r="I1121" s="804"/>
      <c r="J1121" s="805"/>
    </row>
    <row r="1122" spans="1:10" ht="18.75" customHeight="1">
      <c r="A1122" s="1436"/>
      <c r="B1122" s="1412"/>
      <c r="C1122" s="358" t="s">
        <v>1852</v>
      </c>
      <c r="D1122" s="358" t="s">
        <v>696</v>
      </c>
      <c r="E1122" s="226" t="s">
        <v>1500</v>
      </c>
      <c r="F1122" s="355">
        <v>60</v>
      </c>
      <c r="G1122" s="357">
        <v>30</v>
      </c>
      <c r="H1122" s="358" t="s">
        <v>1495</v>
      </c>
      <c r="I1122" s="804"/>
      <c r="J1122" s="805"/>
    </row>
    <row r="1123" spans="1:10" ht="18.75" customHeight="1">
      <c r="A1123" s="1436"/>
      <c r="B1123" s="1412"/>
      <c r="C1123" s="358" t="s">
        <v>1853</v>
      </c>
      <c r="D1123" s="358" t="s">
        <v>679</v>
      </c>
      <c r="E1123" s="226" t="s">
        <v>1500</v>
      </c>
      <c r="F1123" s="355">
        <v>15</v>
      </c>
      <c r="G1123" s="357">
        <v>9</v>
      </c>
      <c r="H1123" s="358" t="s">
        <v>1495</v>
      </c>
      <c r="I1123" s="804"/>
      <c r="J1123" s="805"/>
    </row>
    <row r="1124" spans="1:10" ht="18.75" customHeight="1">
      <c r="A1124" s="1436"/>
      <c r="B1124" s="1412"/>
      <c r="C1124" s="358" t="s">
        <v>1596</v>
      </c>
      <c r="D1124" s="358" t="s">
        <v>592</v>
      </c>
      <c r="E1124" s="226" t="s">
        <v>1500</v>
      </c>
      <c r="F1124" s="355">
        <v>48.8</v>
      </c>
      <c r="G1124" s="355">
        <v>24.4</v>
      </c>
      <c r="H1124" s="358" t="s">
        <v>1495</v>
      </c>
      <c r="I1124" s="804"/>
      <c r="J1124" s="805"/>
    </row>
    <row r="1125" spans="1:10" ht="18.75" customHeight="1">
      <c r="A1125" s="1436"/>
      <c r="B1125" s="1412"/>
      <c r="C1125" s="358" t="s">
        <v>3804</v>
      </c>
      <c r="D1125" s="1028" t="s">
        <v>3805</v>
      </c>
      <c r="E1125" s="226" t="s">
        <v>3800</v>
      </c>
      <c r="F1125" s="355">
        <v>65</v>
      </c>
      <c r="G1125" s="355">
        <v>65</v>
      </c>
      <c r="H1125" s="358" t="s">
        <v>3806</v>
      </c>
      <c r="I1125" s="996"/>
      <c r="J1125" s="997"/>
    </row>
    <row r="1126" spans="1:10" ht="18.75" customHeight="1">
      <c r="A1126" s="1436"/>
      <c r="B1126" s="1412"/>
      <c r="C1126" s="358" t="s">
        <v>795</v>
      </c>
      <c r="D1126" s="358" t="s">
        <v>796</v>
      </c>
      <c r="E1126" s="226" t="s">
        <v>1500</v>
      </c>
      <c r="F1126" s="355"/>
      <c r="G1126" s="357"/>
      <c r="H1126" s="358"/>
      <c r="I1126" s="766" t="s">
        <v>1728</v>
      </c>
      <c r="J1126" s="767"/>
    </row>
    <row r="1127" spans="1:10" ht="18.75" customHeight="1">
      <c r="A1127" s="1436"/>
      <c r="B1127" s="1412"/>
      <c r="C1127" s="358" t="s">
        <v>3191</v>
      </c>
      <c r="D1127" s="358" t="s">
        <v>2614</v>
      </c>
      <c r="E1127" s="226" t="s">
        <v>3291</v>
      </c>
      <c r="F1127" s="355"/>
      <c r="G1127" s="357"/>
      <c r="H1127" s="358"/>
      <c r="I1127" s="766" t="s">
        <v>3292</v>
      </c>
      <c r="J1127" s="767"/>
    </row>
    <row r="1128" spans="1:10" ht="18.75" customHeight="1" thickBot="1">
      <c r="A1128" s="1437"/>
      <c r="B1128" s="1413"/>
      <c r="C1128" s="528" t="s">
        <v>3279</v>
      </c>
      <c r="D1128" s="686" t="s">
        <v>3280</v>
      </c>
      <c r="E1128" s="403" t="s">
        <v>3289</v>
      </c>
      <c r="F1128" s="383">
        <v>5</v>
      </c>
      <c r="G1128" s="384">
        <v>5</v>
      </c>
      <c r="H1128" s="404" t="s">
        <v>3278</v>
      </c>
      <c r="I1128" s="784"/>
      <c r="J1128" s="785"/>
    </row>
    <row r="1129" spans="1:10" ht="18.75" customHeight="1">
      <c r="A1129" s="1394" t="s">
        <v>2613</v>
      </c>
      <c r="B1129" s="1419" t="s">
        <v>572</v>
      </c>
      <c r="C1129" s="345" t="s">
        <v>579</v>
      </c>
      <c r="D1129" s="345" t="s">
        <v>580</v>
      </c>
      <c r="E1129" s="387" t="s">
        <v>589</v>
      </c>
      <c r="F1129" s="388">
        <v>20</v>
      </c>
      <c r="G1129" s="389">
        <v>20</v>
      </c>
      <c r="H1129" s="345" t="s">
        <v>590</v>
      </c>
      <c r="I1129" s="813"/>
      <c r="J1129" s="814"/>
    </row>
    <row r="1130" spans="1:10" ht="18.75" customHeight="1">
      <c r="A1130" s="1395"/>
      <c r="B1130" s="1412"/>
      <c r="C1130" s="358" t="s">
        <v>3114</v>
      </c>
      <c r="D1130" s="358" t="s">
        <v>606</v>
      </c>
      <c r="E1130" s="226" t="s">
        <v>589</v>
      </c>
      <c r="F1130" s="355">
        <v>100</v>
      </c>
      <c r="G1130" s="357">
        <v>60</v>
      </c>
      <c r="H1130" s="358" t="s">
        <v>600</v>
      </c>
      <c r="I1130" s="804"/>
      <c r="J1130" s="805"/>
    </row>
    <row r="1131" spans="1:10" ht="18.75" customHeight="1">
      <c r="A1131" s="1395"/>
      <c r="B1131" s="1412"/>
      <c r="C1131" s="743" t="s">
        <v>1848</v>
      </c>
      <c r="D1131" s="743" t="s">
        <v>598</v>
      </c>
      <c r="E1131" s="226" t="s">
        <v>1500</v>
      </c>
      <c r="F1131" s="355">
        <v>75</v>
      </c>
      <c r="G1131" s="357">
        <v>50</v>
      </c>
      <c r="H1131" s="358" t="s">
        <v>1495</v>
      </c>
      <c r="I1131" s="804"/>
      <c r="J1131" s="805"/>
    </row>
    <row r="1132" spans="1:10" ht="18.75" customHeight="1">
      <c r="A1132" s="1395"/>
      <c r="B1132" s="1412"/>
      <c r="C1132" s="358" t="s">
        <v>1854</v>
      </c>
      <c r="D1132" s="358" t="s">
        <v>731</v>
      </c>
      <c r="E1132" s="226" t="s">
        <v>1855</v>
      </c>
      <c r="F1132" s="355">
        <v>180</v>
      </c>
      <c r="G1132" s="357">
        <v>150</v>
      </c>
      <c r="H1132" s="358" t="s">
        <v>1495</v>
      </c>
      <c r="I1132" s="804"/>
      <c r="J1132" s="805"/>
    </row>
    <row r="1133" spans="1:10" ht="18.75" customHeight="1">
      <c r="A1133" s="1395"/>
      <c r="B1133" s="1412"/>
      <c r="C1133" s="1404" t="s">
        <v>1856</v>
      </c>
      <c r="D1133" s="1404" t="s">
        <v>797</v>
      </c>
      <c r="E1133" s="226" t="s">
        <v>1500</v>
      </c>
      <c r="F1133" s="355">
        <v>0</v>
      </c>
      <c r="G1133" s="357">
        <v>20</v>
      </c>
      <c r="H1133" s="358" t="s">
        <v>1495</v>
      </c>
      <c r="I1133" s="804"/>
      <c r="J1133" s="805"/>
    </row>
    <row r="1134" spans="1:10" ht="18.75" customHeight="1">
      <c r="A1134" s="1395"/>
      <c r="B1134" s="1412"/>
      <c r="C1134" s="1405"/>
      <c r="D1134" s="1405"/>
      <c r="E1134" s="226" t="s">
        <v>1855</v>
      </c>
      <c r="F1134" s="355">
        <v>70</v>
      </c>
      <c r="G1134" s="357">
        <v>0</v>
      </c>
      <c r="H1134" s="358" t="s">
        <v>1495</v>
      </c>
      <c r="I1134" s="804"/>
      <c r="J1134" s="805"/>
    </row>
    <row r="1135" spans="1:10" ht="18.75" customHeight="1">
      <c r="A1135" s="1395"/>
      <c r="B1135" s="1412"/>
      <c r="C1135" s="358" t="s">
        <v>1709</v>
      </c>
      <c r="D1135" s="358" t="s">
        <v>696</v>
      </c>
      <c r="E1135" s="226" t="s">
        <v>1855</v>
      </c>
      <c r="F1135" s="355">
        <v>17</v>
      </c>
      <c r="G1135" s="357">
        <v>8</v>
      </c>
      <c r="H1135" s="358" t="s">
        <v>1495</v>
      </c>
      <c r="I1135" s="804"/>
      <c r="J1135" s="805"/>
    </row>
    <row r="1136" spans="1:10" ht="18.75" customHeight="1">
      <c r="A1136" s="1395"/>
      <c r="B1136" s="1412"/>
      <c r="C1136" s="1404" t="s">
        <v>1857</v>
      </c>
      <c r="D1136" s="1404" t="s">
        <v>3095</v>
      </c>
      <c r="E1136" s="226" t="s">
        <v>1500</v>
      </c>
      <c r="F1136" s="355">
        <v>30</v>
      </c>
      <c r="G1136" s="357">
        <v>0</v>
      </c>
      <c r="H1136" s="358" t="s">
        <v>1495</v>
      </c>
      <c r="I1136" s="804"/>
      <c r="J1136" s="805"/>
    </row>
    <row r="1137" spans="1:10" ht="18.75" customHeight="1">
      <c r="A1137" s="1395"/>
      <c r="B1137" s="1412"/>
      <c r="C1137" s="1405"/>
      <c r="D1137" s="1405"/>
      <c r="E1137" s="226" t="s">
        <v>1855</v>
      </c>
      <c r="F1137" s="355">
        <v>0</v>
      </c>
      <c r="G1137" s="357">
        <v>20</v>
      </c>
      <c r="H1137" s="358" t="s">
        <v>1495</v>
      </c>
      <c r="I1137" s="804"/>
      <c r="J1137" s="805"/>
    </row>
    <row r="1138" spans="1:10" ht="18.75" customHeight="1">
      <c r="A1138" s="1395"/>
      <c r="B1138" s="1412"/>
      <c r="C1138" s="1404" t="s">
        <v>650</v>
      </c>
      <c r="D1138" s="1404" t="s">
        <v>593</v>
      </c>
      <c r="E1138" s="226" t="s">
        <v>1500</v>
      </c>
      <c r="F1138" s="357">
        <v>0</v>
      </c>
      <c r="G1138" s="357">
        <v>30</v>
      </c>
      <c r="H1138" s="358" t="s">
        <v>1495</v>
      </c>
      <c r="I1138" s="804"/>
      <c r="J1138" s="805"/>
    </row>
    <row r="1139" spans="1:10" ht="18.75" customHeight="1">
      <c r="A1139" s="1395"/>
      <c r="B1139" s="1412"/>
      <c r="C1139" s="1405"/>
      <c r="D1139" s="1405"/>
      <c r="E1139" s="226" t="s">
        <v>1500</v>
      </c>
      <c r="F1139" s="355">
        <v>10</v>
      </c>
      <c r="G1139" s="357">
        <v>0</v>
      </c>
      <c r="H1139" s="358" t="s">
        <v>1493</v>
      </c>
      <c r="I1139" s="804"/>
      <c r="J1139" s="805"/>
    </row>
    <row r="1140" spans="1:10" ht="18.75" customHeight="1">
      <c r="A1140" s="1395"/>
      <c r="B1140" s="1412"/>
      <c r="C1140" s="358" t="s">
        <v>795</v>
      </c>
      <c r="D1140" s="358" t="s">
        <v>796</v>
      </c>
      <c r="E1140" s="226" t="s">
        <v>1858</v>
      </c>
      <c r="F1140" s="355"/>
      <c r="G1140" s="357"/>
      <c r="H1140" s="358"/>
      <c r="I1140" s="766" t="s">
        <v>1728</v>
      </c>
      <c r="J1140" s="767"/>
    </row>
    <row r="1141" spans="1:10" ht="18.75" customHeight="1">
      <c r="A1141" s="1395"/>
      <c r="B1141" s="1412"/>
      <c r="C1141" s="358" t="s">
        <v>3191</v>
      </c>
      <c r="D1141" s="358" t="s">
        <v>2614</v>
      </c>
      <c r="E1141" s="226" t="s">
        <v>1500</v>
      </c>
      <c r="F1141" s="355"/>
      <c r="G1141" s="357"/>
      <c r="H1141" s="358"/>
      <c r="I1141" s="766" t="s">
        <v>1935</v>
      </c>
      <c r="J1141" s="767"/>
    </row>
    <row r="1142" spans="1:10" ht="18.75" customHeight="1" thickBot="1">
      <c r="A1142" s="1396"/>
      <c r="B1142" s="1413"/>
      <c r="C1142" s="528" t="s">
        <v>3279</v>
      </c>
      <c r="D1142" s="686" t="s">
        <v>3280</v>
      </c>
      <c r="E1142" s="403" t="s">
        <v>3289</v>
      </c>
      <c r="F1142" s="383">
        <v>5</v>
      </c>
      <c r="G1142" s="384">
        <v>5</v>
      </c>
      <c r="H1142" s="404" t="s">
        <v>3278</v>
      </c>
      <c r="I1142" s="784"/>
      <c r="J1142" s="785"/>
    </row>
    <row r="1143" spans="1:10" ht="18.75" customHeight="1">
      <c r="A1143" s="1394" t="s">
        <v>2613</v>
      </c>
      <c r="B1143" s="1419" t="s">
        <v>1859</v>
      </c>
      <c r="C1143" s="345" t="s">
        <v>3194</v>
      </c>
      <c r="D1143" s="345" t="s">
        <v>606</v>
      </c>
      <c r="E1143" s="387" t="s">
        <v>589</v>
      </c>
      <c r="F1143" s="388">
        <v>150</v>
      </c>
      <c r="G1143" s="389">
        <v>80</v>
      </c>
      <c r="H1143" s="345" t="s">
        <v>600</v>
      </c>
      <c r="I1143" s="813"/>
      <c r="J1143" s="814"/>
    </row>
    <row r="1144" spans="1:10" ht="18.75" customHeight="1">
      <c r="A1144" s="1395"/>
      <c r="B1144" s="1412"/>
      <c r="C1144" s="358" t="s">
        <v>1860</v>
      </c>
      <c r="D1144" s="358" t="s">
        <v>598</v>
      </c>
      <c r="E1144" s="226" t="s">
        <v>589</v>
      </c>
      <c r="F1144" s="355">
        <v>150</v>
      </c>
      <c r="G1144" s="357">
        <v>60</v>
      </c>
      <c r="H1144" s="358" t="s">
        <v>600</v>
      </c>
      <c r="I1144" s="804"/>
      <c r="J1144" s="805"/>
    </row>
    <row r="1145" spans="1:10" ht="18.75" customHeight="1">
      <c r="A1145" s="1395"/>
      <c r="B1145" s="1412"/>
      <c r="C1145" s="743" t="s">
        <v>1861</v>
      </c>
      <c r="D1145" s="743" t="s">
        <v>580</v>
      </c>
      <c r="E1145" s="226" t="s">
        <v>798</v>
      </c>
      <c r="F1145" s="355">
        <v>49</v>
      </c>
      <c r="G1145" s="357">
        <v>49</v>
      </c>
      <c r="H1145" s="358" t="s">
        <v>590</v>
      </c>
      <c r="I1145" s="815" t="s">
        <v>1862</v>
      </c>
      <c r="J1145" s="816"/>
    </row>
    <row r="1146" spans="1:10" ht="18.75" customHeight="1">
      <c r="A1146" s="1395"/>
      <c r="B1146" s="1412"/>
      <c r="C1146" s="358" t="s">
        <v>1863</v>
      </c>
      <c r="D1146" s="358" t="s">
        <v>799</v>
      </c>
      <c r="E1146" s="226" t="s">
        <v>798</v>
      </c>
      <c r="F1146" s="355">
        <v>40</v>
      </c>
      <c r="G1146" s="357">
        <v>40</v>
      </c>
      <c r="H1146" s="358" t="s">
        <v>590</v>
      </c>
      <c r="I1146" s="815" t="s">
        <v>1864</v>
      </c>
      <c r="J1146" s="816"/>
    </row>
    <row r="1147" spans="1:10" ht="18.75" customHeight="1">
      <c r="A1147" s="1395"/>
      <c r="B1147" s="1412"/>
      <c r="C1147" s="533" t="s">
        <v>800</v>
      </c>
      <c r="D1147" s="533" t="s">
        <v>801</v>
      </c>
      <c r="E1147" s="226" t="s">
        <v>589</v>
      </c>
      <c r="F1147" s="355">
        <v>80</v>
      </c>
      <c r="G1147" s="357">
        <v>30</v>
      </c>
      <c r="H1147" s="358" t="s">
        <v>600</v>
      </c>
      <c r="I1147" s="804"/>
      <c r="J1147" s="805"/>
    </row>
    <row r="1148" spans="1:10" ht="18.75" customHeight="1">
      <c r="A1148" s="1395"/>
      <c r="B1148" s="1412"/>
      <c r="C1148" s="745" t="s">
        <v>695</v>
      </c>
      <c r="D1148" s="745" t="s">
        <v>696</v>
      </c>
      <c r="E1148" s="226" t="s">
        <v>589</v>
      </c>
      <c r="F1148" s="355">
        <v>15</v>
      </c>
      <c r="G1148" s="357">
        <v>8</v>
      </c>
      <c r="H1148" s="358" t="s">
        <v>600</v>
      </c>
      <c r="I1148" s="804"/>
      <c r="J1148" s="805"/>
    </row>
    <row r="1149" spans="1:10" ht="18.75" customHeight="1">
      <c r="A1149" s="1395"/>
      <c r="B1149" s="1412"/>
      <c r="C1149" s="358" t="s">
        <v>3195</v>
      </c>
      <c r="D1149" s="358" t="s">
        <v>3484</v>
      </c>
      <c r="E1149" s="226" t="s">
        <v>589</v>
      </c>
      <c r="F1149" s="355">
        <v>20</v>
      </c>
      <c r="G1149" s="357">
        <v>0</v>
      </c>
      <c r="H1149" s="358" t="s">
        <v>600</v>
      </c>
      <c r="I1149" s="804"/>
      <c r="J1149" s="805"/>
    </row>
    <row r="1150" spans="1:10" ht="18.75" customHeight="1">
      <c r="A1150" s="1395"/>
      <c r="B1150" s="1412"/>
      <c r="C1150" s="358" t="s">
        <v>795</v>
      </c>
      <c r="D1150" s="358" t="s">
        <v>796</v>
      </c>
      <c r="E1150" s="226" t="s">
        <v>1858</v>
      </c>
      <c r="F1150" s="355"/>
      <c r="G1150" s="357"/>
      <c r="H1150" s="358"/>
      <c r="I1150" s="766" t="s">
        <v>1728</v>
      </c>
      <c r="J1150" s="767"/>
    </row>
    <row r="1151" spans="1:10" ht="18.75" customHeight="1" thickBot="1">
      <c r="A1151" s="1396"/>
      <c r="B1151" s="1413"/>
      <c r="C1151" s="528" t="s">
        <v>3191</v>
      </c>
      <c r="D1151" s="528" t="s">
        <v>2614</v>
      </c>
      <c r="E1151" s="226" t="s">
        <v>1500</v>
      </c>
      <c r="F1151" s="355"/>
      <c r="G1151" s="357"/>
      <c r="H1151" s="358"/>
      <c r="I1151" s="784" t="s">
        <v>1555</v>
      </c>
      <c r="J1151" s="785"/>
    </row>
    <row r="1152" spans="1:10" ht="18.75" customHeight="1">
      <c r="A1152" s="1414" t="s">
        <v>2613</v>
      </c>
      <c r="B1152" s="1419" t="s">
        <v>4047</v>
      </c>
      <c r="C1152" s="345" t="s">
        <v>3196</v>
      </c>
      <c r="D1152" s="346" t="s">
        <v>580</v>
      </c>
      <c r="E1152" s="347" t="s">
        <v>1500</v>
      </c>
      <c r="F1152" s="388">
        <v>26.5</v>
      </c>
      <c r="G1152" s="534">
        <v>18</v>
      </c>
      <c r="H1152" s="346" t="s">
        <v>1493</v>
      </c>
      <c r="I1152" s="813" t="s">
        <v>3485</v>
      </c>
      <c r="J1152" s="814"/>
    </row>
    <row r="1153" spans="1:10" ht="18.75" customHeight="1">
      <c r="A1153" s="1415"/>
      <c r="B1153" s="1412"/>
      <c r="C1153" s="358" t="s">
        <v>3192</v>
      </c>
      <c r="D1153" s="703" t="s">
        <v>584</v>
      </c>
      <c r="E1153" s="707" t="s">
        <v>1500</v>
      </c>
      <c r="F1153" s="355">
        <v>60</v>
      </c>
      <c r="G1153" s="357">
        <v>60</v>
      </c>
      <c r="H1153" s="358" t="s">
        <v>1495</v>
      </c>
      <c r="I1153" s="804"/>
      <c r="J1153" s="805"/>
    </row>
    <row r="1154" spans="1:10" ht="18.75" customHeight="1">
      <c r="A1154" s="1415"/>
      <c r="B1154" s="1412"/>
      <c r="C1154" s="358" t="s">
        <v>2459</v>
      </c>
      <c r="D1154" s="703" t="s">
        <v>623</v>
      </c>
      <c r="E1154" s="707" t="s">
        <v>1500</v>
      </c>
      <c r="F1154" s="355">
        <v>4.5</v>
      </c>
      <c r="G1154" s="357">
        <v>4</v>
      </c>
      <c r="H1154" s="358" t="s">
        <v>1493</v>
      </c>
      <c r="I1154" s="804" t="s">
        <v>3024</v>
      </c>
      <c r="J1154" s="805"/>
    </row>
    <row r="1155" spans="1:10" ht="18.75" customHeight="1">
      <c r="A1155" s="1415"/>
      <c r="B1155" s="1412"/>
      <c r="C1155" s="358" t="s">
        <v>3837</v>
      </c>
      <c r="D1155" s="624" t="s">
        <v>3838</v>
      </c>
      <c r="E1155" s="837" t="s">
        <v>3833</v>
      </c>
      <c r="F1155" s="355">
        <v>10</v>
      </c>
      <c r="G1155" s="357">
        <v>10</v>
      </c>
      <c r="H1155" s="358" t="s">
        <v>3839</v>
      </c>
      <c r="I1155" s="1026"/>
      <c r="J1155" s="1027"/>
    </row>
    <row r="1156" spans="1:10" ht="18.75" customHeight="1">
      <c r="A1156" s="1415"/>
      <c r="B1156" s="1412"/>
      <c r="C1156" s="358" t="s">
        <v>1510</v>
      </c>
      <c r="D1156" s="877" t="s">
        <v>584</v>
      </c>
      <c r="E1156" s="837" t="s">
        <v>1500</v>
      </c>
      <c r="F1156" s="355">
        <v>35</v>
      </c>
      <c r="G1156" s="357">
        <v>20</v>
      </c>
      <c r="H1156" s="358" t="s">
        <v>1495</v>
      </c>
      <c r="I1156" s="804"/>
      <c r="J1156" s="805"/>
    </row>
    <row r="1157" spans="1:10" ht="18.75" customHeight="1">
      <c r="A1157" s="1415"/>
      <c r="B1157" s="1412"/>
      <c r="C1157" s="358" t="s">
        <v>3840</v>
      </c>
      <c r="D1157" s="624" t="s">
        <v>3841</v>
      </c>
      <c r="E1157" s="837" t="s">
        <v>3833</v>
      </c>
      <c r="F1157" s="355">
        <v>60</v>
      </c>
      <c r="G1157" s="357">
        <v>60</v>
      </c>
      <c r="H1157" s="358" t="s">
        <v>3834</v>
      </c>
      <c r="I1157" s="1026"/>
      <c r="J1157" s="1027"/>
    </row>
    <row r="1158" spans="1:10" ht="18.75" customHeight="1">
      <c r="A1158" s="1415"/>
      <c r="B1158" s="1412"/>
      <c r="C1158" s="358" t="s">
        <v>1497</v>
      </c>
      <c r="D1158" s="703" t="s">
        <v>593</v>
      </c>
      <c r="E1158" s="707" t="s">
        <v>1500</v>
      </c>
      <c r="F1158" s="355">
        <v>45</v>
      </c>
      <c r="G1158" s="357">
        <v>25</v>
      </c>
      <c r="H1158" s="358" t="s">
        <v>1495</v>
      </c>
      <c r="I1158" s="804"/>
      <c r="J1158" s="805"/>
    </row>
    <row r="1159" spans="1:10" ht="18.75" customHeight="1">
      <c r="A1159" s="1415"/>
      <c r="B1159" s="1412"/>
      <c r="C1159" s="358" t="s">
        <v>1865</v>
      </c>
      <c r="D1159" s="703" t="s">
        <v>802</v>
      </c>
      <c r="E1159" s="707" t="s">
        <v>1500</v>
      </c>
      <c r="F1159" s="355">
        <v>20</v>
      </c>
      <c r="G1159" s="357">
        <v>20</v>
      </c>
      <c r="H1159" s="358" t="s">
        <v>1495</v>
      </c>
      <c r="I1159" s="804"/>
      <c r="J1159" s="805"/>
    </row>
    <row r="1160" spans="1:10" ht="18.75" customHeight="1">
      <c r="A1160" s="1415"/>
      <c r="B1160" s="1412"/>
      <c r="C1160" s="1404" t="s">
        <v>591</v>
      </c>
      <c r="D1160" s="1404" t="s">
        <v>592</v>
      </c>
      <c r="E1160" s="1420" t="s">
        <v>1500</v>
      </c>
      <c r="F1160" s="1425" t="s">
        <v>4042</v>
      </c>
      <c r="G1160" s="1425" t="s">
        <v>4043</v>
      </c>
      <c r="H1160" s="1404"/>
      <c r="I1160" s="1427" t="s">
        <v>4041</v>
      </c>
      <c r="J1160" s="818"/>
    </row>
    <row r="1161" spans="1:10" ht="18.75" customHeight="1">
      <c r="A1161" s="1415"/>
      <c r="B1161" s="1412"/>
      <c r="C1161" s="1405"/>
      <c r="D1161" s="1405"/>
      <c r="E1161" s="1421"/>
      <c r="F1161" s="1426"/>
      <c r="G1161" s="1426"/>
      <c r="H1161" s="1405"/>
      <c r="I1161" s="1428"/>
      <c r="J1161" s="802"/>
    </row>
    <row r="1162" spans="1:10" ht="18.75" customHeight="1">
      <c r="A1162" s="1415"/>
      <c r="B1162" s="1412"/>
      <c r="C1162" s="1404" t="s">
        <v>3113</v>
      </c>
      <c r="D1162" s="1404" t="s">
        <v>803</v>
      </c>
      <c r="E1162" s="1420" t="s">
        <v>1500</v>
      </c>
      <c r="F1162" s="1374" t="s">
        <v>1866</v>
      </c>
      <c r="G1162" s="1422" t="s">
        <v>2528</v>
      </c>
      <c r="H1162" s="1404"/>
      <c r="I1162" s="1383" t="s">
        <v>3486</v>
      </c>
      <c r="J1162" s="809"/>
    </row>
    <row r="1163" spans="1:10" ht="18.75" customHeight="1">
      <c r="A1163" s="1415"/>
      <c r="B1163" s="1412"/>
      <c r="C1163" s="1405"/>
      <c r="D1163" s="1405"/>
      <c r="E1163" s="1421"/>
      <c r="F1163" s="1373"/>
      <c r="G1163" s="1379"/>
      <c r="H1163" s="1405"/>
      <c r="I1163" s="1385"/>
      <c r="J1163" s="810"/>
    </row>
    <row r="1164" spans="1:10" ht="18.75" customHeight="1">
      <c r="A1164" s="1415"/>
      <c r="B1164" s="1412"/>
      <c r="C1164" s="358" t="s">
        <v>795</v>
      </c>
      <c r="D1164" s="358" t="s">
        <v>796</v>
      </c>
      <c r="E1164" s="226" t="s">
        <v>1500</v>
      </c>
      <c r="F1164" s="355"/>
      <c r="G1164" s="357"/>
      <c r="H1164" s="358"/>
      <c r="I1164" s="766" t="s">
        <v>1728</v>
      </c>
      <c r="J1164" s="767"/>
    </row>
    <row r="1165" spans="1:10" ht="18.75" customHeight="1">
      <c r="A1165" s="1415"/>
      <c r="B1165" s="1412"/>
      <c r="C1165" s="459" t="s">
        <v>3191</v>
      </c>
      <c r="D1165" s="459" t="s">
        <v>2614</v>
      </c>
      <c r="E1165" s="226" t="s">
        <v>1500</v>
      </c>
      <c r="F1165" s="355"/>
      <c r="G1165" s="357"/>
      <c r="H1165" s="358"/>
      <c r="I1165" s="804" t="s">
        <v>1555</v>
      </c>
      <c r="J1165" s="805"/>
    </row>
    <row r="1166" spans="1:10" ht="18.75" customHeight="1">
      <c r="A1166" s="1415"/>
      <c r="B1166" s="1412"/>
      <c r="C1166" s="350" t="s">
        <v>1867</v>
      </c>
      <c r="D1166" s="350"/>
      <c r="E1166" s="350"/>
      <c r="F1166" s="350"/>
      <c r="G1166" s="350"/>
      <c r="H1166" s="350"/>
      <c r="I1166" s="804" t="s">
        <v>1868</v>
      </c>
      <c r="J1166" s="805"/>
    </row>
    <row r="1167" spans="1:10" ht="18.75" customHeight="1">
      <c r="A1167" s="1415"/>
      <c r="B1167" s="1412"/>
      <c r="C1167" s="459" t="s">
        <v>1869</v>
      </c>
      <c r="D1167" s="459" t="s">
        <v>3487</v>
      </c>
      <c r="E1167" s="226" t="s">
        <v>1500</v>
      </c>
      <c r="F1167" s="355">
        <v>16</v>
      </c>
      <c r="G1167" s="357">
        <v>16</v>
      </c>
      <c r="H1167" s="358" t="s">
        <v>1493</v>
      </c>
      <c r="I1167" s="804"/>
      <c r="J1167" s="805"/>
    </row>
    <row r="1168" spans="1:10" ht="18.75" customHeight="1" thickBot="1">
      <c r="A1168" s="1416"/>
      <c r="B1168" s="1413"/>
      <c r="C1168" s="528" t="s">
        <v>2956</v>
      </c>
      <c r="D1168" s="686" t="s">
        <v>3280</v>
      </c>
      <c r="E1168" s="403" t="s">
        <v>3289</v>
      </c>
      <c r="F1168" s="383">
        <v>5</v>
      </c>
      <c r="G1168" s="384">
        <v>5</v>
      </c>
      <c r="H1168" s="404" t="s">
        <v>3278</v>
      </c>
      <c r="I1168" s="784"/>
      <c r="J1168" s="785"/>
    </row>
    <row r="1169" spans="1:10" ht="18.75" customHeight="1">
      <c r="A1169" s="1414" t="s">
        <v>2613</v>
      </c>
      <c r="B1169" s="1419" t="s">
        <v>1870</v>
      </c>
      <c r="C1169" s="1417" t="s">
        <v>3200</v>
      </c>
      <c r="D1169" s="1417" t="s">
        <v>606</v>
      </c>
      <c r="E1169" s="525" t="s">
        <v>1500</v>
      </c>
      <c r="F1169" s="389">
        <v>115</v>
      </c>
      <c r="G1169" s="389">
        <v>90</v>
      </c>
      <c r="H1169" s="345" t="s">
        <v>1642</v>
      </c>
      <c r="I1169" s="1418" t="s">
        <v>805</v>
      </c>
      <c r="J1169" s="812"/>
    </row>
    <row r="1170" spans="1:10" ht="18.75" customHeight="1">
      <c r="A1170" s="1415"/>
      <c r="B1170" s="1412"/>
      <c r="C1170" s="1405"/>
      <c r="D1170" s="1405"/>
      <c r="E1170" s="752" t="s">
        <v>1500</v>
      </c>
      <c r="F1170" s="455">
        <v>35</v>
      </c>
      <c r="G1170" s="455">
        <v>35</v>
      </c>
      <c r="H1170" s="743" t="s">
        <v>3065</v>
      </c>
      <c r="I1170" s="1385"/>
      <c r="J1170" s="803"/>
    </row>
    <row r="1171" spans="1:10" ht="18.75" customHeight="1">
      <c r="A1171" s="1415"/>
      <c r="B1171" s="1412"/>
      <c r="C1171" s="746" t="s">
        <v>1497</v>
      </c>
      <c r="D1171" s="746" t="s">
        <v>593</v>
      </c>
      <c r="E1171" s="526" t="s">
        <v>1500</v>
      </c>
      <c r="F1171" s="357">
        <v>60</v>
      </c>
      <c r="G1171" s="357">
        <v>30</v>
      </c>
      <c r="H1171" s="358" t="s">
        <v>1495</v>
      </c>
      <c r="I1171" s="804"/>
      <c r="J1171" s="805"/>
    </row>
    <row r="1172" spans="1:10" ht="18.75" customHeight="1">
      <c r="A1172" s="1415"/>
      <c r="B1172" s="1412"/>
      <c r="C1172" s="746" t="s">
        <v>1520</v>
      </c>
      <c r="D1172" s="746" t="s">
        <v>580</v>
      </c>
      <c r="E1172" s="526" t="s">
        <v>1500</v>
      </c>
      <c r="F1172" s="357">
        <v>80</v>
      </c>
      <c r="G1172" s="357">
        <v>70</v>
      </c>
      <c r="H1172" s="358" t="s">
        <v>1495</v>
      </c>
      <c r="I1172" s="804"/>
      <c r="J1172" s="805"/>
    </row>
    <row r="1173" spans="1:10" ht="18.75" customHeight="1">
      <c r="A1173" s="1415"/>
      <c r="B1173" s="1412"/>
      <c r="C1173" s="746" t="s">
        <v>3124</v>
      </c>
      <c r="D1173" s="746" t="s">
        <v>616</v>
      </c>
      <c r="E1173" s="526" t="s">
        <v>1500</v>
      </c>
      <c r="F1173" s="357">
        <v>30</v>
      </c>
      <c r="G1173" s="357">
        <v>0</v>
      </c>
      <c r="H1173" s="358" t="s">
        <v>1495</v>
      </c>
      <c r="I1173" s="804"/>
      <c r="J1173" s="805"/>
    </row>
    <row r="1174" spans="1:10" ht="18.75" customHeight="1">
      <c r="A1174" s="1415"/>
      <c r="B1174" s="1412"/>
      <c r="C1174" s="1017" t="s">
        <v>3798</v>
      </c>
      <c r="D1174" s="677" t="s">
        <v>3799</v>
      </c>
      <c r="E1174" s="526" t="s">
        <v>3800</v>
      </c>
      <c r="F1174" s="357">
        <v>20</v>
      </c>
      <c r="G1174" s="357">
        <v>20</v>
      </c>
      <c r="H1174" s="358" t="s">
        <v>3801</v>
      </c>
      <c r="I1174" s="996"/>
      <c r="J1174" s="997"/>
    </row>
    <row r="1175" spans="1:10" ht="18.75" customHeight="1">
      <c r="A1175" s="1415"/>
      <c r="B1175" s="1412"/>
      <c r="C1175" s="746" t="s">
        <v>3112</v>
      </c>
      <c r="D1175" s="746" t="s">
        <v>594</v>
      </c>
      <c r="E1175" s="526" t="s">
        <v>1500</v>
      </c>
      <c r="F1175" s="357">
        <v>10</v>
      </c>
      <c r="G1175" s="357">
        <v>0</v>
      </c>
      <c r="H1175" s="358" t="s">
        <v>1495</v>
      </c>
      <c r="I1175" s="804"/>
      <c r="J1175" s="805"/>
    </row>
    <row r="1176" spans="1:10" ht="18.75" customHeight="1">
      <c r="A1176" s="1415"/>
      <c r="B1176" s="1412"/>
      <c r="C1176" s="358" t="s">
        <v>795</v>
      </c>
      <c r="D1176" s="358" t="s">
        <v>796</v>
      </c>
      <c r="E1176" s="226" t="s">
        <v>1500</v>
      </c>
      <c r="F1176" s="355"/>
      <c r="G1176" s="357"/>
      <c r="H1176" s="358"/>
      <c r="I1176" s="766" t="s">
        <v>1728</v>
      </c>
      <c r="J1176" s="767"/>
    </row>
    <row r="1177" spans="1:10" ht="18.75" customHeight="1">
      <c r="A1177" s="1415"/>
      <c r="B1177" s="1412"/>
      <c r="C1177" s="358" t="s">
        <v>3191</v>
      </c>
      <c r="D1177" s="358" t="s">
        <v>3096</v>
      </c>
      <c r="E1177" s="226" t="s">
        <v>1500</v>
      </c>
      <c r="F1177" s="355"/>
      <c r="G1177" s="357"/>
      <c r="H1177" s="358"/>
      <c r="I1177" s="804" t="s">
        <v>1555</v>
      </c>
      <c r="J1177" s="805"/>
    </row>
    <row r="1178" spans="1:10" ht="18.75" customHeight="1">
      <c r="A1178" s="1415"/>
      <c r="B1178" s="1412"/>
      <c r="C1178" s="241" t="s">
        <v>3201</v>
      </c>
      <c r="D1178" s="745" t="s">
        <v>3078</v>
      </c>
      <c r="E1178" s="453"/>
      <c r="F1178" s="454"/>
      <c r="G1178" s="455"/>
      <c r="H1178" s="743"/>
      <c r="I1178" s="804" t="s">
        <v>1555</v>
      </c>
      <c r="J1178" s="805"/>
    </row>
    <row r="1179" spans="1:10" ht="18.75" customHeight="1" thickBot="1">
      <c r="A1179" s="1416"/>
      <c r="B1179" s="1413"/>
      <c r="C1179" s="528" t="s">
        <v>3279</v>
      </c>
      <c r="D1179" s="686" t="s">
        <v>3280</v>
      </c>
      <c r="E1179" s="403" t="s">
        <v>3289</v>
      </c>
      <c r="F1179" s="383">
        <v>5</v>
      </c>
      <c r="G1179" s="384">
        <v>5</v>
      </c>
      <c r="H1179" s="404" t="s">
        <v>3278</v>
      </c>
      <c r="I1179" s="784"/>
      <c r="J1179" s="785"/>
    </row>
    <row r="1180" spans="1:10" ht="18.75" customHeight="1">
      <c r="A1180" s="1394" t="s">
        <v>2613</v>
      </c>
      <c r="B1180" s="1419" t="s">
        <v>1871</v>
      </c>
      <c r="C1180" s="1368" t="s">
        <v>804</v>
      </c>
      <c r="D1180" s="1368" t="s">
        <v>606</v>
      </c>
      <c r="E1180" s="1115" t="s">
        <v>589</v>
      </c>
      <c r="F1180" s="1116">
        <v>20</v>
      </c>
      <c r="G1180" s="1116">
        <v>14</v>
      </c>
      <c r="H1180" s="750" t="s">
        <v>590</v>
      </c>
      <c r="I1180" s="1369" t="s">
        <v>1539</v>
      </c>
      <c r="J1180" s="1110"/>
    </row>
    <row r="1181" spans="1:10" ht="18.75" customHeight="1">
      <c r="A1181" s="1395"/>
      <c r="B1181" s="1412"/>
      <c r="C1181" s="1344"/>
      <c r="D1181" s="1344"/>
      <c r="E1181" s="876" t="s">
        <v>589</v>
      </c>
      <c r="F1181" s="451">
        <v>60</v>
      </c>
      <c r="G1181" s="451">
        <v>50</v>
      </c>
      <c r="H1181" s="817" t="s">
        <v>600</v>
      </c>
      <c r="I1181" s="1346"/>
      <c r="J1181" s="790"/>
    </row>
    <row r="1182" spans="1:10" ht="18.75" customHeight="1">
      <c r="A1182" s="1395"/>
      <c r="B1182" s="1412"/>
      <c r="C1182" s="1343" t="s">
        <v>715</v>
      </c>
      <c r="D1182" s="1343" t="s">
        <v>4044</v>
      </c>
      <c r="E1182" s="876" t="s">
        <v>589</v>
      </c>
      <c r="F1182" s="451">
        <v>12</v>
      </c>
      <c r="G1182" s="451">
        <v>10</v>
      </c>
      <c r="H1182" s="817" t="s">
        <v>590</v>
      </c>
      <c r="I1182" s="1383" t="s">
        <v>805</v>
      </c>
      <c r="J1182" s="818"/>
    </row>
    <row r="1183" spans="1:10" ht="18.75" customHeight="1">
      <c r="A1183" s="1395"/>
      <c r="B1183" s="1412"/>
      <c r="C1183" s="1344"/>
      <c r="D1183" s="1344"/>
      <c r="E1183" s="876" t="s">
        <v>589</v>
      </c>
      <c r="F1183" s="451">
        <v>60</v>
      </c>
      <c r="G1183" s="451">
        <v>50</v>
      </c>
      <c r="H1183" s="817" t="s">
        <v>600</v>
      </c>
      <c r="I1183" s="1385"/>
      <c r="J1183" s="803"/>
    </row>
    <row r="1184" spans="1:10" ht="18.75" customHeight="1">
      <c r="A1184" s="1395"/>
      <c r="B1184" s="1412"/>
      <c r="C1184" s="817" t="s">
        <v>1872</v>
      </c>
      <c r="D1184" s="817" t="s">
        <v>4045</v>
      </c>
      <c r="E1184" s="876" t="s">
        <v>1500</v>
      </c>
      <c r="F1184" s="451">
        <v>10</v>
      </c>
      <c r="G1184" s="451">
        <v>10</v>
      </c>
      <c r="H1184" s="817" t="s">
        <v>1493</v>
      </c>
      <c r="I1184" s="1117"/>
      <c r="J1184" s="1027"/>
    </row>
    <row r="1185" spans="1:10" ht="18.75" customHeight="1">
      <c r="A1185" s="1395"/>
      <c r="B1185" s="1412"/>
      <c r="C1185" s="817" t="s">
        <v>806</v>
      </c>
      <c r="D1185" s="817" t="s">
        <v>596</v>
      </c>
      <c r="E1185" s="876" t="s">
        <v>589</v>
      </c>
      <c r="F1185" s="451">
        <v>50</v>
      </c>
      <c r="G1185" s="451">
        <v>50</v>
      </c>
      <c r="H1185" s="817" t="s">
        <v>600</v>
      </c>
      <c r="I1185" s="1117"/>
      <c r="J1185" s="1027"/>
    </row>
    <row r="1186" spans="1:10" ht="18.75" customHeight="1">
      <c r="A1186" s="1395"/>
      <c r="B1186" s="1412"/>
      <c r="C1186" s="817" t="s">
        <v>3202</v>
      </c>
      <c r="D1186" s="817" t="s">
        <v>584</v>
      </c>
      <c r="E1186" s="876" t="s">
        <v>589</v>
      </c>
      <c r="F1186" s="451">
        <v>50</v>
      </c>
      <c r="G1186" s="451">
        <v>35</v>
      </c>
      <c r="H1186" s="817" t="s">
        <v>600</v>
      </c>
      <c r="I1186" s="1117"/>
      <c r="J1186" s="1027"/>
    </row>
    <row r="1187" spans="1:10" ht="18.75" customHeight="1">
      <c r="A1187" s="1395"/>
      <c r="B1187" s="1412"/>
      <c r="C1187" s="817" t="s">
        <v>650</v>
      </c>
      <c r="D1187" s="817" t="s">
        <v>593</v>
      </c>
      <c r="E1187" s="876" t="s">
        <v>589</v>
      </c>
      <c r="F1187" s="451">
        <v>45</v>
      </c>
      <c r="G1187" s="451">
        <v>45</v>
      </c>
      <c r="H1187" s="817" t="s">
        <v>600</v>
      </c>
      <c r="I1187" s="1117"/>
      <c r="J1187" s="1027"/>
    </row>
    <row r="1188" spans="1:10" ht="18.75" customHeight="1">
      <c r="A1188" s="1395"/>
      <c r="B1188" s="1412"/>
      <c r="C1188" s="1404" t="s">
        <v>2225</v>
      </c>
      <c r="D1188" s="1404" t="s">
        <v>580</v>
      </c>
      <c r="E1188" s="1118" t="s">
        <v>1500</v>
      </c>
      <c r="F1188" s="455">
        <v>10</v>
      </c>
      <c r="G1188" s="455">
        <v>8</v>
      </c>
      <c r="H1188" s="1111" t="s">
        <v>1493</v>
      </c>
      <c r="I1188" s="1383" t="s">
        <v>805</v>
      </c>
      <c r="J1188" s="818"/>
    </row>
    <row r="1189" spans="1:10" ht="18.75" customHeight="1">
      <c r="A1189" s="1395"/>
      <c r="B1189" s="1412"/>
      <c r="C1189" s="1405"/>
      <c r="D1189" s="1405"/>
      <c r="E1189" s="752"/>
      <c r="F1189" s="455">
        <v>50</v>
      </c>
      <c r="G1189" s="455">
        <v>40</v>
      </c>
      <c r="H1189" s="817" t="s">
        <v>600</v>
      </c>
      <c r="I1189" s="1385"/>
      <c r="J1189" s="803"/>
    </row>
    <row r="1190" spans="1:10" ht="38.25" customHeight="1">
      <c r="A1190" s="1395"/>
      <c r="B1190" s="1412"/>
      <c r="C1190" s="358" t="s">
        <v>3113</v>
      </c>
      <c r="D1190" s="358" t="s">
        <v>4046</v>
      </c>
      <c r="E1190" s="226" t="s">
        <v>1500</v>
      </c>
      <c r="F1190" s="355"/>
      <c r="G1190" s="357"/>
      <c r="H1190" s="358"/>
      <c r="I1190" s="1119" t="s">
        <v>3756</v>
      </c>
      <c r="J1190" s="1027"/>
    </row>
    <row r="1191" spans="1:10" ht="18.75" customHeight="1">
      <c r="A1191" s="1395"/>
      <c r="B1191" s="1412"/>
      <c r="C1191" s="358" t="s">
        <v>795</v>
      </c>
      <c r="D1191" s="358" t="s">
        <v>796</v>
      </c>
      <c r="E1191" s="226" t="s">
        <v>1500</v>
      </c>
      <c r="F1191" s="355"/>
      <c r="G1191" s="357"/>
      <c r="H1191" s="358"/>
      <c r="I1191" s="1112" t="s">
        <v>1728</v>
      </c>
      <c r="J1191" s="1113"/>
    </row>
    <row r="1192" spans="1:10" ht="18.75" customHeight="1">
      <c r="A1192" s="1395"/>
      <c r="B1192" s="1412"/>
      <c r="C1192" s="358" t="s">
        <v>3191</v>
      </c>
      <c r="D1192" s="358" t="s">
        <v>2614</v>
      </c>
      <c r="E1192" s="226" t="s">
        <v>1500</v>
      </c>
      <c r="F1192" s="355"/>
      <c r="G1192" s="357"/>
      <c r="H1192" s="358"/>
      <c r="I1192" s="1112" t="s">
        <v>1935</v>
      </c>
      <c r="J1192" s="1113"/>
    </row>
    <row r="1193" spans="1:10" ht="18.75" customHeight="1">
      <c r="A1193" s="1395"/>
      <c r="B1193" s="1412"/>
      <c r="C1193" s="358" t="s">
        <v>3835</v>
      </c>
      <c r="D1193" s="1028" t="s">
        <v>3836</v>
      </c>
      <c r="E1193" s="226" t="s">
        <v>3833</v>
      </c>
      <c r="F1193" s="355">
        <v>50</v>
      </c>
      <c r="G1193" s="357">
        <v>50</v>
      </c>
      <c r="H1193" s="358" t="s">
        <v>3834</v>
      </c>
      <c r="I1193" s="1112"/>
      <c r="J1193" s="1113"/>
    </row>
    <row r="1194" spans="1:10" ht="18.75" customHeight="1">
      <c r="A1194" s="1395"/>
      <c r="B1194" s="1412"/>
      <c r="C1194" s="459" t="s">
        <v>3279</v>
      </c>
      <c r="D1194" s="919" t="s">
        <v>3280</v>
      </c>
      <c r="E1194" s="226" t="s">
        <v>3289</v>
      </c>
      <c r="F1194" s="355">
        <v>5</v>
      </c>
      <c r="G1194" s="357">
        <v>5</v>
      </c>
      <c r="H1194" s="358" t="s">
        <v>3278</v>
      </c>
      <c r="I1194" s="1026"/>
      <c r="J1194" s="1027"/>
    </row>
    <row r="1195" spans="1:10" ht="18.75" customHeight="1" thickBot="1">
      <c r="A1195" s="1423"/>
      <c r="B1195" s="1424"/>
      <c r="C1195" s="1029" t="s">
        <v>3757</v>
      </c>
      <c r="D1195" s="1030" t="s">
        <v>719</v>
      </c>
      <c r="E1195" s="1031" t="s">
        <v>589</v>
      </c>
      <c r="F1195" s="1032">
        <v>30</v>
      </c>
      <c r="G1195" s="1033">
        <v>30</v>
      </c>
      <c r="H1195" s="1034" t="s">
        <v>600</v>
      </c>
      <c r="I1195" s="984"/>
      <c r="J1195" s="985"/>
    </row>
    <row r="1196" spans="1:10" ht="18.75" customHeight="1" thickTop="1">
      <c r="A1196" s="1395" t="s">
        <v>2613</v>
      </c>
      <c r="B1196" s="1412" t="s">
        <v>1873</v>
      </c>
      <c r="C1196" s="743" t="s">
        <v>1874</v>
      </c>
      <c r="D1196" s="743" t="s">
        <v>580</v>
      </c>
      <c r="E1196" s="752" t="s">
        <v>1500</v>
      </c>
      <c r="F1196" s="455">
        <v>78</v>
      </c>
      <c r="G1196" s="455">
        <v>72</v>
      </c>
      <c r="H1196" s="743" t="s">
        <v>1493</v>
      </c>
      <c r="I1196" s="821"/>
      <c r="J1196" s="822"/>
    </row>
    <row r="1197" spans="1:10" ht="18.75" customHeight="1">
      <c r="A1197" s="1395"/>
      <c r="B1197" s="1412"/>
      <c r="C1197" s="358" t="s">
        <v>1875</v>
      </c>
      <c r="D1197" s="358" t="s">
        <v>807</v>
      </c>
      <c r="E1197" s="526" t="s">
        <v>1500</v>
      </c>
      <c r="F1197" s="357">
        <v>60</v>
      </c>
      <c r="G1197" s="357">
        <v>50</v>
      </c>
      <c r="H1197" s="358" t="s">
        <v>1495</v>
      </c>
      <c r="I1197" s="804"/>
      <c r="J1197" s="805"/>
    </row>
    <row r="1198" spans="1:10" ht="18.75" customHeight="1">
      <c r="A1198" s="1395"/>
      <c r="B1198" s="1412"/>
      <c r="C1198" s="1404" t="s">
        <v>3203</v>
      </c>
      <c r="D1198" s="1404" t="s">
        <v>606</v>
      </c>
      <c r="E1198" s="526" t="s">
        <v>1500</v>
      </c>
      <c r="F1198" s="352">
        <v>48</v>
      </c>
      <c r="G1198" s="352">
        <v>23</v>
      </c>
      <c r="H1198" s="358" t="s">
        <v>1493</v>
      </c>
      <c r="I1198" s="1383" t="s">
        <v>1539</v>
      </c>
      <c r="J1198" s="801"/>
    </row>
    <row r="1199" spans="1:10" ht="18.75" customHeight="1">
      <c r="A1199" s="1395"/>
      <c r="B1199" s="1412"/>
      <c r="C1199" s="1405"/>
      <c r="D1199" s="1405"/>
      <c r="E1199" s="526" t="s">
        <v>1500</v>
      </c>
      <c r="F1199" s="352">
        <v>78</v>
      </c>
      <c r="G1199" s="352">
        <v>30</v>
      </c>
      <c r="H1199" s="358" t="s">
        <v>1495</v>
      </c>
      <c r="I1199" s="1385"/>
      <c r="J1199" s="822"/>
    </row>
    <row r="1200" spans="1:10" ht="18.75" customHeight="1">
      <c r="A1200" s="1395"/>
      <c r="B1200" s="1412"/>
      <c r="C1200" s="358" t="s">
        <v>1876</v>
      </c>
      <c r="D1200" s="358" t="s">
        <v>808</v>
      </c>
      <c r="E1200" s="526" t="s">
        <v>1500</v>
      </c>
      <c r="F1200" s="352">
        <v>70</v>
      </c>
      <c r="G1200" s="352">
        <v>15</v>
      </c>
      <c r="H1200" s="358" t="s">
        <v>1495</v>
      </c>
      <c r="I1200" s="804"/>
      <c r="J1200" s="805"/>
    </row>
    <row r="1201" spans="1:10" ht="18.75" customHeight="1">
      <c r="A1201" s="1395"/>
      <c r="B1201" s="1412"/>
      <c r="C1201" s="358" t="s">
        <v>3113</v>
      </c>
      <c r="D1201" s="358" t="s">
        <v>3097</v>
      </c>
      <c r="E1201" s="526" t="s">
        <v>1500</v>
      </c>
      <c r="F1201" s="352">
        <v>40</v>
      </c>
      <c r="G1201" s="352">
        <v>40</v>
      </c>
      <c r="H1201" s="358" t="s">
        <v>1495</v>
      </c>
      <c r="I1201" s="804"/>
      <c r="J1201" s="805"/>
    </row>
    <row r="1202" spans="1:10" ht="18.75" customHeight="1">
      <c r="A1202" s="1395"/>
      <c r="B1202" s="1412"/>
      <c r="C1202" s="358" t="s">
        <v>795</v>
      </c>
      <c r="D1202" s="358" t="s">
        <v>796</v>
      </c>
      <c r="E1202" s="226" t="s">
        <v>1500</v>
      </c>
      <c r="F1202" s="355"/>
      <c r="G1202" s="357"/>
      <c r="H1202" s="358"/>
      <c r="I1202" s="766" t="s">
        <v>1728</v>
      </c>
      <c r="J1202" s="767"/>
    </row>
    <row r="1203" spans="1:10" ht="18.75" customHeight="1">
      <c r="A1203" s="1395"/>
      <c r="B1203" s="1412"/>
      <c r="C1203" s="358" t="s">
        <v>3191</v>
      </c>
      <c r="D1203" s="358" t="s">
        <v>2614</v>
      </c>
      <c r="E1203" s="226" t="s">
        <v>1500</v>
      </c>
      <c r="F1203" s="355"/>
      <c r="G1203" s="357"/>
      <c r="H1203" s="358"/>
      <c r="I1203" s="766" t="s">
        <v>1935</v>
      </c>
      <c r="J1203" s="767"/>
    </row>
    <row r="1204" spans="1:10" ht="18.75" customHeight="1" thickBot="1">
      <c r="A1204" s="1396"/>
      <c r="B1204" s="1413"/>
      <c r="C1204" s="528" t="s">
        <v>2956</v>
      </c>
      <c r="D1204" s="686" t="s">
        <v>3280</v>
      </c>
      <c r="E1204" s="403" t="s">
        <v>3289</v>
      </c>
      <c r="F1204" s="383">
        <v>5</v>
      </c>
      <c r="G1204" s="384">
        <v>5</v>
      </c>
      <c r="H1204" s="404" t="s">
        <v>3278</v>
      </c>
      <c r="I1204" s="784"/>
      <c r="J1204" s="785"/>
    </row>
    <row r="1205" spans="1:10" ht="18.75" customHeight="1">
      <c r="A1205" s="1394" t="s">
        <v>2613</v>
      </c>
      <c r="B1205" s="1397" t="s">
        <v>1877</v>
      </c>
      <c r="C1205" s="345" t="s">
        <v>1576</v>
      </c>
      <c r="D1205" s="345" t="s">
        <v>598</v>
      </c>
      <c r="E1205" s="387" t="s">
        <v>1500</v>
      </c>
      <c r="F1205" s="388">
        <v>77</v>
      </c>
      <c r="G1205" s="389">
        <v>67</v>
      </c>
      <c r="H1205" s="345" t="s">
        <v>1495</v>
      </c>
      <c r="I1205" s="813"/>
      <c r="J1205" s="814"/>
    </row>
    <row r="1206" spans="1:10" ht="18.75" customHeight="1">
      <c r="A1206" s="1395"/>
      <c r="B1206" s="1398"/>
      <c r="C1206" s="358" t="s">
        <v>3114</v>
      </c>
      <c r="D1206" s="358" t="s">
        <v>606</v>
      </c>
      <c r="E1206" s="226" t="s">
        <v>1500</v>
      </c>
      <c r="F1206" s="355">
        <v>52</v>
      </c>
      <c r="G1206" s="357">
        <v>50</v>
      </c>
      <c r="H1206" s="358" t="s">
        <v>1493</v>
      </c>
      <c r="I1206" s="804"/>
      <c r="J1206" s="805"/>
    </row>
    <row r="1207" spans="1:10" ht="18.75" customHeight="1">
      <c r="A1207" s="1395"/>
      <c r="B1207" s="1398"/>
      <c r="C1207" s="358" t="s">
        <v>688</v>
      </c>
      <c r="D1207" s="358" t="s">
        <v>584</v>
      </c>
      <c r="E1207" s="226" t="s">
        <v>1500</v>
      </c>
      <c r="F1207" s="355">
        <v>50</v>
      </c>
      <c r="G1207" s="357">
        <v>30</v>
      </c>
      <c r="H1207" s="358" t="s">
        <v>1495</v>
      </c>
      <c r="I1207" s="804"/>
      <c r="J1207" s="805"/>
    </row>
    <row r="1208" spans="1:10" ht="18.75" customHeight="1">
      <c r="A1208" s="1395"/>
      <c r="B1208" s="1398"/>
      <c r="C1208" s="358" t="s">
        <v>3204</v>
      </c>
      <c r="D1208" s="358" t="s">
        <v>809</v>
      </c>
      <c r="E1208" s="226" t="s">
        <v>1500</v>
      </c>
      <c r="F1208" s="355">
        <v>10</v>
      </c>
      <c r="G1208" s="357">
        <v>10</v>
      </c>
      <c r="H1208" s="358" t="s">
        <v>1495</v>
      </c>
      <c r="I1208" s="804"/>
      <c r="J1208" s="805"/>
    </row>
    <row r="1209" spans="1:10" ht="18.75" customHeight="1">
      <c r="A1209" s="1395"/>
      <c r="B1209" s="1398"/>
      <c r="C1209" s="358" t="s">
        <v>810</v>
      </c>
      <c r="D1209" s="358" t="s">
        <v>616</v>
      </c>
      <c r="E1209" s="226" t="s">
        <v>1500</v>
      </c>
      <c r="F1209" s="355">
        <v>10</v>
      </c>
      <c r="G1209" s="357">
        <v>10</v>
      </c>
      <c r="H1209" s="358" t="s">
        <v>1495</v>
      </c>
      <c r="I1209" s="804"/>
      <c r="J1209" s="805"/>
    </row>
    <row r="1210" spans="1:10" ht="18.75" customHeight="1">
      <c r="A1210" s="1395"/>
      <c r="B1210" s="1398"/>
      <c r="C1210" s="358" t="s">
        <v>3802</v>
      </c>
      <c r="D1210" s="1028" t="s">
        <v>3803</v>
      </c>
      <c r="E1210" s="226" t="s">
        <v>3800</v>
      </c>
      <c r="F1210" s="355">
        <v>10</v>
      </c>
      <c r="G1210" s="357">
        <v>10</v>
      </c>
      <c r="H1210" s="358" t="s">
        <v>3801</v>
      </c>
      <c r="I1210" s="1022"/>
      <c r="J1210" s="997"/>
    </row>
    <row r="1211" spans="1:10" ht="18.75" customHeight="1">
      <c r="A1211" s="1395"/>
      <c r="B1211" s="1398"/>
      <c r="C1211" s="358" t="s">
        <v>1878</v>
      </c>
      <c r="D1211" s="358" t="s">
        <v>811</v>
      </c>
      <c r="E1211" s="226" t="s">
        <v>1500</v>
      </c>
      <c r="F1211" s="355">
        <v>10</v>
      </c>
      <c r="G1211" s="357">
        <v>10</v>
      </c>
      <c r="H1211" s="358" t="s">
        <v>1493</v>
      </c>
      <c r="I1211" s="804"/>
      <c r="J1211" s="805"/>
    </row>
    <row r="1212" spans="1:10" ht="18.75" customHeight="1">
      <c r="A1212" s="1395"/>
      <c r="B1212" s="1398"/>
      <c r="C1212" s="358" t="s">
        <v>795</v>
      </c>
      <c r="D1212" s="358" t="s">
        <v>796</v>
      </c>
      <c r="E1212" s="226" t="s">
        <v>1500</v>
      </c>
      <c r="F1212" s="355"/>
      <c r="G1212" s="357"/>
      <c r="H1212" s="358"/>
      <c r="I1212" s="766" t="s">
        <v>1728</v>
      </c>
      <c r="J1212" s="767"/>
    </row>
    <row r="1213" spans="1:10" ht="18.75" customHeight="1">
      <c r="A1213" s="1395"/>
      <c r="B1213" s="1398"/>
      <c r="C1213" s="358" t="s">
        <v>3191</v>
      </c>
      <c r="D1213" s="358" t="s">
        <v>2614</v>
      </c>
      <c r="E1213" s="226" t="s">
        <v>1500</v>
      </c>
      <c r="F1213" s="355"/>
      <c r="G1213" s="357"/>
      <c r="H1213" s="358"/>
      <c r="I1213" s="766" t="s">
        <v>1935</v>
      </c>
      <c r="J1213" s="767"/>
    </row>
    <row r="1214" spans="1:10" ht="18.75" customHeight="1" thickBot="1">
      <c r="A1214" s="1396"/>
      <c r="B1214" s="1399"/>
      <c r="C1214" s="528" t="s">
        <v>2956</v>
      </c>
      <c r="D1214" s="686" t="s">
        <v>3280</v>
      </c>
      <c r="E1214" s="403" t="s">
        <v>3289</v>
      </c>
      <c r="F1214" s="383">
        <v>5</v>
      </c>
      <c r="G1214" s="384">
        <v>5</v>
      </c>
      <c r="H1214" s="404" t="s">
        <v>3278</v>
      </c>
      <c r="I1214" s="784"/>
      <c r="J1214" s="785"/>
    </row>
    <row r="1215" spans="1:10" ht="18.75" customHeight="1">
      <c r="A1215" s="1394" t="s">
        <v>2613</v>
      </c>
      <c r="B1215" s="1397" t="s">
        <v>3293</v>
      </c>
      <c r="C1215" s="345" t="s">
        <v>2137</v>
      </c>
      <c r="D1215" s="345" t="s">
        <v>593</v>
      </c>
      <c r="E1215" s="387" t="s">
        <v>1500</v>
      </c>
      <c r="F1215" s="388">
        <v>95</v>
      </c>
      <c r="G1215" s="389">
        <v>55</v>
      </c>
      <c r="H1215" s="345" t="s">
        <v>1495</v>
      </c>
      <c r="I1215" s="813"/>
      <c r="J1215" s="814"/>
    </row>
    <row r="1216" spans="1:10" ht="18.75" customHeight="1">
      <c r="A1216" s="1395"/>
      <c r="B1216" s="1398"/>
      <c r="C1216" s="358" t="s">
        <v>2141</v>
      </c>
      <c r="D1216" s="358" t="s">
        <v>3098</v>
      </c>
      <c r="E1216" s="226" t="s">
        <v>1500</v>
      </c>
      <c r="F1216" s="355">
        <v>45</v>
      </c>
      <c r="G1216" s="357">
        <v>35</v>
      </c>
      <c r="H1216" s="358" t="s">
        <v>1495</v>
      </c>
      <c r="I1216" s="804"/>
      <c r="J1216" s="805"/>
    </row>
    <row r="1217" spans="1:10" ht="18.75" customHeight="1">
      <c r="A1217" s="1395"/>
      <c r="B1217" s="1398"/>
      <c r="C1217" s="1404" t="s">
        <v>1602</v>
      </c>
      <c r="D1217" s="1404" t="s">
        <v>708</v>
      </c>
      <c r="E1217" s="226" t="s">
        <v>1500</v>
      </c>
      <c r="F1217" s="355">
        <v>35</v>
      </c>
      <c r="G1217" s="357">
        <v>20</v>
      </c>
      <c r="H1217" s="358" t="s">
        <v>1493</v>
      </c>
      <c r="I1217" s="1383" t="s">
        <v>1539</v>
      </c>
      <c r="J1217" s="801"/>
    </row>
    <row r="1218" spans="1:10" ht="18.75" customHeight="1">
      <c r="A1218" s="1395"/>
      <c r="B1218" s="1398"/>
      <c r="C1218" s="1405"/>
      <c r="D1218" s="1405"/>
      <c r="E1218" s="226" t="s">
        <v>1500</v>
      </c>
      <c r="F1218" s="355">
        <v>50</v>
      </c>
      <c r="G1218" s="357">
        <v>35</v>
      </c>
      <c r="H1218" s="358" t="s">
        <v>1495</v>
      </c>
      <c r="I1218" s="1385"/>
      <c r="J1218" s="822"/>
    </row>
    <row r="1219" spans="1:10" ht="18.75" customHeight="1">
      <c r="A1219" s="1395"/>
      <c r="B1219" s="1398"/>
      <c r="C1219" s="358" t="s">
        <v>1879</v>
      </c>
      <c r="D1219" s="358" t="s">
        <v>632</v>
      </c>
      <c r="E1219" s="226" t="s">
        <v>1500</v>
      </c>
      <c r="F1219" s="355">
        <v>3</v>
      </c>
      <c r="G1219" s="357">
        <v>3</v>
      </c>
      <c r="H1219" s="358" t="s">
        <v>1495</v>
      </c>
      <c r="I1219" s="804"/>
      <c r="J1219" s="805"/>
    </row>
    <row r="1220" spans="1:10" ht="18.75" customHeight="1">
      <c r="A1220" s="1395"/>
      <c r="B1220" s="1398"/>
      <c r="C1220" s="358" t="s">
        <v>3205</v>
      </c>
      <c r="D1220" s="358" t="s">
        <v>812</v>
      </c>
      <c r="E1220" s="226" t="s">
        <v>1500</v>
      </c>
      <c r="F1220" s="355">
        <v>25</v>
      </c>
      <c r="G1220" s="357">
        <v>25</v>
      </c>
      <c r="H1220" s="358" t="s">
        <v>1495</v>
      </c>
      <c r="I1220" s="815" t="s">
        <v>1880</v>
      </c>
      <c r="J1220" s="816"/>
    </row>
    <row r="1221" spans="1:10" ht="18.75" customHeight="1">
      <c r="A1221" s="1395"/>
      <c r="B1221" s="1398"/>
      <c r="C1221" s="358" t="s">
        <v>1881</v>
      </c>
      <c r="D1221" s="358" t="s">
        <v>813</v>
      </c>
      <c r="E1221" s="226" t="s">
        <v>1500</v>
      </c>
      <c r="F1221" s="355">
        <v>150</v>
      </c>
      <c r="G1221" s="357">
        <v>150</v>
      </c>
      <c r="H1221" s="358" t="s">
        <v>1495</v>
      </c>
      <c r="I1221" s="766" t="s">
        <v>1681</v>
      </c>
      <c r="J1221" s="767"/>
    </row>
    <row r="1222" spans="1:10" ht="18.75" customHeight="1">
      <c r="A1222" s="1395"/>
      <c r="B1222" s="1398"/>
      <c r="C1222" s="358" t="s">
        <v>814</v>
      </c>
      <c r="D1222" s="358" t="s">
        <v>772</v>
      </c>
      <c r="E1222" s="226" t="s">
        <v>1500</v>
      </c>
      <c r="F1222" s="355"/>
      <c r="G1222" s="357"/>
      <c r="H1222" s="358"/>
      <c r="I1222" s="804" t="s">
        <v>2973</v>
      </c>
      <c r="J1222" s="805"/>
    </row>
    <row r="1223" spans="1:10" ht="18.75" customHeight="1">
      <c r="A1223" s="1395"/>
      <c r="B1223" s="1398"/>
      <c r="C1223" s="358" t="s">
        <v>795</v>
      </c>
      <c r="D1223" s="358" t="s">
        <v>796</v>
      </c>
      <c r="E1223" s="226" t="s">
        <v>1500</v>
      </c>
      <c r="F1223" s="355"/>
      <c r="G1223" s="357"/>
      <c r="H1223" s="358"/>
      <c r="I1223" s="766" t="s">
        <v>1728</v>
      </c>
      <c r="J1223" s="767"/>
    </row>
    <row r="1224" spans="1:10" ht="18.75" customHeight="1">
      <c r="A1224" s="1395"/>
      <c r="B1224" s="1398"/>
      <c r="C1224" s="535" t="s">
        <v>2217</v>
      </c>
      <c r="D1224" s="746" t="s">
        <v>3488</v>
      </c>
      <c r="E1224" s="747" t="s">
        <v>2218</v>
      </c>
      <c r="F1224" s="416">
        <v>1</v>
      </c>
      <c r="G1224" s="393">
        <v>1</v>
      </c>
      <c r="H1224" s="358" t="s">
        <v>2219</v>
      </c>
      <c r="I1224" s="766" t="s">
        <v>3380</v>
      </c>
      <c r="J1224" s="767"/>
    </row>
    <row r="1225" spans="1:10" ht="18.75" customHeight="1">
      <c r="A1225" s="1395"/>
      <c r="B1225" s="1398"/>
      <c r="C1225" s="537" t="s">
        <v>1520</v>
      </c>
      <c r="D1225" s="358" t="s">
        <v>2558</v>
      </c>
      <c r="E1225" s="226" t="s">
        <v>1500</v>
      </c>
      <c r="F1225" s="355">
        <v>10</v>
      </c>
      <c r="G1225" s="357"/>
      <c r="H1225" s="537" t="s">
        <v>1884</v>
      </c>
      <c r="I1225" s="766" t="s">
        <v>3517</v>
      </c>
      <c r="J1225" s="767"/>
    </row>
    <row r="1226" spans="1:10" ht="18.75" customHeight="1">
      <c r="A1226" s="1395"/>
      <c r="B1226" s="1398"/>
      <c r="C1226" s="537" t="s">
        <v>3294</v>
      </c>
      <c r="D1226" s="358" t="s">
        <v>3096</v>
      </c>
      <c r="E1226" s="226" t="s">
        <v>3295</v>
      </c>
      <c r="F1226" s="355"/>
      <c r="G1226" s="357"/>
      <c r="H1226" s="537"/>
      <c r="I1226" s="766" t="s">
        <v>1935</v>
      </c>
      <c r="J1226" s="767"/>
    </row>
    <row r="1227" spans="1:10" ht="18.75" customHeight="1" thickBot="1">
      <c r="A1227" s="1396"/>
      <c r="B1227" s="1399"/>
      <c r="C1227" s="528" t="s">
        <v>2956</v>
      </c>
      <c r="D1227" s="686" t="s">
        <v>3280</v>
      </c>
      <c r="E1227" s="403" t="s">
        <v>3289</v>
      </c>
      <c r="F1227" s="383">
        <v>5</v>
      </c>
      <c r="G1227" s="384">
        <v>5</v>
      </c>
      <c r="H1227" s="404" t="s">
        <v>3278</v>
      </c>
      <c r="I1227" s="784"/>
      <c r="J1227" s="785"/>
    </row>
    <row r="1228" spans="1:10" ht="18.75" customHeight="1">
      <c r="A1228" s="1394" t="s">
        <v>2613</v>
      </c>
      <c r="B1228" s="1397" t="s">
        <v>1882</v>
      </c>
      <c r="C1228" s="536" t="s">
        <v>1883</v>
      </c>
      <c r="D1228" s="345" t="s">
        <v>2556</v>
      </c>
      <c r="E1228" s="387" t="s">
        <v>1500</v>
      </c>
      <c r="F1228" s="388">
        <v>95</v>
      </c>
      <c r="G1228" s="389">
        <v>90</v>
      </c>
      <c r="H1228" s="536" t="s">
        <v>1495</v>
      </c>
      <c r="I1228" s="1406"/>
      <c r="J1228" s="1407"/>
    </row>
    <row r="1229" spans="1:10" ht="18.75" customHeight="1">
      <c r="A1229" s="1395"/>
      <c r="B1229" s="1398"/>
      <c r="C1229" s="537" t="s">
        <v>3194</v>
      </c>
      <c r="D1229" s="358" t="s">
        <v>2557</v>
      </c>
      <c r="E1229" s="226" t="s">
        <v>1500</v>
      </c>
      <c r="F1229" s="355">
        <v>15</v>
      </c>
      <c r="G1229" s="357">
        <v>15</v>
      </c>
      <c r="H1229" s="537" t="s">
        <v>1884</v>
      </c>
      <c r="I1229" s="1400" t="s">
        <v>815</v>
      </c>
      <c r="J1229" s="1401"/>
    </row>
    <row r="1230" spans="1:10" ht="18.75" customHeight="1">
      <c r="A1230" s="1395"/>
      <c r="B1230" s="1398"/>
      <c r="C1230" s="537" t="s">
        <v>1520</v>
      </c>
      <c r="D1230" s="358" t="s">
        <v>2558</v>
      </c>
      <c r="E1230" s="226" t="s">
        <v>1500</v>
      </c>
      <c r="F1230" s="355">
        <v>10</v>
      </c>
      <c r="G1230" s="357">
        <v>10</v>
      </c>
      <c r="H1230" s="537" t="s">
        <v>1884</v>
      </c>
      <c r="I1230" s="1408" t="s">
        <v>816</v>
      </c>
      <c r="J1230" s="1409"/>
    </row>
    <row r="1231" spans="1:10" ht="18.75" customHeight="1">
      <c r="A1231" s="1395"/>
      <c r="B1231" s="1398"/>
      <c r="C1231" s="537" t="s">
        <v>2136</v>
      </c>
      <c r="D1231" s="358" t="s">
        <v>2559</v>
      </c>
      <c r="E1231" s="226" t="s">
        <v>1500</v>
      </c>
      <c r="F1231" s="355"/>
      <c r="G1231" s="357"/>
      <c r="H1231" s="537"/>
      <c r="I1231" s="1400" t="s">
        <v>1548</v>
      </c>
      <c r="J1231" s="1401"/>
    </row>
    <row r="1232" spans="1:10" ht="18.75" customHeight="1" thickBot="1">
      <c r="A1232" s="1396"/>
      <c r="B1232" s="1399"/>
      <c r="C1232" s="538" t="s">
        <v>3208</v>
      </c>
      <c r="D1232" s="404" t="s">
        <v>2560</v>
      </c>
      <c r="E1232" s="403" t="s">
        <v>1500</v>
      </c>
      <c r="F1232" s="383"/>
      <c r="G1232" s="384"/>
      <c r="H1232" s="538"/>
      <c r="I1232" s="1410" t="s">
        <v>1555</v>
      </c>
      <c r="J1232" s="1411"/>
    </row>
    <row r="1233" spans="1:10" ht="18.75" customHeight="1">
      <c r="A1233" s="1394" t="s">
        <v>2613</v>
      </c>
      <c r="B1233" s="1397" t="s">
        <v>3518</v>
      </c>
      <c r="C1233" s="536" t="s">
        <v>3114</v>
      </c>
      <c r="D1233" s="345" t="s">
        <v>2557</v>
      </c>
      <c r="E1233" s="387" t="s">
        <v>1500</v>
      </c>
      <c r="F1233" s="388">
        <v>200</v>
      </c>
      <c r="G1233" s="389">
        <v>150</v>
      </c>
      <c r="H1233" s="536" t="s">
        <v>1495</v>
      </c>
      <c r="I1233" s="1406"/>
      <c r="J1233" s="1407"/>
    </row>
    <row r="1234" spans="1:10" ht="18.75" customHeight="1">
      <c r="A1234" s="1395"/>
      <c r="B1234" s="1398"/>
      <c r="C1234" s="537" t="s">
        <v>1885</v>
      </c>
      <c r="D1234" s="358" t="s">
        <v>2561</v>
      </c>
      <c r="E1234" s="226" t="s">
        <v>1500</v>
      </c>
      <c r="F1234" s="355">
        <v>150</v>
      </c>
      <c r="G1234" s="357">
        <v>100</v>
      </c>
      <c r="H1234" s="537" t="s">
        <v>1495</v>
      </c>
      <c r="I1234" s="1400"/>
      <c r="J1234" s="1401"/>
    </row>
    <row r="1235" spans="1:10" ht="18.75" customHeight="1">
      <c r="A1235" s="1395"/>
      <c r="B1235" s="1398"/>
      <c r="C1235" s="537" t="s">
        <v>1520</v>
      </c>
      <c r="D1235" s="358" t="s">
        <v>2562</v>
      </c>
      <c r="E1235" s="226" t="s">
        <v>1500</v>
      </c>
      <c r="F1235" s="355">
        <v>25</v>
      </c>
      <c r="G1235" s="357">
        <v>25</v>
      </c>
      <c r="H1235" s="537" t="s">
        <v>1493</v>
      </c>
      <c r="I1235" s="1400"/>
      <c r="J1235" s="1401"/>
    </row>
    <row r="1236" spans="1:10" ht="18.75" customHeight="1">
      <c r="A1236" s="1395"/>
      <c r="B1236" s="1398"/>
      <c r="C1236" s="537" t="s">
        <v>1857</v>
      </c>
      <c r="D1236" s="358" t="s">
        <v>2563</v>
      </c>
      <c r="E1236" s="226" t="s">
        <v>1500</v>
      </c>
      <c r="F1236" s="355">
        <v>20</v>
      </c>
      <c r="G1236" s="357">
        <v>20</v>
      </c>
      <c r="H1236" s="537" t="s">
        <v>600</v>
      </c>
      <c r="I1236" s="1400"/>
      <c r="J1236" s="1401"/>
    </row>
    <row r="1237" spans="1:10" ht="18.75" customHeight="1" thickBot="1">
      <c r="A1237" s="1396"/>
      <c r="B1237" s="1399"/>
      <c r="C1237" s="538" t="s">
        <v>1709</v>
      </c>
      <c r="D1237" s="404" t="s">
        <v>2564</v>
      </c>
      <c r="E1237" s="403" t="s">
        <v>1500</v>
      </c>
      <c r="F1237" s="383">
        <v>5</v>
      </c>
      <c r="G1237" s="384" t="s">
        <v>817</v>
      </c>
      <c r="H1237" s="538" t="s">
        <v>600</v>
      </c>
      <c r="I1237" s="1402"/>
      <c r="J1237" s="1403"/>
    </row>
  </sheetData>
  <sheetProtection password="D9B2" sheet="1" objects="1" scenarios="1" formatCells="0" formatColumns="0" formatRows="0" insertColumns="0" insertRows="0" insertHyperlinks="0" deleteColumns="0" deleteRows="0" sort="0" autoFilter="0" pivotTables="0"/>
  <mergeCells count="479">
    <mergeCell ref="A67:A75"/>
    <mergeCell ref="A76:A79"/>
    <mergeCell ref="B76:B79"/>
    <mergeCell ref="B80:B82"/>
    <mergeCell ref="A80:A82"/>
    <mergeCell ref="A83:A85"/>
    <mergeCell ref="B83:B85"/>
    <mergeCell ref="D18:D24"/>
    <mergeCell ref="A34:A38"/>
    <mergeCell ref="B34:B38"/>
    <mergeCell ref="A39:A42"/>
    <mergeCell ref="B39:B42"/>
    <mergeCell ref="A43:A55"/>
    <mergeCell ref="B43:B55"/>
    <mergeCell ref="A1:J2"/>
    <mergeCell ref="C446:C447"/>
    <mergeCell ref="D446:D447"/>
    <mergeCell ref="A446:A450"/>
    <mergeCell ref="B446:B450"/>
    <mergeCell ref="I446:I447"/>
    <mergeCell ref="C436:C437"/>
    <mergeCell ref="D436:D437"/>
    <mergeCell ref="I436:I437"/>
    <mergeCell ref="A5:A16"/>
    <mergeCell ref="B5:B16"/>
    <mergeCell ref="A17:A33"/>
    <mergeCell ref="B17:B33"/>
    <mergeCell ref="C18:C24"/>
    <mergeCell ref="A56:A66"/>
    <mergeCell ref="B56:B66"/>
    <mergeCell ref="B67:B75"/>
    <mergeCell ref="A151:A161"/>
    <mergeCell ref="B151:B161"/>
    <mergeCell ref="A86:A99"/>
    <mergeCell ref="B86:B99"/>
    <mergeCell ref="A100:A112"/>
    <mergeCell ref="B100:B112"/>
    <mergeCell ref="A138:A150"/>
    <mergeCell ref="B138:B150"/>
    <mergeCell ref="A126:A137"/>
    <mergeCell ref="B126:B137"/>
    <mergeCell ref="A113:A125"/>
    <mergeCell ref="B113:B125"/>
    <mergeCell ref="A181:A195"/>
    <mergeCell ref="B181:B195"/>
    <mergeCell ref="B196:B202"/>
    <mergeCell ref="A196:A202"/>
    <mergeCell ref="A203:A209"/>
    <mergeCell ref="B203:B209"/>
    <mergeCell ref="B162:B169"/>
    <mergeCell ref="A162:A169"/>
    <mergeCell ref="A170:A176"/>
    <mergeCell ref="B170:B176"/>
    <mergeCell ref="B177:B180"/>
    <mergeCell ref="A177:A180"/>
    <mergeCell ref="A239:A247"/>
    <mergeCell ref="B239:B247"/>
    <mergeCell ref="B248:B253"/>
    <mergeCell ref="A248:A253"/>
    <mergeCell ref="B254:B259"/>
    <mergeCell ref="A254:A259"/>
    <mergeCell ref="B210:B223"/>
    <mergeCell ref="A210:A223"/>
    <mergeCell ref="A224:A233"/>
    <mergeCell ref="B224:B233"/>
    <mergeCell ref="B234:B238"/>
    <mergeCell ref="A234:A238"/>
    <mergeCell ref="A282:A287"/>
    <mergeCell ref="B282:B287"/>
    <mergeCell ref="B288:B298"/>
    <mergeCell ref="A288:A298"/>
    <mergeCell ref="A299:A309"/>
    <mergeCell ref="B299:B309"/>
    <mergeCell ref="A260:A265"/>
    <mergeCell ref="B260:B265"/>
    <mergeCell ref="A266:A272"/>
    <mergeCell ref="B266:B272"/>
    <mergeCell ref="B273:B281"/>
    <mergeCell ref="A273:A281"/>
    <mergeCell ref="B323:B330"/>
    <mergeCell ref="A323:A330"/>
    <mergeCell ref="A331:A334"/>
    <mergeCell ref="B331:B334"/>
    <mergeCell ref="B335:B345"/>
    <mergeCell ref="A335:A345"/>
    <mergeCell ref="C305:C306"/>
    <mergeCell ref="D305:D306"/>
    <mergeCell ref="I305:I306"/>
    <mergeCell ref="B310:B312"/>
    <mergeCell ref="A310:A312"/>
    <mergeCell ref="A313:A315"/>
    <mergeCell ref="B313:B315"/>
    <mergeCell ref="A316:A322"/>
    <mergeCell ref="B316:B322"/>
    <mergeCell ref="B383:B395"/>
    <mergeCell ref="A383:A395"/>
    <mergeCell ref="A396:A407"/>
    <mergeCell ref="B396:B407"/>
    <mergeCell ref="B408:B419"/>
    <mergeCell ref="A408:A419"/>
    <mergeCell ref="A346:A357"/>
    <mergeCell ref="B346:B357"/>
    <mergeCell ref="B358:B369"/>
    <mergeCell ref="A358:A369"/>
    <mergeCell ref="A370:A382"/>
    <mergeCell ref="B370:B382"/>
    <mergeCell ref="B420:B430"/>
    <mergeCell ref="A420:A430"/>
    <mergeCell ref="A432:A435"/>
    <mergeCell ref="B432:B435"/>
    <mergeCell ref="A458:A469"/>
    <mergeCell ref="B458:B469"/>
    <mergeCell ref="A441:A445"/>
    <mergeCell ref="B441:B445"/>
    <mergeCell ref="A436:A440"/>
    <mergeCell ref="B436:B440"/>
    <mergeCell ref="A451:A455"/>
    <mergeCell ref="B451:B455"/>
    <mergeCell ref="A498:A505"/>
    <mergeCell ref="B498:B505"/>
    <mergeCell ref="B506:B517"/>
    <mergeCell ref="A506:A517"/>
    <mergeCell ref="A518:A527"/>
    <mergeCell ref="B518:B527"/>
    <mergeCell ref="B470:B481"/>
    <mergeCell ref="A470:A481"/>
    <mergeCell ref="A482:A489"/>
    <mergeCell ref="B482:B489"/>
    <mergeCell ref="B490:B497"/>
    <mergeCell ref="A490:A497"/>
    <mergeCell ref="A557:A567"/>
    <mergeCell ref="B557:B567"/>
    <mergeCell ref="B568:B578"/>
    <mergeCell ref="A568:A578"/>
    <mergeCell ref="B528:B536"/>
    <mergeCell ref="A528:A536"/>
    <mergeCell ref="A537:A545"/>
    <mergeCell ref="B537:B545"/>
    <mergeCell ref="B546:B556"/>
    <mergeCell ref="A546:A556"/>
    <mergeCell ref="B612:B619"/>
    <mergeCell ref="A612:A619"/>
    <mergeCell ref="B620:B626"/>
    <mergeCell ref="A620:A626"/>
    <mergeCell ref="B579:B589"/>
    <mergeCell ref="A579:A589"/>
    <mergeCell ref="B590:B601"/>
    <mergeCell ref="A590:A601"/>
    <mergeCell ref="B602:B611"/>
    <mergeCell ref="A602:A611"/>
    <mergeCell ref="B650:B657"/>
    <mergeCell ref="A650:A657"/>
    <mergeCell ref="B658:B665"/>
    <mergeCell ref="A658:A665"/>
    <mergeCell ref="B666:B677"/>
    <mergeCell ref="A666:A677"/>
    <mergeCell ref="B627:B630"/>
    <mergeCell ref="A627:A630"/>
    <mergeCell ref="A631:A639"/>
    <mergeCell ref="B631:B639"/>
    <mergeCell ref="B640:B649"/>
    <mergeCell ref="A640:A649"/>
    <mergeCell ref="B718:B729"/>
    <mergeCell ref="A718:A729"/>
    <mergeCell ref="C718:C719"/>
    <mergeCell ref="D718:D719"/>
    <mergeCell ref="B678:B689"/>
    <mergeCell ref="A678:A689"/>
    <mergeCell ref="B690:B703"/>
    <mergeCell ref="A690:A703"/>
    <mergeCell ref="B704:B717"/>
    <mergeCell ref="A704:A717"/>
    <mergeCell ref="A776:A793"/>
    <mergeCell ref="B776:B793"/>
    <mergeCell ref="C776:C777"/>
    <mergeCell ref="D776:D777"/>
    <mergeCell ref="B794:B805"/>
    <mergeCell ref="A794:A805"/>
    <mergeCell ref="B730:B742"/>
    <mergeCell ref="A730:A742"/>
    <mergeCell ref="B758:B775"/>
    <mergeCell ref="A758:A775"/>
    <mergeCell ref="C758:C759"/>
    <mergeCell ref="D758:D759"/>
    <mergeCell ref="D730:D731"/>
    <mergeCell ref="C730:C731"/>
    <mergeCell ref="B825:B834"/>
    <mergeCell ref="A825:A834"/>
    <mergeCell ref="C827:C829"/>
    <mergeCell ref="D827:D829"/>
    <mergeCell ref="B835:B840"/>
    <mergeCell ref="A835:A840"/>
    <mergeCell ref="A806:A814"/>
    <mergeCell ref="B806:B814"/>
    <mergeCell ref="C807:C808"/>
    <mergeCell ref="D807:D808"/>
    <mergeCell ref="B815:B824"/>
    <mergeCell ref="A815:A824"/>
    <mergeCell ref="A966:A980"/>
    <mergeCell ref="B966:B980"/>
    <mergeCell ref="C857:C859"/>
    <mergeCell ref="D857:D859"/>
    <mergeCell ref="B863:B875"/>
    <mergeCell ref="A863:A875"/>
    <mergeCell ref="A889:A890"/>
    <mergeCell ref="B889:B890"/>
    <mergeCell ref="A841:A844"/>
    <mergeCell ref="B841:B844"/>
    <mergeCell ref="B845:B848"/>
    <mergeCell ref="A845:A848"/>
    <mergeCell ref="A849:A862"/>
    <mergeCell ref="B849:B862"/>
    <mergeCell ref="A876:A888"/>
    <mergeCell ref="B876:B888"/>
    <mergeCell ref="A948:A965"/>
    <mergeCell ref="B948:B965"/>
    <mergeCell ref="B891:B905"/>
    <mergeCell ref="A891:A905"/>
    <mergeCell ref="B906:B914"/>
    <mergeCell ref="A906:A914"/>
    <mergeCell ref="A915:A928"/>
    <mergeCell ref="B915:B928"/>
    <mergeCell ref="B929:B947"/>
    <mergeCell ref="A929:A947"/>
    <mergeCell ref="B1020:B1037"/>
    <mergeCell ref="A1020:A1037"/>
    <mergeCell ref="C1023:C1025"/>
    <mergeCell ref="D1023:D1025"/>
    <mergeCell ref="I1023:I1025"/>
    <mergeCell ref="I1032:I1033"/>
    <mergeCell ref="C1032:C1033"/>
    <mergeCell ref="D1032:D1033"/>
    <mergeCell ref="I987:I988"/>
    <mergeCell ref="C989:C995"/>
    <mergeCell ref="D989:D995"/>
    <mergeCell ref="B999:B1019"/>
    <mergeCell ref="A999:A1019"/>
    <mergeCell ref="C1004:C1012"/>
    <mergeCell ref="D1004:D1012"/>
    <mergeCell ref="B981:B998"/>
    <mergeCell ref="A981:A998"/>
    <mergeCell ref="C987:C988"/>
    <mergeCell ref="D987:D988"/>
    <mergeCell ref="C1017:C1018"/>
    <mergeCell ref="D1017:D1018"/>
    <mergeCell ref="I1017:I1018"/>
    <mergeCell ref="B1050:B1064"/>
    <mergeCell ref="A1050:A1064"/>
    <mergeCell ref="D1053:D1054"/>
    <mergeCell ref="C1053:C1054"/>
    <mergeCell ref="I1053:I1054"/>
    <mergeCell ref="D1059:D1060"/>
    <mergeCell ref="C1059:C1060"/>
    <mergeCell ref="I1059:I1060"/>
    <mergeCell ref="B1038:B1049"/>
    <mergeCell ref="A1038:A1049"/>
    <mergeCell ref="C1041:C1042"/>
    <mergeCell ref="D1041:D1042"/>
    <mergeCell ref="I1041:I1042"/>
    <mergeCell ref="I1045:I1046"/>
    <mergeCell ref="C1045:C1046"/>
    <mergeCell ref="D1045:D1046"/>
    <mergeCell ref="B1084:B1087"/>
    <mergeCell ref="A1084:A1087"/>
    <mergeCell ref="A1088:A1091"/>
    <mergeCell ref="B1088:B1091"/>
    <mergeCell ref="C1090:C1091"/>
    <mergeCell ref="D1090:D1091"/>
    <mergeCell ref="I1090:I1091"/>
    <mergeCell ref="I1068:I1069"/>
    <mergeCell ref="D1068:D1069"/>
    <mergeCell ref="C1068:C1069"/>
    <mergeCell ref="B1065:B1083"/>
    <mergeCell ref="A1065:A1083"/>
    <mergeCell ref="C1073:C1074"/>
    <mergeCell ref="D1073:D1074"/>
    <mergeCell ref="C1075:C1077"/>
    <mergeCell ref="D1075:D1077"/>
    <mergeCell ref="C1078:C1079"/>
    <mergeCell ref="I1086:I1087"/>
    <mergeCell ref="D1086:D1087"/>
    <mergeCell ref="C1086:C1087"/>
    <mergeCell ref="B1107:B1118"/>
    <mergeCell ref="A1107:A1118"/>
    <mergeCell ref="B1119:B1128"/>
    <mergeCell ref="A1119:A1128"/>
    <mergeCell ref="C1119:C1120"/>
    <mergeCell ref="D1119:D1120"/>
    <mergeCell ref="B1092:B1095"/>
    <mergeCell ref="A1092:A1095"/>
    <mergeCell ref="C1094:C1095"/>
    <mergeCell ref="D1094:D1095"/>
    <mergeCell ref="C1096:C1097"/>
    <mergeCell ref="D1096:D1097"/>
    <mergeCell ref="B1096:B1106"/>
    <mergeCell ref="A1096:A1106"/>
    <mergeCell ref="B1143:B1151"/>
    <mergeCell ref="A1143:A1151"/>
    <mergeCell ref="B1152:B1168"/>
    <mergeCell ref="A1152:A1168"/>
    <mergeCell ref="C1160:C1161"/>
    <mergeCell ref="D1160:D1161"/>
    <mergeCell ref="I1119:I1120"/>
    <mergeCell ref="B1129:B1142"/>
    <mergeCell ref="A1129:A1142"/>
    <mergeCell ref="C1136:C1137"/>
    <mergeCell ref="D1136:D1137"/>
    <mergeCell ref="C1133:C1134"/>
    <mergeCell ref="D1133:D1134"/>
    <mergeCell ref="C1138:C1139"/>
    <mergeCell ref="D1138:D1139"/>
    <mergeCell ref="E1160:E1161"/>
    <mergeCell ref="F1160:F1161"/>
    <mergeCell ref="G1160:G1161"/>
    <mergeCell ref="I1160:I1161"/>
    <mergeCell ref="H1160:H1161"/>
    <mergeCell ref="A1169:A1179"/>
    <mergeCell ref="C1180:C1181"/>
    <mergeCell ref="C1182:C1183"/>
    <mergeCell ref="D1182:D1183"/>
    <mergeCell ref="H1162:H1163"/>
    <mergeCell ref="I1162:I1163"/>
    <mergeCell ref="C1169:C1170"/>
    <mergeCell ref="D1169:D1170"/>
    <mergeCell ref="I1169:I1170"/>
    <mergeCell ref="B1169:B1179"/>
    <mergeCell ref="C1162:C1163"/>
    <mergeCell ref="D1162:D1163"/>
    <mergeCell ref="E1162:E1163"/>
    <mergeCell ref="F1162:F1163"/>
    <mergeCell ref="G1162:G1163"/>
    <mergeCell ref="A1180:A1195"/>
    <mergeCell ref="B1180:B1195"/>
    <mergeCell ref="B1196:B1204"/>
    <mergeCell ref="A1196:A1204"/>
    <mergeCell ref="C1198:C1199"/>
    <mergeCell ref="D1198:D1199"/>
    <mergeCell ref="I1198:I1199"/>
    <mergeCell ref="B1205:B1214"/>
    <mergeCell ref="A1205:A1214"/>
    <mergeCell ref="I1182:I1183"/>
    <mergeCell ref="I1180:I1181"/>
    <mergeCell ref="D1180:D1181"/>
    <mergeCell ref="C1188:C1189"/>
    <mergeCell ref="D1188:D1189"/>
    <mergeCell ref="I1188:I1189"/>
    <mergeCell ref="A1233:A1237"/>
    <mergeCell ref="B1233:B1237"/>
    <mergeCell ref="I1234:J1234"/>
    <mergeCell ref="I1235:J1235"/>
    <mergeCell ref="I1236:J1236"/>
    <mergeCell ref="I1237:J1237"/>
    <mergeCell ref="B1215:B1227"/>
    <mergeCell ref="A1215:A1227"/>
    <mergeCell ref="C1217:C1218"/>
    <mergeCell ref="D1217:D1218"/>
    <mergeCell ref="I1217:I1218"/>
    <mergeCell ref="B1228:B1232"/>
    <mergeCell ref="A1228:A1232"/>
    <mergeCell ref="I1228:J1228"/>
    <mergeCell ref="I1229:J1229"/>
    <mergeCell ref="I1230:J1230"/>
    <mergeCell ref="I1233:J1233"/>
    <mergeCell ref="I1231:J1231"/>
    <mergeCell ref="I1232:J1232"/>
    <mergeCell ref="I1096:I1097"/>
    <mergeCell ref="D1078:D1079"/>
    <mergeCell ref="I1078:I1079"/>
    <mergeCell ref="D940:D941"/>
    <mergeCell ref="C940:C941"/>
    <mergeCell ref="I940:I941"/>
    <mergeCell ref="D937:D938"/>
    <mergeCell ref="C937:C938"/>
    <mergeCell ref="I937:I938"/>
    <mergeCell ref="C956:C957"/>
    <mergeCell ref="D956:D957"/>
    <mergeCell ref="C959:C960"/>
    <mergeCell ref="D959:D960"/>
    <mergeCell ref="I959:I960"/>
    <mergeCell ref="I956:I957"/>
    <mergeCell ref="C967:C968"/>
    <mergeCell ref="D967:D968"/>
    <mergeCell ref="C946:C947"/>
    <mergeCell ref="D946:D947"/>
    <mergeCell ref="I966:J966"/>
    <mergeCell ref="I967:J968"/>
    <mergeCell ref="I776:I777"/>
    <mergeCell ref="I758:I759"/>
    <mergeCell ref="D738:D742"/>
    <mergeCell ref="C738:C742"/>
    <mergeCell ref="C733:C737"/>
    <mergeCell ref="D733:D737"/>
    <mergeCell ref="I718:I719"/>
    <mergeCell ref="I704:I705"/>
    <mergeCell ref="I1094:I1095"/>
    <mergeCell ref="I807:I808"/>
    <mergeCell ref="C704:C705"/>
    <mergeCell ref="D704:D705"/>
    <mergeCell ref="I667:I668"/>
    <mergeCell ref="D667:D668"/>
    <mergeCell ref="C667:C668"/>
    <mergeCell ref="C590:C591"/>
    <mergeCell ref="D590:D591"/>
    <mergeCell ref="I590:I591"/>
    <mergeCell ref="D692:D694"/>
    <mergeCell ref="C692:C694"/>
    <mergeCell ref="I692:I694"/>
    <mergeCell ref="D679:D680"/>
    <mergeCell ref="C679:C680"/>
    <mergeCell ref="I679:I680"/>
    <mergeCell ref="I557:I558"/>
    <mergeCell ref="D557:D558"/>
    <mergeCell ref="C557:C558"/>
    <mergeCell ref="C546:C547"/>
    <mergeCell ref="D546:D547"/>
    <mergeCell ref="I546:I547"/>
    <mergeCell ref="C579:C580"/>
    <mergeCell ref="D579:D580"/>
    <mergeCell ref="I579:I580"/>
    <mergeCell ref="C568:C569"/>
    <mergeCell ref="D568:D569"/>
    <mergeCell ref="I568:I569"/>
    <mergeCell ref="D518:D520"/>
    <mergeCell ref="C518:C520"/>
    <mergeCell ref="I518:I520"/>
    <mergeCell ref="C511:C513"/>
    <mergeCell ref="D511:D513"/>
    <mergeCell ref="I507:I508"/>
    <mergeCell ref="D507:D508"/>
    <mergeCell ref="C507:C508"/>
    <mergeCell ref="D538:D539"/>
    <mergeCell ref="C538:C539"/>
    <mergeCell ref="I538:I539"/>
    <mergeCell ref="I529:I530"/>
    <mergeCell ref="D529:D530"/>
    <mergeCell ref="C529:C530"/>
    <mergeCell ref="C451:C452"/>
    <mergeCell ref="D451:D452"/>
    <mergeCell ref="I451:I452"/>
    <mergeCell ref="I498:I499"/>
    <mergeCell ref="D498:D499"/>
    <mergeCell ref="C498:C499"/>
    <mergeCell ref="C490:C491"/>
    <mergeCell ref="D490:D491"/>
    <mergeCell ref="I490:I491"/>
    <mergeCell ref="I458:I459"/>
    <mergeCell ref="C458:C459"/>
    <mergeCell ref="D458:D459"/>
    <mergeCell ref="I482:I483"/>
    <mergeCell ref="D482:D483"/>
    <mergeCell ref="C482:C483"/>
    <mergeCell ref="C470:C471"/>
    <mergeCell ref="C472:C473"/>
    <mergeCell ref="D470:D471"/>
    <mergeCell ref="D472:D473"/>
    <mergeCell ref="I472:I473"/>
    <mergeCell ref="I470:I471"/>
    <mergeCell ref="J436:J437"/>
    <mergeCell ref="J441:J442"/>
    <mergeCell ref="C181:C191"/>
    <mergeCell ref="D181:D191"/>
    <mergeCell ref="C154:C155"/>
    <mergeCell ref="D154:D155"/>
    <mergeCell ref="I154:I155"/>
    <mergeCell ref="I39:J39"/>
    <mergeCell ref="I40:J40"/>
    <mergeCell ref="I41:J41"/>
    <mergeCell ref="I42:J42"/>
    <mergeCell ref="F217:J223"/>
    <mergeCell ref="C216:J216"/>
    <mergeCell ref="C196:C199"/>
    <mergeCell ref="D196:D199"/>
    <mergeCell ref="J432:J433"/>
    <mergeCell ref="C441:C442"/>
    <mergeCell ref="D441:D442"/>
    <mergeCell ref="I441:I442"/>
    <mergeCell ref="C432:C433"/>
    <mergeCell ref="D432:D433"/>
    <mergeCell ref="I432:I433"/>
  </mergeCells>
  <phoneticPr fontId="1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2" sqref="I12"/>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146</v>
      </c>
      <c r="B2" s="95"/>
      <c r="C2" s="95"/>
      <c r="D2" s="96" t="s">
        <v>147</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148</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505" t="s">
        <v>149</v>
      </c>
      <c r="B6" s="1505"/>
      <c r="C6" s="1505"/>
      <c r="D6" s="1505"/>
      <c r="E6" s="1505"/>
      <c r="F6" s="1505"/>
      <c r="G6" s="1505"/>
      <c r="H6" s="1505"/>
      <c r="I6" s="1505"/>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505" t="s">
        <v>150</v>
      </c>
      <c r="B7" s="1505"/>
      <c r="C7" s="1505"/>
      <c r="D7" s="1505"/>
      <c r="E7" s="1505"/>
      <c r="F7" s="1505"/>
      <c r="G7" s="1505"/>
      <c r="H7" s="1505"/>
      <c r="I7" s="1505"/>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505" t="s">
        <v>151</v>
      </c>
      <c r="B8" s="1505"/>
      <c r="C8" s="1505"/>
      <c r="D8" s="1505"/>
      <c r="E8" s="1505"/>
      <c r="F8" s="1505"/>
      <c r="G8" s="1505"/>
      <c r="H8" s="1505"/>
      <c r="I8" s="1505"/>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152</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153</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154</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155</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156</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157</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158</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159</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160</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161</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162</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163</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164</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165</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166</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167</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168</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517</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460</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169</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170</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171</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461</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172</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173</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174</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175</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176</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177</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A11" sqref="A11"/>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509"/>
      <c r="B1" s="1509"/>
      <c r="C1" s="1509"/>
      <c r="D1" s="1509"/>
      <c r="E1" s="1509"/>
      <c r="F1" s="1509"/>
    </row>
    <row r="2" spans="1:6">
      <c r="A2" s="1509"/>
      <c r="B2" s="1509"/>
      <c r="C2" s="1509"/>
      <c r="D2" s="1509"/>
      <c r="E2" s="1509"/>
      <c r="F2" s="1509"/>
    </row>
    <row r="3" spans="1:6" ht="14.25">
      <c r="A3" s="1509"/>
      <c r="B3" s="1509"/>
      <c r="C3" s="1509"/>
      <c r="D3" s="1509"/>
      <c r="E3" s="1509"/>
      <c r="F3" s="1509"/>
    </row>
    <row r="4" spans="1:6" ht="13.5" customHeight="1">
      <c r="B4" s="116"/>
      <c r="C4" s="116"/>
      <c r="D4" s="116"/>
      <c r="E4" s="116"/>
      <c r="F4" s="116"/>
    </row>
    <row r="5" spans="1:6" ht="24" customHeight="1">
      <c r="A5" s="1510" t="s">
        <v>180</v>
      </c>
      <c r="B5" s="1510"/>
      <c r="C5" s="1510"/>
      <c r="D5" s="1510"/>
      <c r="E5" s="1510"/>
      <c r="F5" s="1510"/>
    </row>
    <row r="6" spans="1:6" ht="19.5" customHeight="1">
      <c r="A6" s="117" t="s">
        <v>181</v>
      </c>
      <c r="B6" s="117" t="s">
        <v>182</v>
      </c>
      <c r="C6" s="117" t="s">
        <v>183</v>
      </c>
      <c r="D6" s="117" t="s">
        <v>181</v>
      </c>
      <c r="E6" s="117" t="s">
        <v>182</v>
      </c>
      <c r="F6" s="117" t="s">
        <v>183</v>
      </c>
    </row>
    <row r="7" spans="1:6" ht="19.5" customHeight="1">
      <c r="A7" s="225" t="s">
        <v>304</v>
      </c>
      <c r="B7" s="547">
        <v>59</v>
      </c>
      <c r="C7" s="226" t="s">
        <v>305</v>
      </c>
      <c r="D7" s="225" t="s">
        <v>307</v>
      </c>
      <c r="E7" s="339">
        <v>64</v>
      </c>
      <c r="F7" s="226">
        <v>48</v>
      </c>
    </row>
    <row r="8" spans="1:6" ht="19.5" customHeight="1">
      <c r="A8" s="225" t="s">
        <v>295</v>
      </c>
      <c r="B8" s="547">
        <v>52</v>
      </c>
      <c r="C8" s="226">
        <v>19</v>
      </c>
      <c r="D8" s="225" t="s">
        <v>309</v>
      </c>
      <c r="E8" s="339">
        <v>128</v>
      </c>
      <c r="F8" s="226">
        <v>71</v>
      </c>
    </row>
    <row r="9" spans="1:6" ht="19.5" customHeight="1">
      <c r="A9" s="225" t="s">
        <v>308</v>
      </c>
      <c r="B9" s="547">
        <v>68</v>
      </c>
      <c r="C9" s="226">
        <v>126</v>
      </c>
      <c r="D9" s="225" t="s">
        <v>310</v>
      </c>
      <c r="E9" s="339">
        <v>83</v>
      </c>
      <c r="F9" s="226">
        <v>40</v>
      </c>
    </row>
    <row r="10" spans="1:6" ht="19.5" customHeight="1">
      <c r="A10" s="225" t="s">
        <v>296</v>
      </c>
      <c r="B10" s="547" t="s">
        <v>305</v>
      </c>
      <c r="C10" s="548">
        <v>11</v>
      </c>
      <c r="D10" s="225" t="s">
        <v>312</v>
      </c>
      <c r="E10" s="339">
        <v>64</v>
      </c>
      <c r="F10" s="226" t="s">
        <v>313</v>
      </c>
    </row>
    <row r="11" spans="1:6" ht="19.5" customHeight="1">
      <c r="A11" s="225" t="s">
        <v>311</v>
      </c>
      <c r="B11" s="547">
        <v>106</v>
      </c>
      <c r="C11" s="226">
        <v>57</v>
      </c>
      <c r="D11" s="225" t="s">
        <v>314</v>
      </c>
      <c r="E11" s="339">
        <v>111</v>
      </c>
      <c r="F11" s="226">
        <v>91</v>
      </c>
    </row>
    <row r="12" spans="1:6" ht="19.5" customHeight="1">
      <c r="A12" s="225" t="s">
        <v>297</v>
      </c>
      <c r="B12" s="547" t="s">
        <v>305</v>
      </c>
      <c r="C12" s="548">
        <v>11</v>
      </c>
      <c r="D12" s="225" t="s">
        <v>316</v>
      </c>
      <c r="E12" s="339">
        <v>68</v>
      </c>
      <c r="F12" s="226" t="s">
        <v>2418</v>
      </c>
    </row>
    <row r="13" spans="1:6" ht="19.5" customHeight="1">
      <c r="A13" s="225" t="s">
        <v>315</v>
      </c>
      <c r="B13" s="547">
        <v>65</v>
      </c>
      <c r="C13" s="226">
        <v>160</v>
      </c>
      <c r="D13" s="225" t="s">
        <v>317</v>
      </c>
      <c r="E13" s="339">
        <v>85</v>
      </c>
      <c r="F13" s="226">
        <v>20</v>
      </c>
    </row>
    <row r="14" spans="1:6" ht="19.5" customHeight="1">
      <c r="A14" s="225" t="s">
        <v>2425</v>
      </c>
      <c r="B14" s="547" t="s">
        <v>2467</v>
      </c>
      <c r="C14" s="339" t="s">
        <v>2651</v>
      </c>
      <c r="D14" s="225" t="s">
        <v>300</v>
      </c>
      <c r="E14" s="339" t="s">
        <v>305</v>
      </c>
      <c r="F14" s="226" t="s">
        <v>305</v>
      </c>
    </row>
    <row r="15" spans="1:6" ht="19.5" customHeight="1">
      <c r="A15" s="225" t="s">
        <v>318</v>
      </c>
      <c r="B15" s="547">
        <v>70</v>
      </c>
      <c r="C15" s="226">
        <v>24</v>
      </c>
      <c r="D15" s="225" t="s">
        <v>320</v>
      </c>
      <c r="E15" s="339">
        <v>67</v>
      </c>
      <c r="F15" s="226">
        <v>104</v>
      </c>
    </row>
    <row r="16" spans="1:6" ht="19.5" customHeight="1">
      <c r="A16" s="225" t="s">
        <v>319</v>
      </c>
      <c r="B16" s="547">
        <v>67</v>
      </c>
      <c r="C16" s="226">
        <v>29</v>
      </c>
      <c r="D16" s="225" t="s">
        <v>322</v>
      </c>
      <c r="E16" s="339">
        <v>75</v>
      </c>
      <c r="F16" s="226">
        <v>104</v>
      </c>
    </row>
    <row r="17" spans="1:6" ht="19.5" customHeight="1">
      <c r="A17" s="225" t="s">
        <v>321</v>
      </c>
      <c r="B17" s="547">
        <v>110</v>
      </c>
      <c r="C17" s="226">
        <v>62</v>
      </c>
      <c r="D17" s="225" t="s">
        <v>2515</v>
      </c>
      <c r="E17" s="339">
        <v>153</v>
      </c>
      <c r="F17" s="226">
        <v>55</v>
      </c>
    </row>
    <row r="18" spans="1:6" ht="19.5" customHeight="1">
      <c r="A18" s="225" t="s">
        <v>298</v>
      </c>
      <c r="B18" s="547">
        <v>46</v>
      </c>
      <c r="C18" s="226" t="s">
        <v>313</v>
      </c>
      <c r="D18" s="225" t="s">
        <v>2626</v>
      </c>
      <c r="E18" s="547" t="s">
        <v>305</v>
      </c>
      <c r="F18" s="526">
        <v>11</v>
      </c>
    </row>
    <row r="19" spans="1:6" ht="19.5" customHeight="1">
      <c r="A19" s="225" t="s">
        <v>323</v>
      </c>
      <c r="B19" s="547">
        <v>87</v>
      </c>
      <c r="C19" s="226">
        <v>31</v>
      </c>
      <c r="D19" s="225" t="s">
        <v>324</v>
      </c>
      <c r="E19" s="339">
        <v>52</v>
      </c>
      <c r="F19" s="226">
        <v>88</v>
      </c>
    </row>
    <row r="20" spans="1:6" ht="19.5" customHeight="1">
      <c r="A20" s="225" t="s">
        <v>325</v>
      </c>
      <c r="B20" s="547">
        <v>70</v>
      </c>
      <c r="C20" s="337">
        <v>27</v>
      </c>
      <c r="D20" s="225" t="s">
        <v>326</v>
      </c>
      <c r="E20" s="339">
        <v>108</v>
      </c>
      <c r="F20" s="226">
        <v>25</v>
      </c>
    </row>
    <row r="21" spans="1:6" ht="19.5" customHeight="1">
      <c r="A21" s="225" t="s">
        <v>327</v>
      </c>
      <c r="B21" s="547">
        <v>56</v>
      </c>
      <c r="C21" s="226">
        <v>27</v>
      </c>
      <c r="D21" s="225" t="s">
        <v>301</v>
      </c>
      <c r="E21" s="339">
        <v>59</v>
      </c>
      <c r="F21" s="226">
        <v>60</v>
      </c>
    </row>
    <row r="22" spans="1:6" ht="19.5" customHeight="1">
      <c r="A22" s="225" t="s">
        <v>328</v>
      </c>
      <c r="B22" s="547">
        <v>46</v>
      </c>
      <c r="C22" s="226">
        <v>45</v>
      </c>
      <c r="D22" s="225" t="s">
        <v>2639</v>
      </c>
      <c r="E22" s="339" t="s">
        <v>2468</v>
      </c>
      <c r="F22" s="226" t="s">
        <v>2427</v>
      </c>
    </row>
    <row r="23" spans="1:6" ht="19.5" customHeight="1">
      <c r="A23" s="225" t="s">
        <v>329</v>
      </c>
      <c r="B23" s="547">
        <v>88</v>
      </c>
      <c r="C23" s="226">
        <v>30</v>
      </c>
      <c r="D23" s="225" t="s">
        <v>330</v>
      </c>
      <c r="E23" s="339">
        <v>151</v>
      </c>
      <c r="F23" s="226">
        <v>28</v>
      </c>
    </row>
    <row r="24" spans="1:6" ht="19.5" customHeight="1">
      <c r="A24" s="225" t="s">
        <v>331</v>
      </c>
      <c r="B24" s="547">
        <v>78</v>
      </c>
      <c r="C24" s="226">
        <v>120</v>
      </c>
      <c r="D24" s="225" t="s">
        <v>2429</v>
      </c>
      <c r="E24" s="339">
        <v>84</v>
      </c>
      <c r="F24" s="226">
        <v>21</v>
      </c>
    </row>
    <row r="25" spans="1:6" ht="19.5" customHeight="1">
      <c r="A25" s="225" t="s">
        <v>332</v>
      </c>
      <c r="B25" s="547">
        <v>95</v>
      </c>
      <c r="C25" s="226">
        <v>95</v>
      </c>
      <c r="D25" s="225" t="s">
        <v>2422</v>
      </c>
      <c r="E25" s="339" t="s">
        <v>305</v>
      </c>
      <c r="F25" s="226" t="s">
        <v>2428</v>
      </c>
    </row>
    <row r="26" spans="1:6" ht="19.5" customHeight="1">
      <c r="A26" s="225" t="s">
        <v>333</v>
      </c>
      <c r="B26" s="547">
        <v>82</v>
      </c>
      <c r="C26" s="226">
        <v>30</v>
      </c>
      <c r="D26" s="225" t="s">
        <v>2423</v>
      </c>
      <c r="E26" s="339">
        <v>61</v>
      </c>
      <c r="F26" s="226">
        <v>117</v>
      </c>
    </row>
    <row r="27" spans="1:6" ht="19.5" customHeight="1">
      <c r="A27" s="225" t="s">
        <v>334</v>
      </c>
      <c r="B27" s="547">
        <v>60</v>
      </c>
      <c r="C27" s="226">
        <v>115</v>
      </c>
      <c r="D27" s="225" t="s">
        <v>335</v>
      </c>
      <c r="E27" s="339">
        <v>62</v>
      </c>
      <c r="F27" s="226">
        <v>110</v>
      </c>
    </row>
    <row r="28" spans="1:6" ht="19.5" customHeight="1">
      <c r="A28" s="225" t="s">
        <v>336</v>
      </c>
      <c r="B28" s="547">
        <v>92</v>
      </c>
      <c r="C28" s="226">
        <v>65</v>
      </c>
      <c r="D28" s="225" t="s">
        <v>337</v>
      </c>
      <c r="E28" s="339">
        <v>30</v>
      </c>
      <c r="F28" s="226">
        <v>75</v>
      </c>
    </row>
    <row r="29" spans="1:6" ht="19.5" customHeight="1">
      <c r="A29" s="225" t="s">
        <v>2444</v>
      </c>
      <c r="B29" s="547">
        <v>114</v>
      </c>
      <c r="C29" s="226">
        <v>35</v>
      </c>
      <c r="D29" s="225" t="s">
        <v>303</v>
      </c>
      <c r="E29" s="339">
        <v>39</v>
      </c>
      <c r="F29" s="226">
        <v>50</v>
      </c>
    </row>
    <row r="30" spans="1:6" ht="19.5" customHeight="1">
      <c r="A30" s="225" t="s">
        <v>2445</v>
      </c>
      <c r="B30" s="547">
        <v>118</v>
      </c>
      <c r="C30" s="226">
        <v>60</v>
      </c>
      <c r="D30" s="225" t="s">
        <v>338</v>
      </c>
      <c r="E30" s="339">
        <v>103</v>
      </c>
      <c r="F30" s="226">
        <v>25</v>
      </c>
    </row>
    <row r="31" spans="1:6" ht="19.5" customHeight="1">
      <c r="A31" s="225" t="s">
        <v>339</v>
      </c>
      <c r="B31" s="547">
        <v>65</v>
      </c>
      <c r="C31" s="226">
        <v>170</v>
      </c>
      <c r="D31" s="225" t="s">
        <v>302</v>
      </c>
      <c r="E31" s="339">
        <v>61</v>
      </c>
      <c r="F31" s="226">
        <v>50</v>
      </c>
    </row>
    <row r="32" spans="1:6" ht="19.5" customHeight="1">
      <c r="A32" s="225" t="s">
        <v>299</v>
      </c>
      <c r="B32" s="547">
        <v>55</v>
      </c>
      <c r="C32" s="226">
        <v>40</v>
      </c>
      <c r="D32" s="225" t="s">
        <v>2424</v>
      </c>
      <c r="E32" s="339">
        <v>271</v>
      </c>
      <c r="F32" s="226" t="s">
        <v>313</v>
      </c>
    </row>
    <row r="33" spans="1:76" ht="19.5" customHeight="1">
      <c r="A33" s="225" t="s">
        <v>2446</v>
      </c>
      <c r="B33" s="547">
        <v>127</v>
      </c>
      <c r="C33" s="226">
        <v>70</v>
      </c>
      <c r="D33" s="225" t="s">
        <v>340</v>
      </c>
      <c r="E33" s="339">
        <v>122</v>
      </c>
      <c r="F33" s="226">
        <v>75</v>
      </c>
    </row>
    <row r="34" spans="1:76" ht="19.5" customHeight="1">
      <c r="A34" s="225" t="s">
        <v>341</v>
      </c>
      <c r="B34" s="547">
        <v>76</v>
      </c>
      <c r="C34" s="226">
        <v>40</v>
      </c>
      <c r="D34" s="225" t="s">
        <v>342</v>
      </c>
      <c r="E34" s="339">
        <v>55</v>
      </c>
      <c r="F34" s="226">
        <v>24</v>
      </c>
    </row>
    <row r="35" spans="1:76" ht="19.5" customHeight="1">
      <c r="A35" s="225" t="s">
        <v>343</v>
      </c>
      <c r="B35" s="547">
        <v>141</v>
      </c>
      <c r="C35" s="226">
        <v>35</v>
      </c>
      <c r="D35" s="225" t="s">
        <v>344</v>
      </c>
      <c r="E35" s="339" t="s">
        <v>2468</v>
      </c>
      <c r="F35" s="226" t="s">
        <v>305</v>
      </c>
    </row>
    <row r="36" spans="1:76" ht="19.5" customHeight="1">
      <c r="A36" s="225" t="s">
        <v>345</v>
      </c>
      <c r="B36" s="547">
        <v>55</v>
      </c>
      <c r="C36" s="226">
        <v>26</v>
      </c>
      <c r="D36" s="225" t="s">
        <v>346</v>
      </c>
      <c r="E36" s="339">
        <v>165</v>
      </c>
      <c r="F36" s="226">
        <v>38</v>
      </c>
    </row>
    <row r="37" spans="1:76" ht="19.5" customHeight="1">
      <c r="A37" s="225" t="s">
        <v>347</v>
      </c>
      <c r="B37" s="547">
        <v>127</v>
      </c>
      <c r="C37" s="226">
        <v>34</v>
      </c>
      <c r="D37" s="225" t="s">
        <v>348</v>
      </c>
      <c r="E37" s="339">
        <v>92</v>
      </c>
      <c r="F37" s="226" t="s">
        <v>305</v>
      </c>
    </row>
    <row r="38" spans="1:76" ht="19.5" customHeight="1">
      <c r="A38" s="225" t="s">
        <v>349</v>
      </c>
      <c r="B38" s="547">
        <v>76</v>
      </c>
      <c r="C38" s="226">
        <v>155</v>
      </c>
      <c r="D38" s="225" t="s">
        <v>350</v>
      </c>
      <c r="E38" s="339">
        <v>61</v>
      </c>
      <c r="F38" s="226">
        <v>96</v>
      </c>
    </row>
    <row r="39" spans="1:76" ht="19.5" customHeight="1">
      <c r="A39" s="225" t="s">
        <v>2447</v>
      </c>
      <c r="B39" s="547">
        <v>60</v>
      </c>
      <c r="C39" s="226">
        <v>88</v>
      </c>
      <c r="D39" s="225" t="s">
        <v>351</v>
      </c>
      <c r="E39" s="339">
        <v>72</v>
      </c>
      <c r="F39" s="226">
        <v>106</v>
      </c>
    </row>
    <row r="40" spans="1:76" ht="19.5" customHeight="1">
      <c r="A40" s="225" t="s">
        <v>352</v>
      </c>
      <c r="B40" s="547">
        <v>186</v>
      </c>
      <c r="C40" s="226">
        <v>105</v>
      </c>
      <c r="D40" s="225" t="s">
        <v>2062</v>
      </c>
      <c r="E40" s="339" t="s">
        <v>305</v>
      </c>
      <c r="F40" s="226">
        <v>30</v>
      </c>
    </row>
    <row r="41" spans="1:76" ht="19.5" customHeight="1">
      <c r="A41" s="225" t="s">
        <v>353</v>
      </c>
      <c r="B41" s="547">
        <v>75</v>
      </c>
      <c r="C41" s="226">
        <v>31</v>
      </c>
      <c r="D41" s="225" t="s">
        <v>354</v>
      </c>
      <c r="E41" s="339">
        <v>154</v>
      </c>
      <c r="F41" s="226">
        <v>90</v>
      </c>
    </row>
    <row r="42" spans="1:76" ht="19.5" customHeight="1">
      <c r="A42" s="225" t="s">
        <v>355</v>
      </c>
      <c r="B42" s="547">
        <v>53</v>
      </c>
      <c r="C42" s="226">
        <v>27</v>
      </c>
      <c r="D42" s="225" t="s">
        <v>356</v>
      </c>
      <c r="E42" s="339">
        <v>172</v>
      </c>
      <c r="F42" s="338">
        <v>35</v>
      </c>
    </row>
    <row r="43" spans="1:76" ht="19.5" customHeight="1">
      <c r="A43" s="225" t="s">
        <v>294</v>
      </c>
      <c r="B43" s="547">
        <v>92</v>
      </c>
      <c r="C43" s="226">
        <v>30</v>
      </c>
      <c r="D43" s="224" t="s">
        <v>313</v>
      </c>
      <c r="E43" s="339"/>
      <c r="F43" s="226" t="s">
        <v>313</v>
      </c>
    </row>
    <row r="44" spans="1:76" s="152" customFormat="1" ht="19.5" customHeight="1">
      <c r="A44" s="225" t="s">
        <v>306</v>
      </c>
      <c r="B44" s="339">
        <v>83</v>
      </c>
      <c r="C44" s="226">
        <v>56</v>
      </c>
      <c r="D44" s="544"/>
      <c r="E44" s="1035"/>
      <c r="F44" s="54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E45" s="151"/>
      <c r="F45" s="151"/>
    </row>
    <row r="46" spans="1:76" ht="19.5" customHeight="1">
      <c r="A46" s="118" t="s">
        <v>184</v>
      </c>
      <c r="B46" s="118" t="s">
        <v>185</v>
      </c>
      <c r="C46" s="152"/>
      <c r="D46" s="152"/>
      <c r="E46" s="152"/>
      <c r="F46" s="152"/>
      <c r="BW46" s="84"/>
      <c r="BX46" s="84"/>
    </row>
    <row r="47" spans="1:76" ht="27.95" customHeight="1">
      <c r="A47" s="119" t="s">
        <v>186</v>
      </c>
      <c r="B47" s="120" t="s">
        <v>187</v>
      </c>
      <c r="C47" s="152"/>
      <c r="D47" s="152"/>
      <c r="E47" s="152"/>
      <c r="F47" s="152"/>
      <c r="BW47" s="84"/>
      <c r="BX47" s="84"/>
    </row>
    <row r="48" spans="1:76" ht="19.5" customHeight="1">
      <c r="A48" s="119" t="s">
        <v>188</v>
      </c>
      <c r="B48" s="120" t="s">
        <v>189</v>
      </c>
      <c r="C48" s="152"/>
      <c r="D48" s="152"/>
      <c r="E48" s="152"/>
      <c r="F48" s="152"/>
      <c r="BW48" s="84"/>
      <c r="BX48" s="84"/>
    </row>
    <row r="49" spans="1:76" s="152" customFormat="1" ht="19.5" customHeight="1">
      <c r="A49" s="153"/>
      <c r="B49" s="151"/>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511" t="s">
        <v>190</v>
      </c>
      <c r="B50" s="1512"/>
      <c r="C50" s="1512"/>
      <c r="D50" s="1513"/>
      <c r="E50" s="152"/>
      <c r="F50" s="152"/>
    </row>
    <row r="51" spans="1:76" ht="19.5" customHeight="1">
      <c r="A51" s="1514" t="s">
        <v>191</v>
      </c>
      <c r="B51" s="1515"/>
      <c r="C51" s="1515"/>
      <c r="D51" s="1516"/>
      <c r="E51" s="152"/>
      <c r="F51" s="152"/>
    </row>
    <row r="52" spans="1:76" s="241" customFormat="1" ht="19.5" customHeight="1">
      <c r="A52" s="1506" t="s">
        <v>2419</v>
      </c>
      <c r="B52" s="1507"/>
      <c r="C52" s="1507"/>
      <c r="D52" s="1508"/>
      <c r="G52" s="244"/>
      <c r="H52" s="244"/>
      <c r="I52" s="244"/>
      <c r="J52" s="244"/>
      <c r="K52" s="244"/>
      <c r="L52" s="244"/>
      <c r="M52" s="244"/>
      <c r="N52" s="244"/>
      <c r="O52" s="244"/>
      <c r="P52" s="244"/>
      <c r="Q52" s="244"/>
      <c r="R52" s="244"/>
      <c r="S52" s="244"/>
      <c r="T52" s="244"/>
      <c r="U52" s="244"/>
      <c r="V52" s="244"/>
      <c r="W52" s="244"/>
      <c r="X52" s="244"/>
      <c r="Y52" s="244"/>
      <c r="Z52" s="244"/>
      <c r="AA52" s="244"/>
      <c r="AB52" s="244"/>
      <c r="AC52" s="244"/>
      <c r="AD52" s="244"/>
      <c r="AE52" s="244"/>
      <c r="AF52" s="244"/>
      <c r="AG52" s="244"/>
      <c r="AH52" s="244"/>
      <c r="AI52" s="244"/>
      <c r="AJ52" s="244"/>
      <c r="AK52" s="244"/>
      <c r="AL52" s="244"/>
      <c r="AM52" s="244"/>
      <c r="AN52" s="244"/>
      <c r="AO52" s="244"/>
      <c r="AP52" s="244"/>
      <c r="AQ52" s="244"/>
      <c r="AR52" s="244"/>
      <c r="AS52" s="244"/>
      <c r="AT52" s="244"/>
      <c r="AU52" s="244"/>
      <c r="AV52" s="244"/>
      <c r="AW52" s="244"/>
      <c r="AX52" s="244"/>
      <c r="AY52" s="244"/>
      <c r="AZ52" s="244"/>
      <c r="BA52" s="244"/>
      <c r="BB52" s="244"/>
      <c r="BC52" s="244"/>
      <c r="BD52" s="244"/>
      <c r="BE52" s="244"/>
      <c r="BF52" s="244"/>
      <c r="BG52" s="244"/>
      <c r="BH52" s="244"/>
      <c r="BI52" s="244"/>
      <c r="BJ52" s="244"/>
      <c r="BK52" s="244"/>
      <c r="BL52" s="244"/>
      <c r="BM52" s="244"/>
      <c r="BN52" s="244"/>
      <c r="BO52" s="244"/>
      <c r="BP52" s="244"/>
      <c r="BQ52" s="244"/>
      <c r="BR52" s="244"/>
      <c r="BS52" s="244"/>
      <c r="BT52" s="244"/>
      <c r="BU52" s="244"/>
      <c r="BV52" s="244"/>
      <c r="BW52" s="244"/>
      <c r="BX52" s="244"/>
    </row>
    <row r="53" spans="1:76" s="121" customFormat="1">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row>
    <row r="54" spans="1:76" s="121"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21"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21"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21"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21"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21"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21"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21"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21"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21"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21"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21"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21"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21"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21"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21"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21"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21"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21"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21"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21"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21"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21"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21"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21"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21"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21"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21"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21"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21"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21"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21"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21"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21"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21"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21"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21"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21"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21"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21"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21"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21"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21"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21"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21"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21"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21"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21"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21"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21"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21"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21"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21"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21"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21"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21"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21"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21"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21"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21"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21"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21"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21"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21"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21"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21"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21"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21"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21"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21"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21"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21"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21"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21"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21"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21"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21"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21"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21"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21"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21"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21"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21"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21"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21"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21"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21"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21"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21"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21"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21"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21"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21"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21"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21"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21"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21"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21"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21"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21"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21"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21"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21"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21"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21"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21"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21"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21"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21"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21"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21"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21"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21"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21"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21"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21"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21"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21"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21"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21"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21"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21"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21"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21"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21"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21"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21"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21"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21"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21"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21"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21"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21"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21"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21"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21"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21"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21"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21"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21"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21"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21"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21"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21"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21"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21"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21"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21"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21"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21"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21"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21"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21"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21"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21"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21"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21"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21"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21"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21"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21"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21"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21"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21"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21"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21"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21"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21"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21"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21"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21"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21"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21"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21"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21"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21"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21"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21"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21"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21"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21"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21"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21"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21"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21"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21"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21"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21"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21"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21"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21"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21"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21"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21"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21"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21"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21"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21"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21"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21"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21"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21"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21"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21"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21"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21"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21"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21"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21"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21"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21"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21"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21"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21"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21"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21"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21"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21"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21"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21"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21"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21"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21"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21"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21"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21"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21"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21"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21"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21"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21"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21"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21"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21"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21"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21"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21"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21"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21"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21"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21"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21"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21"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21"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21"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21"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21"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21"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21"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21"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21"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21"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21"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21"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21"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21"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21"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21"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21"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21"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21"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21"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21"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21"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21"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21"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21"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21"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21"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21"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21"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21"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21"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21"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21"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21"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21"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21"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21"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21"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21"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21"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21"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21"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21"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21"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21"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21"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21"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21"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21"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21"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21"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21"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21"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21"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21"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21"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21"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21"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21"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21"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21"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21"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21"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21"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21"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21"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21"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21"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21"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21"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21"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21"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21"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21"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21"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21"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21"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21"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21"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21"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21"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21"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21"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21"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21"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21"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21"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21"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21"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21"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21"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21"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21"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21"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21"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21"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21"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21"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21"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21"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21"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21"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21"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21"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21"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21"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21"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21"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21"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21"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21"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21"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21"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21"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21"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21"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21"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21"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21"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21"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21"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21"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21"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21"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21"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21"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21"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21"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21"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21"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21"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21"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21"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21"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21"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21"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21"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21"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21"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21"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21"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21"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21"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21"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21"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21"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21"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21"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21"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21"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21"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21"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21"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21"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21"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21"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21"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21"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21"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21"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21"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21"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21"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21"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21"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21"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21"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21"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21"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21"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21"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21"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21"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21"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21"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21"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21"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21"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21"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21"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21"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21"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21"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21"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21"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21"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21"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21"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21"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21"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21"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21"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21"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21"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21"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21"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21"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21"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21"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21"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21"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21"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21"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21"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21"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21"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21"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21"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21"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21"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21"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21"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21"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21"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21"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21"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21"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21"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21"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21"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21"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21"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21"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21"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21"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21"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21"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21"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21"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21"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21"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21"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21"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21"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21"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21"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21"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21"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21"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21"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21"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21"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21"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21"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21"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21"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21"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21"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21"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21"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21"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21"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21"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21"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21"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21"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21"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21"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21"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21"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21"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21"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21"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21"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21"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21"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21"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21"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21"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21"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21"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21"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21"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21"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21"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21"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21"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21"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21"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21"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21"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21"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21"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21"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21"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21"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21"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21"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21"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21"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21"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21"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21"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21"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21"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21"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21"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21"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21"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21"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21"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21"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21"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21"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21"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21"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21"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21"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21"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21"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21"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21"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21"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21"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21"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21"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21"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21"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21"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21"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21"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21"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21"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21"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21"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21"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21"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21"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21"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21"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21"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21"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21"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21"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21"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21"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21"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21"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21"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21"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21"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21"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21"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21"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21"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21"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21"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21"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21"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21"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21"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21"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21"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21"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21"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21"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21"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21"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21"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21"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21"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21"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21"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21"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21"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21"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21"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21"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21"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21"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21"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21"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21"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21"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21"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21"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21"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21"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21"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21"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21"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21"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21"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21"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21"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21"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21"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21"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21"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21"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21"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21"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21"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21"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21"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21"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21"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21"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21"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21"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21"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21"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21"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21"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21"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21"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21"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21"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21"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21"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21"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21"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21"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21"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21"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21"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21"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21"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21"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21"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21"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21"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21"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21"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21"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21"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21"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21"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21"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21"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21"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21"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21"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21"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21"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21"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21"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21"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21"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21"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21"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21"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21"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21"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21"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21"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21"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21"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21"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21"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21"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21"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21"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21"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21"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21"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21"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21"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21"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21"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21"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21"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21"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21"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21"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21"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21"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21"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21"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21"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21"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21"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21"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21"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21"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21"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21"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21"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21"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21"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21"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21"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21"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21"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21"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21"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21"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21"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21"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21"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21"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21"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21"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21"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21"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21"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21"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21"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21"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21"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21"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21"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21"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21"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21"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21"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21"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21"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21"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21"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21"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21"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21"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21"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21"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21"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21"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21"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21"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21"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21"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21"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21"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21"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21"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21"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21"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21"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21"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21"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21"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21"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21"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21"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21"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21"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21"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21"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21"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21"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21"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21"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21"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21"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21"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21"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21"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21"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21"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21"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21"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21"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21"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21"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21"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21"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21"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21"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21"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21"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21"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21"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21"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21"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21"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21"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21"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21"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21"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21"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21"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21"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21"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21"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21"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21"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21"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21"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21"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21"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21"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21"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21"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21"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21"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21"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21"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21"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21"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21"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21"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21"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21"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21"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21"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21"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21"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21"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21"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21"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21"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21"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21"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21"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21"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21"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21"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21"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21"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21"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21"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21"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21"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21"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21"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21"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21"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21"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21"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21"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21"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21"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21"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21"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21"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21"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21"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21"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21"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21"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21"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21"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21"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21"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21"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21"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21"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21"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21"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21"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21"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21"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21"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21"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21"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21"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21"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21"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21"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21"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21"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21"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21"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21"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21"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21"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21"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21"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21"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21"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21"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21"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21"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21"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21"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21"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21"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21"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21"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21"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21"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21"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21"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21"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21"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21"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21"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21"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21"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21"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21"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21"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21"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21"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21"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21"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21"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21"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21"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21"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21"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21"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21"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21"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21"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21"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21"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21"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21"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21"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21"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21"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21"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21"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21"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21"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21"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21"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21"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21"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21"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21"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21"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21"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21"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21"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21"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21"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21"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21"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21"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21"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21"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21"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21"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21"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21"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21"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21"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21"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21"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21"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21"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21"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21"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21"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21"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21"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21"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21"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21"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21"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21"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21"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21"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21"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21"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21"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21"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21"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21"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21"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21"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21"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21"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21"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21"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21"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21"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21"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21"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21"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21"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21"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21"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21"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21"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21"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21"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21"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21"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21"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21"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21"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21"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21"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21"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21"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21"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21"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21"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21"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21"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21"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21"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21"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21"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21"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21"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21"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21"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21"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21"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21"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21"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21"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21"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21"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21"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21"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21"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21"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21"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21"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21"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21"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21"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21"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21"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21"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21"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21"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21"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21"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21"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21"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21"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21"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21"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21"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21"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21"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21"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21"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21"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21"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21"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21"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21"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21"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21"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21"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21"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21"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21"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21"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21"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21"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21"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21"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21"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21"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21"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21"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21"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21"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21"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21"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21"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21"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21"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21"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21"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21"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21"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21"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21"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21"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21"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21"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21"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21"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21"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21"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21"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21"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21"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21"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21"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21"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21"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21"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21"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21"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21"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21"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21"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21"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21"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21"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21"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21"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21"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21"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21"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21"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21"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21"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21"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21"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21"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21"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21"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21"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21"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21"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21"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21"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21"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21"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21"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21"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21"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21"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21"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21"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21"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21"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21"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21"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21"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21"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21"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21"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21"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21"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21"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21"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21"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21"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21"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21"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21"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21"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21"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21"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21"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21"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21"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21"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21"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21"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21"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21"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21"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21"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21"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21"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21"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21"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21"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21"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21"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21"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21"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21"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21"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21"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21"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21"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21"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21"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21"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21"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21"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21"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21"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21"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21"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21"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21"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21"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21"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21"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21"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21"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21"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21"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21"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21"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21"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21"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21"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21"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21"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21"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21"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21"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21"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21"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21"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21"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21"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21"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21"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21"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21"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21"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21"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21"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21"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21"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21"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21"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21"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21"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21"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21"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21"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21"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21"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21"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21"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21"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21"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21"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21"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21"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21"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21"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21"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21"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21"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21"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21"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21"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21"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21"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21"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21"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21"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21"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21"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21"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21"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21"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21"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21"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21"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21"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21"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21"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21"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21"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21"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21"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21"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21"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21"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21"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21"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21"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21"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21"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21"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21"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21"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21"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21"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21"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21"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21"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21"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21"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21"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21"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21"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21"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21"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21"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21"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21"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21"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21"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21"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21"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21"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21"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21"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21"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21"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21"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21"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21"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21"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21"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21"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21"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21"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21"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21"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21"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21"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21"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21"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21"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21"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21"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21"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21"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21"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21"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21"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21"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21"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21"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21"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21"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21"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21"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21"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21"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21"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21"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21"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21"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21"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21"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21"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21"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21"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21"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21"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21"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21"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21"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21"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21"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21"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21"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21"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21"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21"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21"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21"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21"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21"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21"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21"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21"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21"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21"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21"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21"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21"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21"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21"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21"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21"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21"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21"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21"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21"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21"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21"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21"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21"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21"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21"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21"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21"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21"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21"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21"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21"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21"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21"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21"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21"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21"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21"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21"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21"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21"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21"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21"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21"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21"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21"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21"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21"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21"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21"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21"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21"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21"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21"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21"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21"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21"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21"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21"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21"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21"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21"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21"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21"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21"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21"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21"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21"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21"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21"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21"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21"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21"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21"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21"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21"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21"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21"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21"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21"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21"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21"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21"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21"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21"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21"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21"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21"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21"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21"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21"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21"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21"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21"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21"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21"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21"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21"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21"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21"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21"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21"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21"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21"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21"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21"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21"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21"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21"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21"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21"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21"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21"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21"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21"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21"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21"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21"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21"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21"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21"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21"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21"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21"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21"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21"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21"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21"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21"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21"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21"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21"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21"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21"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21"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21"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21"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21"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21"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21"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21"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21"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21"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21"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21"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21"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21"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21"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21"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21"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21"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21"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21"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21"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21"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21"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21"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21"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21"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21"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21"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21"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21"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21"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21"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21"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21"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21"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21"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21"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21"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21"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21"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21"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21"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21"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21"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21"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21"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21"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21"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21"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21"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21"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21"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21"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21"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21"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21"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21"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21"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21"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21"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21"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21"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21"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21"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21"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21"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21"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21"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21"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21"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21"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21"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21"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21"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21"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21"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21"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21"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21"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21"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21"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21"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21"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21"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21"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21"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21"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21"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21"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21"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21"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21"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21"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21"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21"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21"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21"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21"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21"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21"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21"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21"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21"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21"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21"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21"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21"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21"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21"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21"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21"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21"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21"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21"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21"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21"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21"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21"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21"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21"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21"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21"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21"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21"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21"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21"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21"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21"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21"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21"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21"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21"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21"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21"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21"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21"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21"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21"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21"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21"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21"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21"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21"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21"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21"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21"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21"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21"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21"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21"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21"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21"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21"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21"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21"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21"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21"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21"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21"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21"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21"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21"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21"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21"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21"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21"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21"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21"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21"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21"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21"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21"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21"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21"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21"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21"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21"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21"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21"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21"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21"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21"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21"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21"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21"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21"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21"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21"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21"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21"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21"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21"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21"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21"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21"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21"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21"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21"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21"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21"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21"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21"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21"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21"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21"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21"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21"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21"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21"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21"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21"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21"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21"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21"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21"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21"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21"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21"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21"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21"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21"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21"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21"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21"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21"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21"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21"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21"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21"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21"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21"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21"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21"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21"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21"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21"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21"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21"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21"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21"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21"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21"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21"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21"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21"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21"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21"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21"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21"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21"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21"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21"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21"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21"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21"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21"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21"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21"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21"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21"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21"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21"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21"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21"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21"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21"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21"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21"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21"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21"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21"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21"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21"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21"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21"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21"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21"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21"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21"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21"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21"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21"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21"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21"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21"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21"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21"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21"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21"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21"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21"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21"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21"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21"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21"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21"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21"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21"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21"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21"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21"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21"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21"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21"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21"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21"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21"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21"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21"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21"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21"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21"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21"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21"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21"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21"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21"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21"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21"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21"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21"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21"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21"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21"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21"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21"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21"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21"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21"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21"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21"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21"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21"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21"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21"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21"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21"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21"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21"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21"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21"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21"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21"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21"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21"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21"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21"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21"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21"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21"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21"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21"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21"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21"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21"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21"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21"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21"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21"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21"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21"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21"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21"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21"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21"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21"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21"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21"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21"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21"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21"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21"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21"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21"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21"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21"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21"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21"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21"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21"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21"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21"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21"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21"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21"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21"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21"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21"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21"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21"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21"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21"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21"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21"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21"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21"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21"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21"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21"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21"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21"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21"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21"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21"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21"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21"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21"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21"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21"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21"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21"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21"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21"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21"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21"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21"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21"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21"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21"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21"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21"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21"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21"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21"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21"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21"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21"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21"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21"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21"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21"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21"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21"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21"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21"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21"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21"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21"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21"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21"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21"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21"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21"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21"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21"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21"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21"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21"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21"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21"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21"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21"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21"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21"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21"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21"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21"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21"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21"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21"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21"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21"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21"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21"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21"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21"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21"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21"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21"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21"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21"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21"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21"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21"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21"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21"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21"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21"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21"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21"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21"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21"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21"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21"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21"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21"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21"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21"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21"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21"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21"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21"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21"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21"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21"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21"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21"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21"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21"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21"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21"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21"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21"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21"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21"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21"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21"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21"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21"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21"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21"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21"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21"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21"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21"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21"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21"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21"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21"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21"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21"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21"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21"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21"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21"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21"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21"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21"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21"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21"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21"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21"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21"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21"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21"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21"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21"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21"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21"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21"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21"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21"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21"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21"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21"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21"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21"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21"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21"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21"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21"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21"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21"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21"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21"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21"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21"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21"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21"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21"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21"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21"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21"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21"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21"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21"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21"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21"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21"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21"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21"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21"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21"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21"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21"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21"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21"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21"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21"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21"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21"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21"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21"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21"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21"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21"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21"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21"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21"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21"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21"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21"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21"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21"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21"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21"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21"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21"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21"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21"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21"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21"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21"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21"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21"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21"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21"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21"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21"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21"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21"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21"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21"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21"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21"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21"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21"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21"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21"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21"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21"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21"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21"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21"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21"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21"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21"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21"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21"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21"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21"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21"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21"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21"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21"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21"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21"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21"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21"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21"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21"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21"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21"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21"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21"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21"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21"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21"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21"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21"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21"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21"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21"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21"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21"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21"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21"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21"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21"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21"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21"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21"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21"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21"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21"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21"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21"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21"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21"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21"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21"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21"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21"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21"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21"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21"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21"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21"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21"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21"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21"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21"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21"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21"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21"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21"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21"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21"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21"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21"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21"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21"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21"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21"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21"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21"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21"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21"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21"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21"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21"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21"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21"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21"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21"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21"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21"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21"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21"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21"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21"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21"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21"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21"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21"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21"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21"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21"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21"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21"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21"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21"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21"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21"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21"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21"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21"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21"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21"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21"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21"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21"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21"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21"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21"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21"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21"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21"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21"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21"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21"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21"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21"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21"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21"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21"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21"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21"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21"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21"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21"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21"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21"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21"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21"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21"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21"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21"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21"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21"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21"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21"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21"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21"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21"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21"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21"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21"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21"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21"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21"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21"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21"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21"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21"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21"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21"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21"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21"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21"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21"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21"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21"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21"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21"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21"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21"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21"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21"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21"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21"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21"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21"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21"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21"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21"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21"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21"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21"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21"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21"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21"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21"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21"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21"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21"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21"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21"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21"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21"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21"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sheetData>
  <sheetProtection password="D9B2"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D18" sqref="D18"/>
    </sheetView>
  </sheetViews>
  <sheetFormatPr defaultColWidth="8" defaultRowHeight="15"/>
  <cols>
    <col min="1" max="1" width="21.375" style="134" customWidth="1"/>
    <col min="2" max="2" width="25.375" style="134" customWidth="1"/>
    <col min="3" max="3" width="8" style="134" customWidth="1"/>
    <col min="4" max="4" width="34.125" style="134" customWidth="1"/>
    <col min="5" max="30" width="8" style="133"/>
    <col min="31" max="16384" width="8" style="134"/>
  </cols>
  <sheetData>
    <row r="1" spans="1:74" s="152" customFormat="1" ht="13.5" customHeight="1">
      <c r="A1" s="1509"/>
      <c r="B1" s="1509"/>
      <c r="C1" s="1509"/>
      <c r="D1" s="1509"/>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52" customFormat="1" ht="12.75">
      <c r="A2" s="1509"/>
      <c r="B2" s="1509"/>
      <c r="C2" s="1509"/>
      <c r="D2" s="1509"/>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52" customFormat="1" ht="14.25">
      <c r="A3" s="1509"/>
      <c r="B3" s="1509"/>
      <c r="C3" s="1509"/>
      <c r="D3" s="1509"/>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52"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52" customFormat="1" ht="24" customHeight="1">
      <c r="A5" s="1510" t="s">
        <v>192</v>
      </c>
      <c r="B5" s="1510"/>
      <c r="C5" s="1510"/>
      <c r="D5" s="1510"/>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4" customFormat="1" ht="15.75" customHeight="1">
      <c r="A6" s="201" t="s">
        <v>193</v>
      </c>
      <c r="B6" s="201" t="s">
        <v>194</v>
      </c>
      <c r="C6" s="201" t="s">
        <v>195</v>
      </c>
      <c r="D6" s="122" t="s">
        <v>144</v>
      </c>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row>
    <row r="7" spans="1:74" s="127" customFormat="1" ht="24" customHeight="1">
      <c r="A7" s="125" t="s">
        <v>196</v>
      </c>
      <c r="B7" s="125" t="s">
        <v>145</v>
      </c>
      <c r="C7" s="128">
        <v>70</v>
      </c>
      <c r="D7" s="154" t="s">
        <v>220</v>
      </c>
      <c r="E7" s="126"/>
      <c r="F7" s="126"/>
      <c r="G7" s="126"/>
      <c r="H7" s="126"/>
      <c r="I7" s="126"/>
      <c r="J7" s="126"/>
      <c r="K7" s="126"/>
      <c r="L7" s="126"/>
      <c r="M7" s="126"/>
      <c r="N7" s="126"/>
      <c r="O7" s="126"/>
      <c r="P7" s="126"/>
      <c r="Q7" s="126"/>
      <c r="R7" s="126"/>
      <c r="S7" s="126"/>
      <c r="T7" s="126"/>
      <c r="U7" s="126"/>
      <c r="V7" s="126"/>
      <c r="W7" s="126"/>
      <c r="X7" s="126"/>
      <c r="Y7" s="126"/>
      <c r="Z7" s="126"/>
      <c r="AA7" s="126"/>
      <c r="AB7" s="126"/>
      <c r="AC7" s="126"/>
      <c r="AD7" s="126"/>
    </row>
    <row r="8" spans="1:74" s="127" customFormat="1" ht="23.25" customHeight="1">
      <c r="A8" s="125" t="s">
        <v>197</v>
      </c>
      <c r="B8" s="125" t="s">
        <v>145</v>
      </c>
      <c r="C8" s="128">
        <v>70</v>
      </c>
      <c r="D8" s="154" t="s">
        <v>220</v>
      </c>
      <c r="E8" s="126"/>
      <c r="F8" s="126"/>
      <c r="G8" s="126"/>
      <c r="H8" s="126"/>
      <c r="I8" s="126"/>
      <c r="J8" s="126"/>
      <c r="K8" s="126"/>
      <c r="L8" s="126"/>
      <c r="M8" s="126"/>
      <c r="N8" s="126"/>
      <c r="O8" s="126"/>
      <c r="P8" s="126"/>
      <c r="Q8" s="126"/>
      <c r="R8" s="126"/>
      <c r="S8" s="126"/>
      <c r="T8" s="126"/>
      <c r="U8" s="126"/>
      <c r="V8" s="126"/>
      <c r="W8" s="126"/>
      <c r="X8" s="126"/>
      <c r="Y8" s="126"/>
      <c r="Z8" s="126"/>
      <c r="AA8" s="126"/>
      <c r="AB8" s="126"/>
      <c r="AC8" s="126"/>
      <c r="AD8" s="126"/>
    </row>
    <row r="9" spans="1:74" s="127" customFormat="1" ht="22.5" customHeight="1">
      <c r="A9" s="125" t="s">
        <v>198</v>
      </c>
      <c r="B9" s="125" t="s">
        <v>145</v>
      </c>
      <c r="C9" s="128">
        <v>85</v>
      </c>
      <c r="D9" s="154" t="s">
        <v>220</v>
      </c>
      <c r="E9" s="126"/>
      <c r="F9" s="126"/>
      <c r="G9" s="126"/>
      <c r="H9" s="126"/>
      <c r="I9" s="126"/>
      <c r="J9" s="126"/>
      <c r="K9" s="126"/>
      <c r="L9" s="126"/>
      <c r="M9" s="126"/>
      <c r="N9" s="126"/>
      <c r="O9" s="126"/>
      <c r="P9" s="126"/>
      <c r="Q9" s="126"/>
      <c r="R9" s="126"/>
      <c r="S9" s="126"/>
      <c r="T9" s="126"/>
      <c r="U9" s="126"/>
      <c r="V9" s="126"/>
      <c r="W9" s="126"/>
      <c r="X9" s="126"/>
      <c r="Y9" s="126"/>
      <c r="Z9" s="126"/>
      <c r="AA9" s="126"/>
      <c r="AB9" s="126"/>
      <c r="AC9" s="126"/>
      <c r="AD9" s="126"/>
    </row>
    <row r="10" spans="1:74" s="127" customFormat="1" ht="22.5" customHeight="1">
      <c r="A10" s="125" t="s">
        <v>199</v>
      </c>
      <c r="B10" s="125" t="s">
        <v>200</v>
      </c>
      <c r="C10" s="128">
        <v>85</v>
      </c>
      <c r="D10" s="154" t="s">
        <v>220</v>
      </c>
      <c r="E10" s="126"/>
      <c r="F10" s="126"/>
      <c r="G10" s="126"/>
      <c r="H10" s="126"/>
      <c r="I10" s="126"/>
      <c r="J10" s="126"/>
      <c r="K10" s="126"/>
      <c r="L10" s="126"/>
      <c r="M10" s="126"/>
      <c r="N10" s="126"/>
      <c r="O10" s="126"/>
      <c r="P10" s="126"/>
      <c r="Q10" s="126"/>
      <c r="R10" s="126"/>
      <c r="S10" s="126"/>
      <c r="T10" s="126"/>
      <c r="U10" s="126"/>
      <c r="V10" s="126"/>
      <c r="W10" s="126"/>
      <c r="X10" s="126"/>
      <c r="Y10" s="126"/>
      <c r="Z10" s="126"/>
      <c r="AA10" s="126"/>
      <c r="AB10" s="126"/>
      <c r="AC10" s="126"/>
      <c r="AD10" s="126"/>
    </row>
    <row r="11" spans="1:74" s="127" customFormat="1" ht="21.75" customHeight="1">
      <c r="A11" s="125" t="s">
        <v>201</v>
      </c>
      <c r="B11" s="125" t="s">
        <v>145</v>
      </c>
      <c r="C11" s="128">
        <v>85</v>
      </c>
      <c r="D11" s="154" t="s">
        <v>263</v>
      </c>
      <c r="E11" s="126"/>
      <c r="F11" s="126"/>
      <c r="G11" s="126"/>
      <c r="H11" s="126"/>
      <c r="I11" s="126"/>
      <c r="J11" s="126"/>
      <c r="K11" s="126"/>
      <c r="L11" s="126"/>
      <c r="M11" s="126"/>
      <c r="N11" s="126"/>
      <c r="O11" s="126"/>
      <c r="P11" s="126"/>
      <c r="Q11" s="126"/>
      <c r="R11" s="126"/>
      <c r="S11" s="126"/>
      <c r="T11" s="126"/>
      <c r="U11" s="126"/>
      <c r="V11" s="126"/>
      <c r="W11" s="126"/>
      <c r="X11" s="126"/>
      <c r="Y11" s="126"/>
      <c r="Z11" s="126"/>
      <c r="AA11" s="126"/>
      <c r="AB11" s="126"/>
      <c r="AC11" s="126"/>
      <c r="AD11" s="126"/>
    </row>
    <row r="12" spans="1:74" s="127" customFormat="1" ht="24.75" customHeight="1">
      <c r="A12" s="125" t="s">
        <v>202</v>
      </c>
      <c r="B12" s="125" t="s">
        <v>231</v>
      </c>
      <c r="C12" s="128">
        <v>143</v>
      </c>
      <c r="D12" s="223" t="s">
        <v>289</v>
      </c>
      <c r="E12" s="126"/>
      <c r="F12" s="126"/>
      <c r="G12" s="126"/>
      <c r="H12" s="126"/>
      <c r="I12" s="126"/>
      <c r="J12" s="126"/>
      <c r="K12" s="126"/>
      <c r="L12" s="126"/>
      <c r="M12" s="126"/>
      <c r="N12" s="126"/>
      <c r="O12" s="126"/>
      <c r="P12" s="126"/>
      <c r="Q12" s="126"/>
      <c r="R12" s="126"/>
      <c r="S12" s="126"/>
      <c r="T12" s="126"/>
      <c r="U12" s="126"/>
      <c r="V12" s="126"/>
      <c r="W12" s="126"/>
      <c r="X12" s="126"/>
      <c r="Y12" s="126"/>
      <c r="Z12" s="126"/>
      <c r="AA12" s="126"/>
      <c r="AB12" s="126"/>
      <c r="AC12" s="126"/>
      <c r="AD12" s="126"/>
    </row>
    <row r="13" spans="1:74" s="127" customFormat="1" ht="24" customHeight="1">
      <c r="A13" s="125" t="s">
        <v>203</v>
      </c>
      <c r="B13" s="125" t="s">
        <v>231</v>
      </c>
      <c r="C13" s="128">
        <v>127</v>
      </c>
      <c r="D13" s="223" t="s">
        <v>289</v>
      </c>
      <c r="E13" s="126"/>
      <c r="F13" s="126"/>
      <c r="G13" s="126"/>
      <c r="H13" s="126"/>
      <c r="I13" s="126"/>
      <c r="J13" s="126"/>
      <c r="K13" s="126"/>
      <c r="L13" s="126"/>
      <c r="M13" s="126"/>
      <c r="N13" s="126"/>
      <c r="O13" s="126"/>
      <c r="P13" s="126"/>
      <c r="Q13" s="126"/>
      <c r="R13" s="126"/>
      <c r="S13" s="126"/>
      <c r="T13" s="126"/>
      <c r="U13" s="126"/>
      <c r="V13" s="126"/>
      <c r="W13" s="126"/>
      <c r="X13" s="126"/>
      <c r="Y13" s="126"/>
      <c r="Z13" s="126"/>
      <c r="AA13" s="126"/>
      <c r="AB13" s="126"/>
      <c r="AC13" s="126"/>
      <c r="AD13" s="126"/>
    </row>
    <row r="14" spans="1:74" s="130" customFormat="1" ht="21.75" customHeight="1">
      <c r="A14" s="125" t="s">
        <v>204</v>
      </c>
      <c r="B14" s="125" t="s">
        <v>231</v>
      </c>
      <c r="C14" s="128">
        <v>112</v>
      </c>
      <c r="D14" s="223" t="s">
        <v>289</v>
      </c>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row>
    <row r="15" spans="1:74" s="127" customFormat="1" ht="21" customHeight="1">
      <c r="A15" s="125" t="s">
        <v>205</v>
      </c>
      <c r="B15" s="125" t="s">
        <v>231</v>
      </c>
      <c r="C15" s="128">
        <v>90</v>
      </c>
      <c r="D15" s="223" t="s">
        <v>290</v>
      </c>
      <c r="E15" s="126"/>
      <c r="F15" s="126"/>
      <c r="G15" s="126"/>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row>
    <row r="16" spans="1:74" s="127" customFormat="1" ht="20.25" customHeight="1">
      <c r="A16" s="125" t="s">
        <v>206</v>
      </c>
      <c r="B16" s="125" t="s">
        <v>231</v>
      </c>
      <c r="C16" s="128">
        <v>120</v>
      </c>
      <c r="D16" s="223" t="s">
        <v>289</v>
      </c>
      <c r="E16" s="126"/>
      <c r="F16" s="126"/>
      <c r="G16" s="126"/>
      <c r="H16" s="126"/>
      <c r="I16" s="126"/>
      <c r="J16" s="126"/>
      <c r="K16" s="126"/>
      <c r="L16" s="126"/>
      <c r="M16" s="126"/>
      <c r="N16" s="126"/>
      <c r="O16" s="126"/>
      <c r="P16" s="126"/>
      <c r="Q16" s="126"/>
      <c r="R16" s="126"/>
      <c r="S16" s="126"/>
      <c r="T16" s="126"/>
      <c r="U16" s="126"/>
      <c r="V16" s="126"/>
      <c r="W16" s="126"/>
      <c r="X16" s="126"/>
      <c r="Y16" s="126"/>
      <c r="Z16" s="126"/>
      <c r="AA16" s="126"/>
      <c r="AB16" s="126"/>
      <c r="AC16" s="126"/>
      <c r="AD16" s="126"/>
    </row>
    <row r="17" spans="1:30" s="127" customFormat="1" ht="22.5" customHeight="1">
      <c r="A17" s="125" t="s">
        <v>207</v>
      </c>
      <c r="B17" s="125" t="s">
        <v>231</v>
      </c>
      <c r="C17" s="128">
        <v>175</v>
      </c>
      <c r="D17" s="223" t="s">
        <v>289</v>
      </c>
      <c r="E17" s="126"/>
      <c r="F17" s="126"/>
      <c r="G17" s="126"/>
      <c r="H17" s="126"/>
      <c r="I17" s="126"/>
      <c r="J17" s="126"/>
      <c r="K17" s="126"/>
      <c r="L17" s="126"/>
      <c r="M17" s="126"/>
      <c r="N17" s="126"/>
      <c r="O17" s="126"/>
      <c r="P17" s="126"/>
      <c r="Q17" s="126"/>
      <c r="R17" s="126"/>
      <c r="S17" s="126"/>
      <c r="T17" s="126"/>
      <c r="U17" s="126"/>
      <c r="V17" s="126"/>
      <c r="W17" s="126"/>
      <c r="X17" s="126"/>
      <c r="Y17" s="126"/>
      <c r="Z17" s="126"/>
      <c r="AA17" s="126"/>
      <c r="AB17" s="126"/>
      <c r="AC17" s="126"/>
      <c r="AD17" s="126"/>
    </row>
    <row r="18" spans="1:30">
      <c r="A18" s="131"/>
      <c r="B18" s="132"/>
      <c r="C18" s="132"/>
      <c r="D18" s="131"/>
    </row>
    <row r="19" spans="1:30">
      <c r="A19" s="135" t="s">
        <v>208</v>
      </c>
      <c r="B19" s="136"/>
      <c r="C19" s="136"/>
      <c r="D19" s="132"/>
    </row>
    <row r="20" spans="1:30">
      <c r="A20" s="135" t="s">
        <v>209</v>
      </c>
      <c r="B20" s="136"/>
      <c r="C20" s="136"/>
      <c r="D20" s="132"/>
    </row>
    <row r="21" spans="1:30">
      <c r="A21" s="135" t="s">
        <v>210</v>
      </c>
      <c r="B21" s="137"/>
      <c r="C21" s="136"/>
      <c r="D21" s="136"/>
    </row>
    <row r="22" spans="1:30">
      <c r="A22" s="135" t="s">
        <v>211</v>
      </c>
      <c r="B22" s="136"/>
      <c r="C22" s="136"/>
      <c r="D22" s="136"/>
    </row>
    <row r="23" spans="1:30">
      <c r="A23" s="135" t="s">
        <v>264</v>
      </c>
      <c r="B23" s="136"/>
      <c r="C23" s="136"/>
      <c r="D23" s="136"/>
    </row>
    <row r="24" spans="1:30">
      <c r="A24" s="135" t="s">
        <v>265</v>
      </c>
      <c r="B24" s="136"/>
      <c r="C24" s="136"/>
      <c r="D24" s="136"/>
    </row>
    <row r="25" spans="1:30" s="133" customFormat="1"/>
    <row r="26" spans="1:30" s="133" customFormat="1">
      <c r="A26" s="1517"/>
      <c r="B26" s="1517"/>
      <c r="C26" s="1517"/>
      <c r="D26" s="1517"/>
    </row>
    <row r="27" spans="1:30" s="133" customFormat="1"/>
    <row r="28" spans="1:30" s="133" customFormat="1"/>
    <row r="29" spans="1:30" s="133" customFormat="1"/>
    <row r="30" spans="1:30" s="133" customFormat="1"/>
    <row r="31" spans="1:30" s="133" customFormat="1"/>
    <row r="32" spans="1:30" s="133" customFormat="1"/>
    <row r="33" s="133" customFormat="1"/>
    <row r="34" s="133" customFormat="1"/>
    <row r="35" s="133" customFormat="1"/>
    <row r="36" s="133" customFormat="1"/>
    <row r="37" s="133" customFormat="1"/>
    <row r="38" s="133" customFormat="1"/>
    <row r="39" s="133" customFormat="1"/>
    <row r="40" s="133" customFormat="1"/>
    <row r="41" s="133" customFormat="1"/>
    <row r="42" s="133" customFormat="1"/>
    <row r="43" s="133" customFormat="1"/>
    <row r="44" s="133" customFormat="1"/>
    <row r="45" s="133" customFormat="1"/>
    <row r="46" s="133" customFormat="1"/>
    <row r="47" s="133" customFormat="1"/>
    <row r="48" s="133" customFormat="1"/>
    <row r="49" s="133" customFormat="1"/>
    <row r="50" s="133" customFormat="1"/>
    <row r="51" s="133" customFormat="1"/>
    <row r="52" s="133" customFormat="1"/>
    <row r="53" s="133" customFormat="1"/>
    <row r="54" s="133" customFormat="1"/>
    <row r="55" s="133" customFormat="1"/>
    <row r="56" s="133" customFormat="1"/>
    <row r="57" s="133" customFormat="1"/>
    <row r="58" s="133" customFormat="1"/>
    <row r="59" s="133" customFormat="1"/>
    <row r="60" s="133" customFormat="1"/>
    <row r="61" s="133" customFormat="1"/>
    <row r="62" s="133" customFormat="1"/>
    <row r="63" s="133" customFormat="1"/>
    <row r="64" s="133" customFormat="1"/>
    <row r="65" s="133" customFormat="1"/>
    <row r="66" s="133" customFormat="1"/>
    <row r="67" s="133" customFormat="1"/>
    <row r="68" s="133" customFormat="1"/>
    <row r="69" s="133" customFormat="1"/>
    <row r="70" s="133" customFormat="1"/>
    <row r="71" s="133" customFormat="1"/>
    <row r="72" s="133" customFormat="1"/>
    <row r="73" s="133" customFormat="1"/>
    <row r="74" s="133" customFormat="1"/>
    <row r="75" s="133" customFormat="1"/>
    <row r="76" s="133" customFormat="1"/>
    <row r="77" s="133" customFormat="1"/>
    <row r="78" s="133" customFormat="1"/>
    <row r="79" s="133" customFormat="1"/>
    <row r="80" s="133" customFormat="1"/>
    <row r="81" s="133" customFormat="1"/>
    <row r="82" s="133" customFormat="1"/>
    <row r="83" s="133" customFormat="1"/>
    <row r="84" s="133" customFormat="1"/>
    <row r="85" s="133" customFormat="1"/>
    <row r="86" s="133" customFormat="1"/>
    <row r="87" s="133" customFormat="1"/>
    <row r="88" s="133" customFormat="1"/>
    <row r="89" s="133" customFormat="1"/>
    <row r="90" s="133" customFormat="1"/>
    <row r="91" s="133" customFormat="1"/>
    <row r="92" s="133" customFormat="1"/>
    <row r="93" s="133" customFormat="1"/>
    <row r="94" s="133" customFormat="1"/>
    <row r="95" s="133" customFormat="1"/>
    <row r="96" s="133" customFormat="1"/>
    <row r="97" spans="1:4" s="133" customFormat="1"/>
    <row r="98" spans="1:4" s="133" customFormat="1"/>
    <row r="99" spans="1:4" s="133" customFormat="1">
      <c r="A99" s="138"/>
      <c r="B99" s="138"/>
      <c r="C99" s="138"/>
    </row>
    <row r="100" spans="1:4" s="133" customFormat="1">
      <c r="A100" s="138"/>
      <c r="B100" s="138"/>
      <c r="C100" s="138"/>
    </row>
    <row r="101" spans="1:4" s="133" customFormat="1">
      <c r="A101" s="138"/>
      <c r="B101" s="138"/>
      <c r="C101" s="138"/>
    </row>
    <row r="102" spans="1:4" s="133" customFormat="1">
      <c r="A102" s="138"/>
      <c r="B102" s="138"/>
      <c r="C102" s="138"/>
    </row>
    <row r="103" spans="1:4" s="133" customFormat="1">
      <c r="A103" s="138"/>
      <c r="B103" s="138"/>
      <c r="C103" s="138"/>
    </row>
    <row r="104" spans="1:4" s="133" customFormat="1">
      <c r="A104" s="138"/>
      <c r="B104" s="138"/>
      <c r="C104" s="138"/>
    </row>
    <row r="105" spans="1:4" s="133" customFormat="1">
      <c r="A105" s="138"/>
      <c r="B105" s="138"/>
      <c r="C105" s="138"/>
    </row>
    <row r="106" spans="1:4" s="133" customFormat="1">
      <c r="A106" s="138"/>
      <c r="B106" s="138"/>
      <c r="C106" s="138"/>
    </row>
    <row r="107" spans="1:4" s="133" customFormat="1">
      <c r="A107" s="138"/>
      <c r="B107" s="138"/>
      <c r="C107" s="138"/>
    </row>
    <row r="108" spans="1:4" s="133" customFormat="1">
      <c r="A108" s="138"/>
      <c r="B108" s="138"/>
      <c r="C108" s="138"/>
    </row>
    <row r="109" spans="1:4" s="133" customFormat="1">
      <c r="A109" s="138"/>
      <c r="B109" s="138"/>
      <c r="C109" s="138"/>
    </row>
    <row r="110" spans="1:4" s="133" customFormat="1">
      <c r="A110" s="138"/>
      <c r="B110" s="138"/>
      <c r="C110" s="138"/>
    </row>
    <row r="111" spans="1:4" s="133" customFormat="1">
      <c r="A111" s="138"/>
      <c r="B111" s="138"/>
      <c r="C111" s="138"/>
    </row>
    <row r="112" spans="1:4" s="133" customFormat="1">
      <c r="A112" s="138"/>
      <c r="B112" s="138"/>
      <c r="C112" s="138"/>
      <c r="D112" s="138"/>
    </row>
    <row r="113" spans="1:4" s="133" customFormat="1">
      <c r="A113" s="138"/>
      <c r="B113" s="138"/>
      <c r="C113" s="138"/>
      <c r="D113" s="138"/>
    </row>
    <row r="114" spans="1:4" s="133" customFormat="1">
      <c r="A114" s="138"/>
      <c r="B114" s="138"/>
      <c r="C114" s="138"/>
      <c r="D114" s="138"/>
    </row>
    <row r="115" spans="1:4" s="133" customFormat="1">
      <c r="B115" s="138"/>
      <c r="C115" s="138"/>
      <c r="D115" s="138"/>
    </row>
    <row r="116" spans="1:4" s="133" customFormat="1">
      <c r="B116" s="138"/>
      <c r="C116" s="138"/>
      <c r="D116" s="138"/>
    </row>
    <row r="117" spans="1:4" s="133" customFormat="1">
      <c r="B117" s="138"/>
      <c r="C117" s="138"/>
      <c r="D117" s="138"/>
    </row>
    <row r="118" spans="1:4" s="133" customFormat="1">
      <c r="B118" s="138"/>
      <c r="C118" s="138"/>
      <c r="D118" s="138"/>
    </row>
    <row r="119" spans="1:4" s="133" customFormat="1">
      <c r="B119" s="138"/>
      <c r="C119" s="138"/>
      <c r="D119" s="138"/>
    </row>
    <row r="120" spans="1:4" s="133" customFormat="1">
      <c r="B120" s="138"/>
      <c r="C120" s="138"/>
      <c r="D120" s="138"/>
    </row>
    <row r="121" spans="1:4" s="133" customFormat="1">
      <c r="B121" s="138"/>
      <c r="C121" s="138"/>
      <c r="D121" s="138"/>
    </row>
    <row r="122" spans="1:4" s="133" customFormat="1">
      <c r="B122" s="138"/>
      <c r="C122" s="138"/>
      <c r="D122" s="138"/>
    </row>
    <row r="123" spans="1:4" s="133" customFormat="1">
      <c r="B123" s="138"/>
      <c r="C123" s="138"/>
      <c r="D123" s="138"/>
    </row>
    <row r="124" spans="1:4" s="133" customFormat="1">
      <c r="B124" s="138"/>
      <c r="C124" s="138"/>
      <c r="D124" s="138"/>
    </row>
    <row r="125" spans="1:4" s="133" customFormat="1">
      <c r="B125" s="138"/>
      <c r="C125" s="138"/>
      <c r="D125" s="138"/>
    </row>
    <row r="126" spans="1:4" s="133" customFormat="1">
      <c r="B126" s="138"/>
      <c r="C126" s="138"/>
      <c r="D126" s="138"/>
    </row>
    <row r="127" spans="1:4" s="133" customFormat="1">
      <c r="B127" s="138"/>
      <c r="C127" s="138"/>
      <c r="D127" s="138"/>
    </row>
    <row r="128" spans="1:4" s="133" customFormat="1"/>
    <row r="129" s="133" customFormat="1"/>
    <row r="130" s="133" customFormat="1"/>
    <row r="131" s="133" customFormat="1"/>
    <row r="132" s="133" customFormat="1"/>
    <row r="133" s="133" customFormat="1"/>
    <row r="134" s="133" customFormat="1"/>
    <row r="135" s="133" customFormat="1"/>
    <row r="136" s="133" customFormat="1"/>
    <row r="137" s="133" customFormat="1"/>
    <row r="138" s="133" customFormat="1"/>
    <row r="139" s="133" customFormat="1"/>
    <row r="140" s="133" customFormat="1"/>
    <row r="141" s="133" customFormat="1"/>
    <row r="142" s="133" customFormat="1"/>
    <row r="143" s="133" customFormat="1"/>
    <row r="144" s="133" customFormat="1"/>
    <row r="145" s="133" customFormat="1"/>
    <row r="146" s="133" customFormat="1"/>
    <row r="147" s="133" customFormat="1"/>
    <row r="148" s="133" customFormat="1"/>
    <row r="149" s="133" customFormat="1"/>
    <row r="150" s="133" customFormat="1"/>
    <row r="151" s="133" customFormat="1"/>
    <row r="152" s="133" customFormat="1"/>
    <row r="153" s="133" customFormat="1"/>
    <row r="154" s="133" customFormat="1"/>
    <row r="155" s="133" customFormat="1"/>
    <row r="156" s="133" customFormat="1"/>
    <row r="157" s="133" customFormat="1"/>
    <row r="158" s="133" customFormat="1"/>
    <row r="159" s="133" customFormat="1"/>
    <row r="160" s="133" customFormat="1"/>
    <row r="161" s="133" customFormat="1"/>
    <row r="162" s="133" customFormat="1"/>
    <row r="163" s="133" customFormat="1"/>
    <row r="164" s="133" customFormat="1"/>
    <row r="165" s="133" customFormat="1"/>
    <row r="166" s="133" customFormat="1"/>
    <row r="167" s="133" customFormat="1"/>
    <row r="168" s="133" customFormat="1"/>
    <row r="169" s="133" customFormat="1"/>
    <row r="170" s="133" customFormat="1"/>
    <row r="171" s="133" customFormat="1"/>
    <row r="172" s="133" customFormat="1"/>
    <row r="173" s="133" customFormat="1"/>
    <row r="174" s="133" customFormat="1"/>
    <row r="175" s="133" customFormat="1"/>
    <row r="176" s="133" customFormat="1"/>
    <row r="177" s="133" customFormat="1"/>
    <row r="178" s="133" customFormat="1"/>
    <row r="179" s="133" customFormat="1"/>
    <row r="180" s="133" customFormat="1"/>
    <row r="181" s="133" customFormat="1"/>
    <row r="182" s="133" customFormat="1"/>
    <row r="183" s="133" customFormat="1"/>
    <row r="184" s="133" customFormat="1"/>
    <row r="185" s="133" customFormat="1"/>
    <row r="186" s="133" customFormat="1"/>
    <row r="187" s="133" customFormat="1"/>
    <row r="188" s="133" customFormat="1"/>
    <row r="189" s="133" customFormat="1"/>
    <row r="190" s="133" customFormat="1"/>
    <row r="191" s="133" customFormat="1"/>
    <row r="192" s="133" customFormat="1"/>
    <row r="193" s="133" customFormat="1"/>
    <row r="194" s="133" customFormat="1"/>
    <row r="195" s="133" customFormat="1"/>
    <row r="196" s="133" customFormat="1"/>
    <row r="197" s="133" customFormat="1"/>
    <row r="198" s="133" customFormat="1"/>
    <row r="199" s="133" customFormat="1"/>
    <row r="200" s="133" customFormat="1"/>
    <row r="201" s="133" customFormat="1"/>
    <row r="202" s="133" customFormat="1"/>
    <row r="203" s="133" customFormat="1"/>
    <row r="204" s="133" customFormat="1"/>
    <row r="205" s="133" customFormat="1"/>
    <row r="206" s="133" customFormat="1"/>
    <row r="207" s="133" customFormat="1"/>
    <row r="208" s="133" customFormat="1"/>
    <row r="209" s="133" customFormat="1"/>
    <row r="210" s="133" customFormat="1"/>
    <row r="211" s="133" customFormat="1"/>
    <row r="212" s="133" customFormat="1"/>
    <row r="213" s="133" customFormat="1"/>
    <row r="214" s="133" customFormat="1"/>
    <row r="215" s="133" customFormat="1"/>
    <row r="216" s="133" customFormat="1"/>
    <row r="217" s="133" customFormat="1"/>
    <row r="218" s="133" customFormat="1"/>
    <row r="219" s="133" customFormat="1"/>
    <row r="220" s="133" customFormat="1"/>
    <row r="221" s="133" customFormat="1"/>
    <row r="222" s="133" customFormat="1"/>
    <row r="223" s="133" customFormat="1"/>
    <row r="224" s="133" customFormat="1"/>
    <row r="225" s="133" customFormat="1"/>
    <row r="226" s="133" customFormat="1"/>
    <row r="227" s="133" customFormat="1"/>
    <row r="228" s="133" customFormat="1"/>
    <row r="229" s="133" customFormat="1"/>
    <row r="230" s="133" customFormat="1"/>
    <row r="231" s="133" customFormat="1"/>
    <row r="232" s="133" customFormat="1"/>
    <row r="233" s="133" customFormat="1"/>
    <row r="234" s="133" customFormat="1"/>
    <row r="235" s="133" customFormat="1"/>
    <row r="236" s="133" customFormat="1"/>
    <row r="237" s="133" customFormat="1"/>
    <row r="238" s="133" customFormat="1"/>
    <row r="239" s="133" customFormat="1"/>
    <row r="240" s="133" customFormat="1"/>
    <row r="241" s="133" customFormat="1"/>
    <row r="242" s="133" customFormat="1"/>
    <row r="243" s="133" customFormat="1"/>
    <row r="244" s="133" customFormat="1"/>
    <row r="245" s="133" customFormat="1"/>
    <row r="246" s="133" customFormat="1"/>
    <row r="247" s="133" customFormat="1"/>
    <row r="248" s="133" customFormat="1"/>
    <row r="249" s="133" customFormat="1"/>
    <row r="250" s="133" customFormat="1"/>
    <row r="251" s="133" customFormat="1"/>
    <row r="252" s="133" customFormat="1"/>
    <row r="253" s="133" customFormat="1"/>
    <row r="254" s="133" customFormat="1"/>
    <row r="255" s="133" customFormat="1"/>
    <row r="256" s="133" customFormat="1"/>
    <row r="257" s="133" customFormat="1"/>
    <row r="258" s="133" customFormat="1"/>
    <row r="259" s="133" customFormat="1"/>
    <row r="260" s="133" customFormat="1"/>
    <row r="261" s="133" customFormat="1"/>
    <row r="262" s="133" customFormat="1"/>
    <row r="263" s="133" customFormat="1"/>
    <row r="264" s="133" customFormat="1"/>
    <row r="265" s="133" customFormat="1"/>
    <row r="266" s="133" customFormat="1"/>
    <row r="267" s="133" customFormat="1"/>
    <row r="268" s="133" customFormat="1"/>
    <row r="269" s="133" customFormat="1"/>
    <row r="270" s="133" customFormat="1"/>
    <row r="271" s="133" customFormat="1"/>
    <row r="272" s="133" customFormat="1"/>
    <row r="273" s="133" customFormat="1"/>
    <row r="274" s="133" customFormat="1"/>
    <row r="275" s="133" customFormat="1"/>
    <row r="276" s="133" customFormat="1"/>
    <row r="277" s="133" customFormat="1"/>
    <row r="278" s="133" customFormat="1"/>
    <row r="279" s="133" customFormat="1"/>
    <row r="280" s="133" customFormat="1"/>
    <row r="281" s="133" customFormat="1"/>
    <row r="282" s="133" customFormat="1"/>
    <row r="283" s="133" customFormat="1"/>
    <row r="284" s="133" customFormat="1"/>
    <row r="285" s="133" customFormat="1"/>
    <row r="286" s="133" customFormat="1"/>
    <row r="287" s="133" customFormat="1"/>
    <row r="288" s="133" customFormat="1"/>
    <row r="289" s="133" customFormat="1"/>
    <row r="290" s="133" customFormat="1"/>
    <row r="291" s="133" customFormat="1"/>
    <row r="292" s="133" customFormat="1"/>
    <row r="293" s="133" customFormat="1"/>
    <row r="294" s="133" customFormat="1"/>
    <row r="295" s="133" customFormat="1"/>
    <row r="296" s="133" customFormat="1"/>
    <row r="297" s="133" customFormat="1"/>
    <row r="298" s="133" customFormat="1"/>
    <row r="299" s="133" customFormat="1"/>
    <row r="300" s="133" customFormat="1"/>
    <row r="301" s="133" customFormat="1"/>
    <row r="302" s="133" customFormat="1"/>
    <row r="303" s="133" customFormat="1"/>
    <row r="304" s="133" customFormat="1"/>
    <row r="305" s="133" customFormat="1"/>
    <row r="306" s="133" customFormat="1"/>
    <row r="307" s="133" customFormat="1"/>
    <row r="308" s="133" customFormat="1"/>
    <row r="309" s="133" customFormat="1"/>
    <row r="310" s="133" customFormat="1"/>
    <row r="311" s="133" customFormat="1"/>
    <row r="312" s="133" customFormat="1"/>
    <row r="313" s="133" customFormat="1"/>
    <row r="314" s="133" customFormat="1"/>
    <row r="315" s="133" customFormat="1"/>
    <row r="316" s="133" customFormat="1"/>
    <row r="317" s="133" customFormat="1"/>
    <row r="318" s="133" customFormat="1"/>
    <row r="319" s="133" customFormat="1"/>
    <row r="320" s="133" customFormat="1"/>
    <row r="321" s="133" customFormat="1"/>
    <row r="322" s="133" customFormat="1"/>
    <row r="323" s="133" customFormat="1"/>
    <row r="324" s="133" customFormat="1"/>
    <row r="325" s="133" customFormat="1"/>
    <row r="326" s="133" customFormat="1"/>
    <row r="327" s="133" customFormat="1"/>
    <row r="328" s="133" customFormat="1"/>
    <row r="329" s="133" customFormat="1"/>
    <row r="330" s="133" customFormat="1"/>
    <row r="331" s="133" customFormat="1"/>
    <row r="332" s="133" customFormat="1"/>
    <row r="333" s="133" customFormat="1"/>
    <row r="334" s="133" customFormat="1"/>
    <row r="335" s="133" customFormat="1"/>
    <row r="336" s="133" customFormat="1"/>
    <row r="337" s="133" customFormat="1"/>
    <row r="338" s="133" customFormat="1"/>
    <row r="339" s="133" customFormat="1"/>
    <row r="340" s="133" customFormat="1"/>
    <row r="341" s="133" customFormat="1"/>
    <row r="342" s="133" customFormat="1"/>
    <row r="343" s="133" customFormat="1"/>
    <row r="344" s="133" customFormat="1"/>
    <row r="345" s="133" customFormat="1"/>
    <row r="346" s="133" customFormat="1"/>
    <row r="347" s="133" customFormat="1"/>
    <row r="348" s="133" customFormat="1"/>
    <row r="349" s="133" customFormat="1"/>
    <row r="350" s="133" customFormat="1"/>
    <row r="351" s="133" customFormat="1"/>
    <row r="352" s="133" customFormat="1"/>
    <row r="353" s="133" customFormat="1"/>
    <row r="354" s="133" customFormat="1"/>
    <row r="355" s="133" customFormat="1"/>
    <row r="356" s="133" customFormat="1"/>
    <row r="357" s="133" customFormat="1"/>
    <row r="358" s="133" customFormat="1"/>
    <row r="359" s="133" customFormat="1"/>
    <row r="360" s="133" customFormat="1"/>
    <row r="361" s="133" customFormat="1"/>
    <row r="362" s="133" customFormat="1"/>
    <row r="363" s="133" customFormat="1"/>
    <row r="364" s="133" customFormat="1"/>
    <row r="365" s="133" customFormat="1"/>
    <row r="366" s="133" customFormat="1"/>
    <row r="367" s="133" customFormat="1"/>
    <row r="368" s="133" customFormat="1"/>
    <row r="369" s="133" customFormat="1"/>
    <row r="370" s="133" customFormat="1"/>
    <row r="371" s="133" customFormat="1"/>
    <row r="372" s="133" customFormat="1"/>
    <row r="373" s="133" customFormat="1"/>
    <row r="374" s="133" customFormat="1"/>
    <row r="375" s="133" customFormat="1"/>
    <row r="376" s="133" customFormat="1"/>
    <row r="377" s="133" customFormat="1"/>
    <row r="378" s="133" customFormat="1"/>
    <row r="379" s="133" customFormat="1"/>
    <row r="380" s="133" customFormat="1"/>
    <row r="381" s="133" customFormat="1"/>
    <row r="382" s="133" customFormat="1"/>
    <row r="383" s="133" customFormat="1"/>
    <row r="384" s="133" customFormat="1"/>
    <row r="385" s="133" customFormat="1"/>
    <row r="386" s="133" customFormat="1"/>
    <row r="387" s="133" customFormat="1"/>
    <row r="388" s="133" customFormat="1"/>
    <row r="389" s="133" customFormat="1"/>
    <row r="390" s="133" customFormat="1"/>
    <row r="391" s="133" customFormat="1"/>
    <row r="392" s="133" customFormat="1"/>
    <row r="393" s="133" customFormat="1"/>
    <row r="394" s="133" customFormat="1"/>
    <row r="395" s="133" customFormat="1"/>
    <row r="396" s="133" customFormat="1"/>
    <row r="397" s="133" customFormat="1"/>
    <row r="398" s="133" customFormat="1"/>
    <row r="399" s="133" customFormat="1"/>
    <row r="400" s="133" customFormat="1"/>
    <row r="401" s="133" customFormat="1"/>
    <row r="402" s="133" customFormat="1"/>
    <row r="403" s="133" customFormat="1"/>
    <row r="404" s="133" customFormat="1"/>
    <row r="405" s="133" customFormat="1"/>
    <row r="406" s="133" customFormat="1"/>
    <row r="407" s="133" customFormat="1"/>
    <row r="408" s="133" customFormat="1"/>
    <row r="409" s="133" customFormat="1"/>
    <row r="410" s="133" customFormat="1"/>
    <row r="411" s="133" customFormat="1"/>
    <row r="412" s="133" customFormat="1"/>
    <row r="413" s="133" customFormat="1"/>
    <row r="414" s="133" customFormat="1"/>
    <row r="415" s="133" customFormat="1"/>
    <row r="416" s="133" customFormat="1"/>
    <row r="417" s="133" customFormat="1"/>
    <row r="418" s="133" customFormat="1"/>
    <row r="419" s="133" customFormat="1"/>
    <row r="420" s="133" customFormat="1"/>
    <row r="421" s="133" customFormat="1"/>
    <row r="422" s="133" customFormat="1"/>
    <row r="423" s="133" customFormat="1"/>
    <row r="424" s="133" customFormat="1"/>
    <row r="425" s="133" customFormat="1"/>
    <row r="426" s="133" customFormat="1"/>
    <row r="427" s="133" customFormat="1"/>
    <row r="428" s="133" customFormat="1"/>
    <row r="429" s="133" customFormat="1"/>
    <row r="430" s="133" customFormat="1"/>
    <row r="431" s="133" customFormat="1"/>
    <row r="432" s="133" customFormat="1"/>
    <row r="433" s="133" customFormat="1"/>
    <row r="434" s="133" customFormat="1"/>
    <row r="435" s="133" customFormat="1"/>
    <row r="436" s="133" customFormat="1"/>
    <row r="437" s="133" customFormat="1"/>
    <row r="438" s="133" customFormat="1"/>
    <row r="439" s="133" customFormat="1"/>
    <row r="440" s="133" customFormat="1"/>
    <row r="441" s="133" customFormat="1"/>
    <row r="442" s="133" customFormat="1"/>
    <row r="443" s="133" customFormat="1"/>
    <row r="444" s="133" customFormat="1"/>
    <row r="445" s="133" customFormat="1"/>
    <row r="446" s="133" customFormat="1"/>
    <row r="447" s="133" customFormat="1"/>
    <row r="448" s="133" customFormat="1"/>
    <row r="449" s="133" customFormat="1"/>
    <row r="450" s="133" customFormat="1"/>
    <row r="451" s="133" customFormat="1"/>
    <row r="452" s="133" customFormat="1"/>
    <row r="453" s="133" customFormat="1"/>
    <row r="454" s="133" customFormat="1"/>
    <row r="455" s="133" customFormat="1"/>
    <row r="456" s="133" customFormat="1"/>
    <row r="457" s="133" customFormat="1"/>
    <row r="458" s="133" customFormat="1"/>
    <row r="459" s="133" customFormat="1"/>
    <row r="460" s="133" customFormat="1"/>
    <row r="461" s="133" customFormat="1"/>
    <row r="462" s="133" customFormat="1"/>
    <row r="463" s="133" customFormat="1"/>
    <row r="464" s="133" customFormat="1"/>
    <row r="465" s="133" customFormat="1"/>
    <row r="466" s="133" customFormat="1"/>
    <row r="467" s="133" customFormat="1"/>
    <row r="468" s="133" customFormat="1"/>
    <row r="469" s="133" customFormat="1"/>
    <row r="470" s="133" customFormat="1"/>
    <row r="471" s="133" customFormat="1"/>
    <row r="472" s="133" customFormat="1"/>
    <row r="473" s="133" customFormat="1"/>
    <row r="474" s="133" customFormat="1"/>
    <row r="475" s="133" customFormat="1"/>
    <row r="476" s="133" customFormat="1"/>
    <row r="477" s="133" customFormat="1"/>
    <row r="478" s="133" customFormat="1"/>
    <row r="479" s="133" customFormat="1"/>
    <row r="480" s="133" customFormat="1"/>
    <row r="481" s="133" customFormat="1"/>
    <row r="482" s="133" customFormat="1"/>
    <row r="483" s="133" customFormat="1"/>
    <row r="484" s="133" customFormat="1"/>
    <row r="485" s="133" customFormat="1"/>
    <row r="486" s="133" customFormat="1"/>
    <row r="487" s="133" customFormat="1"/>
    <row r="488" s="133" customFormat="1"/>
    <row r="489" s="133" customFormat="1"/>
    <row r="490" s="133" customFormat="1"/>
    <row r="491" s="133" customFormat="1"/>
    <row r="492" s="133" customFormat="1"/>
    <row r="493" s="133" customFormat="1"/>
    <row r="494" s="133" customFormat="1"/>
    <row r="495" s="133" customFormat="1"/>
    <row r="496" s="133" customFormat="1"/>
    <row r="497" s="133" customFormat="1"/>
    <row r="498" s="133" customFormat="1"/>
    <row r="499" s="133" customFormat="1"/>
    <row r="500" s="133" customFormat="1"/>
    <row r="501" s="133" customFormat="1"/>
    <row r="502" s="133" customFormat="1"/>
    <row r="503" s="133" customFormat="1"/>
    <row r="504" s="133" customFormat="1"/>
    <row r="505" s="133" customFormat="1"/>
    <row r="506" s="133" customFormat="1"/>
    <row r="507" s="133" customFormat="1"/>
    <row r="508" s="133" customFormat="1"/>
    <row r="509" s="133" customFormat="1"/>
    <row r="510" s="133" customFormat="1"/>
    <row r="511" s="133" customFormat="1"/>
    <row r="512" s="133" customFormat="1"/>
    <row r="513" s="133" customFormat="1"/>
    <row r="514" s="133" customFormat="1"/>
    <row r="515" s="133" customFormat="1"/>
    <row r="516" s="133" customFormat="1"/>
    <row r="517" s="133" customFormat="1"/>
    <row r="518" s="133" customFormat="1"/>
    <row r="519" s="133" customFormat="1"/>
    <row r="520" s="133" customFormat="1"/>
    <row r="521" s="133" customFormat="1"/>
    <row r="522" s="133" customFormat="1"/>
    <row r="523" s="133" customFormat="1"/>
    <row r="524" s="133" customFormat="1"/>
    <row r="525" s="133" customFormat="1"/>
    <row r="526" s="133" customFormat="1"/>
    <row r="527" s="133" customFormat="1"/>
    <row r="528" s="133" customFormat="1"/>
    <row r="529" s="133" customFormat="1"/>
    <row r="530" s="133" customFormat="1"/>
    <row r="531" s="133" customFormat="1"/>
    <row r="532" s="133" customFormat="1"/>
    <row r="533" s="133" customFormat="1"/>
    <row r="534" s="133" customFormat="1"/>
    <row r="535" s="133" customFormat="1"/>
    <row r="536" s="133" customFormat="1"/>
    <row r="537" s="133" customFormat="1"/>
    <row r="538" s="133" customFormat="1"/>
    <row r="539" s="133" customFormat="1"/>
    <row r="540" s="133" customFormat="1"/>
    <row r="541" s="133" customFormat="1"/>
    <row r="542" s="133" customFormat="1"/>
    <row r="543" s="133" customFormat="1"/>
    <row r="544" s="133" customFormat="1"/>
    <row r="545" s="133" customFormat="1"/>
    <row r="546" s="133" customFormat="1"/>
    <row r="547" s="133" customFormat="1"/>
    <row r="548" s="133" customFormat="1"/>
    <row r="549" s="133" customFormat="1"/>
    <row r="550" s="133" customFormat="1"/>
    <row r="551" s="133" customFormat="1"/>
    <row r="552" s="133" customFormat="1"/>
    <row r="553" s="133" customFormat="1"/>
    <row r="554" s="133" customFormat="1"/>
    <row r="555" s="133" customFormat="1"/>
    <row r="556" s="133" customFormat="1"/>
    <row r="557" s="133" customFormat="1"/>
    <row r="558" s="133" customFormat="1"/>
    <row r="559" s="133" customFormat="1"/>
    <row r="560" s="133" customFormat="1"/>
    <row r="561" s="133" customFormat="1"/>
    <row r="562" s="133" customFormat="1"/>
    <row r="563" s="133" customFormat="1"/>
    <row r="564" s="133" customFormat="1"/>
    <row r="565" s="133" customFormat="1"/>
    <row r="566" s="133" customFormat="1"/>
    <row r="567" s="133" customFormat="1"/>
    <row r="568" s="133" customFormat="1"/>
    <row r="569" s="133" customFormat="1"/>
    <row r="570" s="133" customFormat="1"/>
    <row r="571" s="133" customFormat="1"/>
    <row r="572" s="133" customFormat="1"/>
    <row r="573" s="133" customFormat="1"/>
    <row r="574" s="133" customFormat="1"/>
    <row r="575" s="133" customFormat="1"/>
    <row r="576" s="133" customFormat="1"/>
    <row r="577" s="133" customFormat="1"/>
    <row r="578" s="133" customFormat="1"/>
    <row r="579" s="133" customFormat="1"/>
    <row r="580" s="133" customFormat="1"/>
    <row r="581" s="133" customFormat="1"/>
    <row r="582" s="133" customFormat="1"/>
    <row r="583" s="133" customFormat="1"/>
    <row r="584" s="133" customFormat="1"/>
    <row r="585" s="133" customFormat="1"/>
    <row r="586" s="133" customFormat="1"/>
    <row r="587" s="133" customFormat="1"/>
    <row r="588" s="133" customFormat="1"/>
    <row r="589" s="133" customFormat="1"/>
    <row r="590" s="133" customFormat="1"/>
    <row r="591" s="133" customFormat="1"/>
    <row r="592" s="133" customFormat="1"/>
    <row r="593" s="133" customFormat="1"/>
    <row r="594" s="133" customFormat="1"/>
    <row r="595" s="133" customFormat="1"/>
    <row r="596" s="133" customFormat="1"/>
    <row r="597" s="133" customFormat="1"/>
    <row r="598" s="133" customFormat="1"/>
    <row r="599" s="133" customFormat="1"/>
    <row r="600" s="133" customFormat="1"/>
    <row r="601" s="133" customFormat="1"/>
    <row r="602" s="133" customFormat="1"/>
    <row r="603" s="133" customFormat="1"/>
    <row r="604" s="133" customFormat="1"/>
    <row r="605" s="133" customFormat="1"/>
    <row r="606" s="133" customFormat="1"/>
    <row r="607" s="133" customFormat="1"/>
    <row r="608" s="133" customFormat="1"/>
    <row r="609" s="133" customFormat="1"/>
    <row r="610" s="133" customFormat="1"/>
    <row r="611" s="133" customFormat="1"/>
    <row r="612" s="133" customFormat="1"/>
    <row r="613" s="133" customFormat="1"/>
    <row r="614" s="133" customFormat="1"/>
    <row r="615" s="133" customFormat="1"/>
    <row r="616" s="133" customFormat="1"/>
    <row r="617" s="133" customFormat="1"/>
    <row r="618" s="133" customFormat="1"/>
    <row r="619" s="133" customFormat="1"/>
    <row r="620" s="133" customFormat="1"/>
    <row r="621" s="133" customFormat="1"/>
    <row r="622" s="133" customFormat="1"/>
    <row r="623" s="133" customFormat="1"/>
    <row r="624" s="133" customFormat="1"/>
    <row r="625" s="133" customFormat="1"/>
    <row r="626" s="133" customFormat="1"/>
    <row r="627" s="133" customFormat="1"/>
    <row r="628" s="133" customFormat="1"/>
    <row r="629" s="133" customFormat="1"/>
    <row r="630" s="133" customFormat="1"/>
    <row r="631" s="133" customFormat="1"/>
    <row r="632" s="133" customFormat="1"/>
    <row r="633" s="133" customFormat="1"/>
    <row r="634" s="133" customFormat="1"/>
    <row r="635" s="133" customFormat="1"/>
    <row r="636" s="133" customFormat="1"/>
    <row r="637" s="133" customFormat="1"/>
    <row r="638" s="133" customFormat="1"/>
    <row r="639" s="133" customFormat="1"/>
    <row r="640" s="133" customFormat="1"/>
    <row r="641" s="133" customFormat="1"/>
    <row r="642" s="133" customFormat="1"/>
    <row r="643" s="133" customFormat="1"/>
    <row r="644" s="133" customFormat="1"/>
    <row r="645" s="133" customFormat="1"/>
    <row r="646" s="133" customFormat="1"/>
    <row r="647" s="133" customFormat="1"/>
    <row r="648" s="133" customFormat="1"/>
    <row r="649" s="133" customFormat="1"/>
    <row r="650" s="133" customFormat="1"/>
    <row r="651" s="133" customFormat="1"/>
    <row r="652" s="133" customFormat="1"/>
    <row r="653" s="133" customFormat="1"/>
    <row r="654" s="133" customFormat="1"/>
    <row r="655" s="133" customFormat="1"/>
    <row r="656" s="133" customFormat="1"/>
    <row r="657" s="133" customFormat="1"/>
    <row r="658" s="133" customFormat="1"/>
    <row r="659" s="133" customFormat="1"/>
    <row r="660" s="133" customFormat="1"/>
    <row r="661" s="133" customFormat="1"/>
    <row r="662" s="133" customFormat="1"/>
    <row r="663" s="133" customFormat="1"/>
    <row r="664" s="133" customFormat="1"/>
    <row r="665" s="133" customFormat="1"/>
    <row r="666" s="133" customFormat="1"/>
    <row r="667" s="133" customFormat="1"/>
    <row r="668" s="133" customFormat="1"/>
    <row r="669" s="133" customFormat="1"/>
    <row r="670" s="133" customFormat="1"/>
    <row r="671" s="133" customFormat="1"/>
    <row r="672" s="133" customFormat="1"/>
    <row r="673" s="133" customFormat="1"/>
    <row r="674" s="133" customFormat="1"/>
    <row r="675" s="133" customFormat="1"/>
    <row r="676" s="133" customFormat="1"/>
    <row r="677" s="133" customFormat="1"/>
    <row r="678" s="133" customFormat="1"/>
    <row r="679" s="133" customFormat="1"/>
    <row r="680" s="133" customFormat="1"/>
    <row r="681" s="133" customFormat="1"/>
    <row r="682" s="133" customFormat="1"/>
    <row r="683" s="133" customFormat="1"/>
    <row r="684" s="133" customFormat="1"/>
    <row r="685" s="133" customFormat="1"/>
    <row r="686" s="133" customFormat="1"/>
    <row r="687" s="133" customFormat="1"/>
    <row r="688" s="133" customFormat="1"/>
    <row r="689" s="133" customFormat="1"/>
    <row r="690" s="133" customFormat="1"/>
    <row r="691" s="133" customFormat="1"/>
    <row r="692" s="133" customFormat="1"/>
    <row r="693" s="133" customFormat="1"/>
    <row r="694" s="133" customFormat="1"/>
    <row r="695" s="133" customFormat="1"/>
    <row r="696" s="133" customFormat="1"/>
    <row r="697" s="133" customFormat="1"/>
    <row r="698" s="133" customFormat="1"/>
    <row r="699" s="133" customFormat="1"/>
    <row r="700" s="133" customFormat="1"/>
    <row r="701" s="133" customFormat="1"/>
    <row r="702" s="133" customFormat="1"/>
    <row r="703" s="133" customFormat="1"/>
    <row r="704" s="133" customFormat="1"/>
    <row r="705" s="133" customFormat="1"/>
    <row r="706" s="133" customFormat="1"/>
    <row r="707" s="133" customFormat="1"/>
    <row r="708" s="133" customFormat="1"/>
    <row r="709" s="133" customFormat="1"/>
    <row r="710" s="133" customFormat="1"/>
    <row r="711" s="133" customFormat="1"/>
    <row r="712" s="133" customFormat="1"/>
    <row r="713" s="133" customFormat="1"/>
    <row r="714" s="133" customFormat="1"/>
    <row r="715" s="133" customFormat="1"/>
    <row r="716" s="133" customFormat="1"/>
    <row r="717" s="133" customFormat="1"/>
    <row r="718" s="133" customFormat="1"/>
    <row r="719" s="133" customFormat="1"/>
    <row r="720" s="133" customFormat="1"/>
    <row r="721" s="133" customFormat="1"/>
    <row r="722" s="133" customFormat="1"/>
    <row r="723" s="133" customFormat="1"/>
    <row r="724" s="133" customFormat="1"/>
    <row r="725" s="133" customFormat="1"/>
    <row r="726" s="133" customFormat="1"/>
    <row r="727" s="133" customFormat="1"/>
    <row r="728" s="133" customFormat="1"/>
    <row r="729" s="133" customFormat="1"/>
    <row r="730" s="133" customFormat="1"/>
    <row r="731" s="133" customFormat="1"/>
    <row r="732" s="133" customFormat="1"/>
    <row r="733" s="133" customFormat="1"/>
    <row r="734" s="133" customFormat="1"/>
    <row r="735" s="133" customFormat="1"/>
    <row r="736" s="133" customFormat="1"/>
    <row r="737" s="133" customFormat="1"/>
    <row r="738" s="133" customFormat="1"/>
    <row r="739" s="133" customFormat="1"/>
    <row r="740" s="133" customFormat="1"/>
    <row r="741" s="133" customFormat="1"/>
    <row r="742" s="133" customFormat="1"/>
    <row r="743" s="133" customFormat="1"/>
    <row r="744" s="133" customFormat="1"/>
    <row r="745" s="133" customFormat="1"/>
    <row r="746" s="133" customFormat="1"/>
    <row r="747" s="133" customFormat="1"/>
    <row r="748" s="133" customFormat="1"/>
    <row r="749" s="133" customFormat="1"/>
    <row r="750" s="133" customFormat="1"/>
    <row r="751" s="133" customFormat="1"/>
    <row r="752" s="133" customFormat="1"/>
    <row r="753" s="133" customFormat="1"/>
    <row r="754" s="133" customFormat="1"/>
    <row r="755" s="133" customFormat="1"/>
    <row r="756" s="133" customFormat="1"/>
    <row r="757" s="133" customFormat="1"/>
    <row r="758" s="133" customFormat="1"/>
    <row r="759" s="133" customFormat="1"/>
    <row r="760" s="133" customFormat="1"/>
    <row r="761" s="133" customFormat="1"/>
    <row r="762" s="133" customFormat="1"/>
    <row r="763" s="133" customFormat="1"/>
    <row r="764" s="133" customFormat="1"/>
    <row r="765" s="133" customFormat="1"/>
    <row r="766" s="133" customFormat="1"/>
    <row r="767" s="133" customFormat="1"/>
    <row r="768" s="133" customFormat="1"/>
    <row r="769" s="133" customFormat="1"/>
    <row r="770" s="133" customFormat="1"/>
    <row r="771" s="133" customFormat="1"/>
    <row r="772" s="133" customFormat="1"/>
    <row r="773" s="133" customFormat="1"/>
    <row r="774" s="133" customFormat="1"/>
    <row r="775" s="133" customFormat="1"/>
    <row r="776" s="133" customFormat="1"/>
    <row r="777" s="133" customFormat="1"/>
    <row r="778" s="133" customFormat="1"/>
    <row r="779" s="133" customFormat="1"/>
    <row r="780" s="133" customFormat="1"/>
    <row r="781" s="133" customFormat="1"/>
    <row r="782" s="133" customFormat="1"/>
    <row r="783" s="133" customFormat="1"/>
    <row r="784" s="133" customFormat="1"/>
    <row r="785" s="133" customFormat="1"/>
    <row r="786" s="133" customFormat="1"/>
    <row r="787" s="133" customFormat="1"/>
    <row r="788" s="133" customFormat="1"/>
    <row r="789" s="133" customFormat="1"/>
    <row r="790" s="133" customFormat="1"/>
    <row r="791" s="133" customFormat="1"/>
    <row r="792" s="133" customFormat="1"/>
    <row r="793" s="133" customFormat="1"/>
    <row r="794" s="133" customFormat="1"/>
    <row r="795" s="133" customFormat="1"/>
    <row r="796" s="133" customFormat="1"/>
    <row r="797" s="133" customFormat="1"/>
    <row r="798" s="133" customFormat="1"/>
    <row r="799" s="133" customFormat="1"/>
    <row r="800" s="133" customFormat="1"/>
    <row r="801" s="133" customFormat="1"/>
    <row r="802" s="133" customFormat="1"/>
    <row r="803" s="133" customFormat="1"/>
    <row r="804" s="133" customFormat="1"/>
    <row r="805" s="133" customFormat="1"/>
    <row r="806" s="133" customFormat="1"/>
    <row r="807" s="133" customFormat="1"/>
    <row r="808" s="133" customFormat="1"/>
    <row r="809" s="133" customFormat="1"/>
    <row r="810" s="133" customFormat="1"/>
    <row r="811" s="133" customFormat="1"/>
    <row r="812" s="133" customFormat="1"/>
    <row r="813" s="133" customFormat="1"/>
    <row r="814" s="133" customFormat="1"/>
    <row r="815" s="133" customFormat="1"/>
    <row r="816" s="133" customFormat="1"/>
    <row r="817" s="133" customFormat="1"/>
    <row r="818" s="133" customFormat="1"/>
    <row r="819" s="133" customFormat="1"/>
    <row r="820" s="133" customFormat="1"/>
    <row r="821" s="133" customFormat="1"/>
    <row r="822" s="133" customFormat="1"/>
    <row r="823" s="133" customFormat="1"/>
    <row r="824" s="133" customFormat="1"/>
    <row r="825" s="133" customFormat="1"/>
    <row r="826" s="133" customFormat="1"/>
    <row r="827" s="133" customFormat="1"/>
    <row r="828" s="133" customFormat="1"/>
    <row r="829" s="133" customFormat="1"/>
    <row r="830" s="133" customFormat="1"/>
    <row r="831" s="133" customFormat="1"/>
    <row r="832" s="133" customFormat="1"/>
    <row r="833" s="133" customFormat="1"/>
    <row r="834" s="133" customFormat="1"/>
    <row r="835" s="133" customFormat="1"/>
    <row r="836" s="133" customFormat="1"/>
    <row r="837" s="133" customFormat="1"/>
    <row r="838" s="133" customFormat="1"/>
    <row r="839" s="133" customFormat="1"/>
    <row r="840" s="133" customFormat="1"/>
    <row r="841" s="133" customFormat="1"/>
    <row r="842" s="133" customFormat="1"/>
    <row r="843" s="133" customFormat="1"/>
    <row r="844" s="133" customFormat="1"/>
    <row r="845" s="133" customFormat="1"/>
    <row r="846" s="133" customFormat="1"/>
    <row r="847" s="133" customFormat="1"/>
    <row r="848" s="133" customFormat="1"/>
    <row r="849" s="133" customFormat="1"/>
    <row r="850" s="133" customFormat="1"/>
    <row r="851" s="133" customFormat="1"/>
    <row r="852" s="133" customFormat="1"/>
    <row r="853" s="133" customFormat="1"/>
    <row r="854" s="133" customFormat="1"/>
    <row r="855" s="133" customFormat="1"/>
    <row r="856" s="133" customFormat="1"/>
    <row r="857" s="133" customFormat="1"/>
    <row r="858" s="133" customFormat="1"/>
    <row r="859" s="133" customFormat="1"/>
    <row r="860" s="133" customFormat="1"/>
    <row r="861" s="133" customFormat="1"/>
    <row r="862" s="133" customFormat="1"/>
    <row r="863" s="133" customFormat="1"/>
    <row r="864" s="133" customFormat="1"/>
    <row r="865" s="133" customFormat="1"/>
    <row r="866" s="133" customFormat="1"/>
    <row r="867" s="133" customFormat="1"/>
    <row r="868" s="133" customFormat="1"/>
    <row r="869" s="133" customFormat="1"/>
    <row r="870" s="133" customFormat="1"/>
    <row r="871" s="133" customFormat="1"/>
    <row r="872" s="133" customFormat="1"/>
    <row r="873" s="133" customFormat="1"/>
    <row r="874" s="133" customFormat="1"/>
    <row r="875" s="133" customFormat="1"/>
    <row r="876" s="133" customFormat="1"/>
    <row r="877" s="133" customFormat="1"/>
    <row r="878" s="133" customFormat="1"/>
    <row r="879" s="133" customFormat="1"/>
    <row r="880" s="133" customFormat="1"/>
    <row r="881" s="133" customFormat="1"/>
    <row r="882" s="133" customFormat="1"/>
    <row r="883" s="133" customFormat="1"/>
    <row r="884" s="133" customFormat="1"/>
    <row r="885" s="133" customFormat="1"/>
    <row r="886" s="133" customFormat="1"/>
    <row r="887" s="133" customFormat="1"/>
    <row r="888" s="133" customFormat="1"/>
    <row r="889" s="133" customFormat="1"/>
    <row r="890" s="133" customFormat="1"/>
    <row r="891" s="133" customFormat="1"/>
    <row r="892" s="133" customFormat="1"/>
    <row r="893" s="133" customFormat="1"/>
    <row r="894" s="133" customFormat="1"/>
    <row r="895" s="133" customFormat="1"/>
    <row r="896" s="133" customFormat="1"/>
    <row r="897" s="133" customFormat="1"/>
    <row r="898" s="133" customFormat="1"/>
    <row r="899" s="133" customFormat="1"/>
    <row r="900" s="133" customFormat="1"/>
    <row r="901" s="133" customFormat="1"/>
    <row r="902" s="133" customFormat="1"/>
    <row r="903" s="133" customFormat="1"/>
    <row r="904" s="133" customFormat="1"/>
    <row r="905" s="133" customFormat="1"/>
    <row r="906" s="133" customFormat="1"/>
    <row r="907" s="133" customFormat="1"/>
    <row r="908" s="133" customFormat="1"/>
    <row r="909" s="133" customFormat="1"/>
    <row r="910" s="133" customFormat="1"/>
    <row r="911" s="133" customFormat="1"/>
    <row r="912" s="133" customFormat="1"/>
    <row r="913" s="133" customFormat="1"/>
    <row r="914" s="133" customFormat="1"/>
    <row r="915" s="133" customFormat="1"/>
    <row r="916" s="133" customFormat="1"/>
    <row r="917" s="133" customFormat="1"/>
    <row r="918" s="133" customFormat="1"/>
    <row r="919" s="133" customFormat="1"/>
    <row r="920" s="133" customFormat="1"/>
    <row r="921" s="133" customFormat="1"/>
    <row r="922" s="133" customFormat="1"/>
    <row r="923" s="133" customFormat="1"/>
    <row r="924" s="133" customFormat="1"/>
    <row r="925" s="133" customFormat="1"/>
    <row r="926" s="133" customFormat="1"/>
    <row r="927" s="133" customFormat="1"/>
    <row r="928" s="133" customFormat="1"/>
    <row r="929" s="133" customFormat="1"/>
    <row r="930" s="133" customFormat="1"/>
    <row r="931" s="133" customFormat="1"/>
    <row r="932" s="133" customFormat="1"/>
    <row r="933" s="133" customFormat="1"/>
    <row r="934" s="133" customFormat="1"/>
    <row r="935" s="133" customFormat="1"/>
    <row r="936" s="133" customFormat="1"/>
    <row r="937" s="133" customFormat="1"/>
    <row r="938" s="133" customFormat="1"/>
    <row r="939" s="133" customFormat="1"/>
    <row r="940" s="133" customFormat="1"/>
    <row r="941" s="133" customFormat="1"/>
    <row r="942" s="133" customFormat="1"/>
    <row r="943" s="133" customFormat="1"/>
    <row r="944" s="133" customFormat="1"/>
    <row r="945" s="133" customFormat="1"/>
    <row r="946" s="133" customFormat="1"/>
    <row r="947" s="133" customFormat="1"/>
    <row r="948" s="133" customFormat="1"/>
    <row r="949" s="133" customFormat="1"/>
    <row r="950" s="133" customFormat="1"/>
    <row r="951" s="133" customFormat="1"/>
    <row r="952" s="133" customFormat="1"/>
    <row r="953" s="133" customFormat="1"/>
    <row r="954" s="133" customFormat="1"/>
    <row r="955" s="133" customFormat="1"/>
    <row r="956" s="133" customFormat="1"/>
    <row r="957" s="133" customFormat="1"/>
    <row r="958" s="133" customFormat="1"/>
    <row r="959" s="133" customFormat="1"/>
    <row r="960" s="133" customFormat="1"/>
    <row r="961" s="133" customFormat="1"/>
    <row r="962" s="133" customFormat="1"/>
    <row r="963" s="133" customFormat="1"/>
    <row r="964" s="133" customFormat="1"/>
    <row r="965" s="133" customFormat="1"/>
    <row r="966" s="133" customFormat="1"/>
    <row r="967" s="133" customFormat="1"/>
    <row r="968" s="133" customFormat="1"/>
    <row r="969" s="133" customFormat="1"/>
    <row r="970" s="133" customFormat="1"/>
    <row r="971" s="133" customFormat="1"/>
    <row r="972" s="133" customFormat="1"/>
    <row r="973" s="133" customFormat="1"/>
    <row r="974" s="133" customFormat="1"/>
    <row r="975" s="133" customFormat="1"/>
    <row r="976" s="133" customFormat="1"/>
    <row r="977" s="133" customFormat="1"/>
    <row r="978" s="133" customFormat="1"/>
    <row r="979" s="133" customFormat="1"/>
    <row r="980" s="133" customFormat="1"/>
    <row r="981" s="133" customFormat="1"/>
    <row r="982" s="133" customFormat="1"/>
    <row r="983" s="133" customFormat="1"/>
    <row r="984" s="133" customFormat="1"/>
    <row r="985" s="133" customFormat="1"/>
    <row r="986" s="133" customFormat="1"/>
    <row r="987" s="133" customFormat="1"/>
    <row r="988" s="133" customFormat="1"/>
    <row r="989" s="133" customFormat="1"/>
    <row r="990" s="133" customFormat="1"/>
    <row r="991" s="133" customFormat="1"/>
    <row r="992" s="133" customFormat="1"/>
    <row r="993" s="133" customFormat="1"/>
    <row r="994" s="133" customFormat="1"/>
    <row r="995" s="133" customFormat="1"/>
    <row r="996" s="133" customFormat="1"/>
    <row r="997" s="133" customFormat="1"/>
    <row r="998" s="133" customFormat="1"/>
    <row r="999" s="133" customFormat="1"/>
    <row r="1000" s="133" customFormat="1"/>
    <row r="1001" s="133" customFormat="1"/>
    <row r="1002" s="133" customFormat="1"/>
    <row r="1003" s="133" customFormat="1"/>
    <row r="1004" s="133" customFormat="1"/>
    <row r="1005" s="133" customFormat="1"/>
    <row r="1006" s="133" customFormat="1"/>
    <row r="1007" s="133" customFormat="1"/>
    <row r="1008" s="133" customFormat="1"/>
    <row r="1009" s="133" customFormat="1"/>
    <row r="1010" s="133" customFormat="1"/>
    <row r="1011" s="133" customFormat="1"/>
    <row r="1012" s="133" customFormat="1"/>
    <row r="1013" s="133" customFormat="1"/>
    <row r="1014" s="133" customFormat="1"/>
    <row r="1015" s="133" customFormat="1"/>
    <row r="1016" s="133" customFormat="1"/>
    <row r="1017" s="133" customFormat="1"/>
    <row r="1018" s="133" customFormat="1"/>
    <row r="1019" s="133" customFormat="1"/>
    <row r="1020" s="133" customFormat="1"/>
    <row r="1021" s="133" customFormat="1"/>
    <row r="1022" s="133" customFormat="1"/>
    <row r="1023" s="133" customFormat="1"/>
    <row r="1024" s="133" customFormat="1"/>
    <row r="1025" s="133" customFormat="1"/>
    <row r="1026" s="133" customFormat="1"/>
    <row r="1027" s="133" customFormat="1"/>
    <row r="1028" s="133" customFormat="1"/>
    <row r="1029" s="133" customFormat="1"/>
    <row r="1030" s="133" customFormat="1"/>
    <row r="1031" s="133" customFormat="1"/>
    <row r="1032" s="133" customFormat="1"/>
    <row r="1033" s="133" customFormat="1"/>
    <row r="1034" s="133" customFormat="1"/>
    <row r="1035" s="133" customFormat="1"/>
    <row r="1036" s="133" customFormat="1"/>
    <row r="1037" s="133" customFormat="1"/>
    <row r="1038" s="133" customFormat="1"/>
    <row r="1039" s="133" customFormat="1"/>
    <row r="1040" s="133" customFormat="1"/>
    <row r="1041" s="133" customFormat="1"/>
    <row r="1042" s="133" customFormat="1"/>
    <row r="1043" s="133" customFormat="1"/>
    <row r="1044" s="133" customFormat="1"/>
    <row r="1045" s="133" customFormat="1"/>
    <row r="1046" s="133" customFormat="1"/>
    <row r="1047" s="133" customFormat="1"/>
    <row r="1048" s="133" customFormat="1"/>
    <row r="1049" s="133" customFormat="1"/>
    <row r="1050" s="133" customFormat="1"/>
    <row r="1051" s="133" customFormat="1"/>
    <row r="1052" s="133" customFormat="1"/>
    <row r="1053" s="133" customFormat="1"/>
    <row r="1054" s="133" customFormat="1"/>
    <row r="1055" s="133" customFormat="1"/>
    <row r="1056" s="133" customFormat="1"/>
    <row r="1057" s="133" customFormat="1"/>
    <row r="1058" s="133" customFormat="1"/>
    <row r="1059" s="133" customFormat="1"/>
    <row r="1060" s="133" customFormat="1"/>
    <row r="1061" s="133" customFormat="1"/>
    <row r="1062" s="133" customFormat="1"/>
    <row r="1063" s="133" customFormat="1"/>
    <row r="1064" s="133" customFormat="1"/>
    <row r="1065" s="133" customFormat="1"/>
    <row r="1066" s="133" customFormat="1"/>
    <row r="1067" s="133" customFormat="1"/>
    <row r="1068" s="133" customFormat="1"/>
    <row r="1069" s="133" customFormat="1"/>
    <row r="1070" s="133" customFormat="1"/>
    <row r="1071" s="133" customFormat="1"/>
    <row r="1072" s="133" customFormat="1"/>
    <row r="1073" s="133" customFormat="1"/>
    <row r="1074" s="133" customFormat="1"/>
    <row r="1075" s="133" customFormat="1"/>
    <row r="1076" s="133" customFormat="1"/>
    <row r="1077" s="133" customFormat="1"/>
    <row r="1078" s="133" customFormat="1"/>
    <row r="1079" s="133" customFormat="1"/>
    <row r="1080" s="133" customFormat="1"/>
    <row r="1081" s="133" customFormat="1"/>
    <row r="1082" s="133" customFormat="1"/>
    <row r="1083" s="133" customFormat="1"/>
    <row r="1084" s="133" customFormat="1"/>
    <row r="1085" s="133" customFormat="1"/>
    <row r="1086" s="133" customFormat="1"/>
    <row r="1087" s="133" customFormat="1"/>
    <row r="1088" s="133" customFormat="1"/>
    <row r="1089" s="133" customFormat="1"/>
    <row r="1090" s="133" customFormat="1"/>
    <row r="1091" s="133" customFormat="1"/>
    <row r="1092" s="133" customFormat="1"/>
    <row r="1093" s="133" customFormat="1"/>
    <row r="1094" s="133" customFormat="1"/>
    <row r="1095" s="133" customFormat="1"/>
    <row r="1096" s="133" customFormat="1"/>
    <row r="1097" s="133" customFormat="1"/>
    <row r="1098" s="133" customFormat="1"/>
    <row r="1099" s="133" customFormat="1"/>
    <row r="1100" s="133" customFormat="1"/>
    <row r="1101" s="133" customFormat="1"/>
    <row r="1102" s="133" customFormat="1"/>
    <row r="1103" s="133" customFormat="1"/>
    <row r="1104" s="133" customFormat="1"/>
    <row r="1105" s="133" customFormat="1"/>
    <row r="1106" s="133" customFormat="1"/>
    <row r="1107" s="133" customFormat="1"/>
    <row r="1108" s="133" customFormat="1"/>
    <row r="1109" s="133" customFormat="1"/>
    <row r="1110" s="133" customFormat="1"/>
    <row r="1111" s="133" customFormat="1"/>
    <row r="1112" s="133" customFormat="1"/>
    <row r="1113" s="133" customFormat="1"/>
    <row r="1114" s="133" customFormat="1"/>
    <row r="1115" s="133" customFormat="1"/>
    <row r="1116" s="133" customFormat="1"/>
    <row r="1117" s="133" customFormat="1"/>
    <row r="1118" s="133" customFormat="1"/>
    <row r="1119" s="133" customFormat="1"/>
    <row r="1120" s="133" customFormat="1"/>
    <row r="1121" s="133" customFormat="1"/>
    <row r="1122" s="133" customFormat="1"/>
    <row r="1123" s="133" customFormat="1"/>
    <row r="1124" s="133" customFormat="1"/>
    <row r="1125" s="133" customFormat="1"/>
    <row r="1126" s="133" customFormat="1"/>
    <row r="1127" s="133" customFormat="1"/>
    <row r="1128" s="133" customFormat="1"/>
    <row r="1129" s="133" customFormat="1"/>
    <row r="1130" s="133" customFormat="1"/>
    <row r="1131" s="133" customFormat="1"/>
    <row r="1132" s="133" customFormat="1"/>
    <row r="1133" s="133" customFormat="1"/>
    <row r="1134" s="133" customFormat="1"/>
    <row r="1135" s="133" customFormat="1"/>
    <row r="1136" s="133" customFormat="1"/>
    <row r="1137" s="133" customFormat="1"/>
    <row r="1138" s="133" customFormat="1"/>
    <row r="1139" s="133" customFormat="1"/>
    <row r="1140" s="133" customFormat="1"/>
    <row r="1141" s="133" customFormat="1"/>
    <row r="1142" s="133" customFormat="1"/>
    <row r="1143" s="133" customFormat="1"/>
    <row r="1144" s="133" customFormat="1"/>
    <row r="1145" s="133" customFormat="1"/>
    <row r="1146" s="133" customFormat="1"/>
    <row r="1147" s="133" customFormat="1"/>
    <row r="1148" s="133" customFormat="1"/>
    <row r="1149" s="133" customFormat="1"/>
    <row r="1150" s="133" customFormat="1"/>
    <row r="1151" s="133" customFormat="1"/>
    <row r="1152" s="133" customFormat="1"/>
    <row r="1153" s="133" customFormat="1"/>
    <row r="1154" s="133" customFormat="1"/>
    <row r="1155" s="133" customFormat="1"/>
    <row r="1156" s="133" customFormat="1"/>
    <row r="1157" s="133" customFormat="1"/>
    <row r="1158" s="133" customFormat="1"/>
    <row r="1159" s="133" customFormat="1"/>
    <row r="1160" s="133" customFormat="1"/>
    <row r="1161" s="133" customFormat="1"/>
    <row r="1162" s="133" customFormat="1"/>
    <row r="1163" s="133" customFormat="1"/>
    <row r="1164" s="133" customFormat="1"/>
    <row r="1165" s="133" customFormat="1"/>
    <row r="1166" s="133" customFormat="1"/>
    <row r="1167" s="133" customFormat="1"/>
    <row r="1168" s="133" customFormat="1"/>
    <row r="1169" s="133" customFormat="1"/>
    <row r="1170" s="133" customFormat="1"/>
    <row r="1171" s="133" customFormat="1"/>
    <row r="1172" s="133" customFormat="1"/>
    <row r="1173" s="133" customFormat="1"/>
    <row r="1174" s="133" customFormat="1"/>
    <row r="1175" s="133" customFormat="1"/>
    <row r="1176" s="133" customFormat="1"/>
    <row r="1177" s="133" customFormat="1"/>
    <row r="1178" s="133" customFormat="1"/>
    <row r="1179" s="133" customFormat="1"/>
    <row r="1180" s="133" customFormat="1"/>
    <row r="1181" s="133" customFormat="1"/>
    <row r="1182" s="133" customFormat="1"/>
    <row r="1183" s="133" customFormat="1"/>
    <row r="1184" s="133" customFormat="1"/>
    <row r="1185" s="133" customFormat="1"/>
    <row r="1186" s="133" customFormat="1"/>
    <row r="1187" s="133" customFormat="1"/>
    <row r="1188" s="133" customFormat="1"/>
    <row r="1189" s="133" customFormat="1"/>
    <row r="1190" s="133" customFormat="1"/>
    <row r="1191" s="133" customFormat="1"/>
    <row r="1192" s="133" customFormat="1"/>
    <row r="1193" s="133" customFormat="1"/>
    <row r="1194" s="133" customFormat="1"/>
    <row r="1195" s="133" customFormat="1"/>
    <row r="1196" s="133" customFormat="1"/>
    <row r="1197" s="133" customFormat="1"/>
    <row r="1198" s="133" customFormat="1"/>
    <row r="1199" s="133" customFormat="1"/>
    <row r="1200" s="133" customFormat="1"/>
    <row r="1201" s="133" customFormat="1"/>
    <row r="1202" s="133" customFormat="1"/>
    <row r="1203" s="133" customFormat="1"/>
    <row r="1204" s="133" customFormat="1"/>
    <row r="1205" s="133" customFormat="1"/>
    <row r="1206" s="133" customFormat="1"/>
    <row r="1207" s="133" customFormat="1"/>
    <row r="1208" s="133" customFormat="1"/>
    <row r="1209" s="133" customFormat="1"/>
    <row r="1210" s="133" customFormat="1"/>
    <row r="1211" s="133" customFormat="1"/>
    <row r="1212" s="133" customFormat="1"/>
    <row r="1213" s="133" customFormat="1"/>
    <row r="1214" s="133" customFormat="1"/>
    <row r="1215" s="133" customFormat="1"/>
    <row r="1216" s="133" customFormat="1"/>
    <row r="1217" s="133" customFormat="1"/>
    <row r="1218" s="133" customFormat="1"/>
    <row r="1219" s="133" customFormat="1"/>
    <row r="1220" s="133" customFormat="1"/>
    <row r="1221" s="133" customFormat="1"/>
    <row r="1222" s="133" customFormat="1"/>
    <row r="1223" s="133" customFormat="1"/>
    <row r="1224" s="133" customFormat="1"/>
    <row r="1225" s="133" customFormat="1"/>
    <row r="1226" s="133" customFormat="1"/>
    <row r="1227" s="133" customFormat="1"/>
    <row r="1228" s="133" customFormat="1"/>
    <row r="1229" s="133" customFormat="1"/>
    <row r="1230" s="133" customFormat="1"/>
    <row r="1231" s="133" customFormat="1"/>
    <row r="1232" s="133" customFormat="1"/>
    <row r="1233" s="133" customFormat="1"/>
    <row r="1234" s="133" customFormat="1"/>
    <row r="1235" s="133" customFormat="1"/>
    <row r="1236" s="133" customFormat="1"/>
    <row r="1237" s="133" customFormat="1"/>
    <row r="1238" s="133" customFormat="1"/>
    <row r="1239" s="133" customFormat="1"/>
    <row r="1240" s="133" customFormat="1"/>
    <row r="1241" s="133" customFormat="1"/>
    <row r="1242" s="133" customFormat="1"/>
    <row r="1243" s="133" customFormat="1"/>
    <row r="1244" s="133" customFormat="1"/>
    <row r="1245" s="133" customFormat="1"/>
    <row r="1246" s="133" customFormat="1"/>
    <row r="1247" s="133" customFormat="1"/>
    <row r="1248" s="133" customFormat="1"/>
    <row r="1249" s="133" customFormat="1"/>
    <row r="1250" s="133" customFormat="1"/>
    <row r="1251" s="133" customFormat="1"/>
    <row r="1252" s="133" customFormat="1"/>
    <row r="1253" s="133" customFormat="1"/>
    <row r="1254" s="133" customFormat="1"/>
    <row r="1255" s="133" customFormat="1"/>
    <row r="1256" s="133" customFormat="1"/>
    <row r="1257" s="133" customFormat="1"/>
    <row r="1258" s="133" customFormat="1"/>
    <row r="1259" s="133" customFormat="1"/>
    <row r="1260" s="133" customFormat="1"/>
    <row r="1261" s="133" customFormat="1"/>
    <row r="1262" s="133" customFormat="1"/>
    <row r="1263" s="133" customFormat="1"/>
    <row r="1264" s="133" customFormat="1"/>
    <row r="1265" s="133" customFormat="1"/>
    <row r="1266" s="133" customFormat="1"/>
    <row r="1267" s="133" customFormat="1"/>
    <row r="1268" s="133" customFormat="1"/>
    <row r="1269" s="133" customFormat="1"/>
    <row r="1270" s="133" customFormat="1"/>
    <row r="1271" s="133" customFormat="1"/>
    <row r="1272" s="133" customFormat="1"/>
    <row r="1273" s="133" customFormat="1"/>
    <row r="1274" s="133" customFormat="1"/>
    <row r="1275" s="133" customFormat="1"/>
    <row r="1276" s="133" customFormat="1"/>
    <row r="1277" s="133" customFormat="1"/>
    <row r="1278" s="133" customFormat="1"/>
    <row r="1279" s="133" customFormat="1"/>
    <row r="1280" s="133" customFormat="1"/>
    <row r="1281" s="133" customFormat="1"/>
    <row r="1282" s="133" customFormat="1"/>
    <row r="1283" s="133" customFormat="1"/>
    <row r="1284" s="133" customFormat="1"/>
    <row r="1285" s="133" customFormat="1"/>
    <row r="1286" s="133" customFormat="1"/>
    <row r="1287" s="133" customFormat="1"/>
    <row r="1288" s="133" customFormat="1"/>
    <row r="1289" s="133" customFormat="1"/>
    <row r="1290" s="133" customFormat="1"/>
    <row r="1291" s="133" customFormat="1"/>
    <row r="1292" s="133" customFormat="1"/>
    <row r="1293" s="133" customFormat="1"/>
    <row r="1294" s="133" customFormat="1"/>
    <row r="1295" s="133" customFormat="1"/>
    <row r="1296" s="133" customFormat="1"/>
    <row r="1297" s="133" customFormat="1"/>
    <row r="1298" s="133" customFormat="1"/>
    <row r="1299" s="133" customFormat="1"/>
    <row r="1300" s="133" customFormat="1"/>
    <row r="1301" s="133" customFormat="1"/>
    <row r="1302" s="133" customFormat="1"/>
    <row r="1303" s="133" customFormat="1"/>
    <row r="1304" s="133" customFormat="1"/>
    <row r="1305" s="133" customFormat="1"/>
    <row r="1306" s="133" customFormat="1"/>
    <row r="1307" s="133" customFormat="1"/>
    <row r="1308" s="133" customFormat="1"/>
    <row r="1309" s="133" customFormat="1"/>
    <row r="1310" s="133" customFormat="1"/>
    <row r="1311" s="133" customFormat="1"/>
    <row r="1312" s="133" customFormat="1"/>
    <row r="1313" s="133" customFormat="1"/>
    <row r="1314" s="133" customFormat="1"/>
    <row r="1315" s="133" customFormat="1"/>
    <row r="1316" s="133" customFormat="1"/>
    <row r="1317" s="133" customFormat="1"/>
    <row r="1318" s="133" customFormat="1"/>
    <row r="1319" s="133" customFormat="1"/>
    <row r="1320" s="133" customFormat="1"/>
    <row r="1321" s="133" customFormat="1"/>
    <row r="1322" s="133" customFormat="1"/>
    <row r="1323" s="133" customFormat="1"/>
    <row r="1324" s="133" customFormat="1"/>
    <row r="1325" s="133" customFormat="1"/>
    <row r="1326" s="133" customFormat="1"/>
    <row r="1327" s="133" customFormat="1"/>
    <row r="1328" s="133" customFormat="1"/>
    <row r="1329" s="133" customFormat="1"/>
    <row r="1330" s="133" customFormat="1"/>
    <row r="1331" s="133" customFormat="1"/>
    <row r="1332" s="133" customFormat="1"/>
    <row r="1333" s="133" customFormat="1"/>
    <row r="1334" s="133" customFormat="1"/>
    <row r="1335" s="133" customFormat="1"/>
    <row r="1336" s="133" customFormat="1"/>
    <row r="1337" s="133" customFormat="1"/>
    <row r="1338" s="133" customFormat="1"/>
    <row r="1339" s="133" customFormat="1"/>
    <row r="1340" s="133" customFormat="1"/>
    <row r="1341" s="133" customFormat="1"/>
    <row r="1342" s="133" customFormat="1"/>
    <row r="1343" s="133" customFormat="1"/>
    <row r="1344" s="133" customFormat="1"/>
    <row r="1345" s="133" customFormat="1"/>
    <row r="1346" s="133" customFormat="1"/>
    <row r="1347" s="133" customFormat="1"/>
    <row r="1348" s="133" customFormat="1"/>
    <row r="1349" s="133" customFormat="1"/>
    <row r="1350" s="133" customFormat="1"/>
    <row r="1351" s="133" customFormat="1"/>
    <row r="1352" s="133" customFormat="1"/>
    <row r="1353" s="133" customFormat="1"/>
    <row r="1354" s="133" customFormat="1"/>
    <row r="1355" s="133" customFormat="1"/>
    <row r="1356" s="133" customFormat="1"/>
    <row r="1357" s="133" customFormat="1"/>
    <row r="1358" s="133" customFormat="1"/>
    <row r="1359" s="133" customFormat="1"/>
    <row r="1360" s="133" customFormat="1"/>
    <row r="1361" s="133" customFormat="1"/>
    <row r="1362" s="133" customFormat="1"/>
    <row r="1363" s="133" customFormat="1"/>
    <row r="1364" s="133" customFormat="1"/>
    <row r="1365" s="133" customFormat="1"/>
    <row r="1366" s="133" customFormat="1"/>
    <row r="1367" s="133" customFormat="1"/>
    <row r="1368" s="133" customFormat="1"/>
    <row r="1369" s="133" customFormat="1"/>
    <row r="1370" s="133" customFormat="1"/>
    <row r="1371" s="133" customFormat="1"/>
    <row r="1372" s="133" customFormat="1"/>
    <row r="1373" s="133" customFormat="1"/>
    <row r="1374" s="133" customFormat="1"/>
    <row r="1375" s="133" customFormat="1"/>
    <row r="1376" s="133" customFormat="1"/>
    <row r="1377" s="133" customFormat="1"/>
    <row r="1378" s="133" customFormat="1"/>
    <row r="1379" s="133" customFormat="1"/>
    <row r="1380" s="133" customFormat="1"/>
    <row r="1381" s="133" customFormat="1"/>
    <row r="1382" s="133" customFormat="1"/>
    <row r="1383" s="133" customFormat="1"/>
    <row r="1384" s="133" customFormat="1"/>
    <row r="1385" s="133" customFormat="1"/>
    <row r="1386" s="133" customFormat="1"/>
    <row r="1387" s="133" customFormat="1"/>
    <row r="1388" s="133" customFormat="1"/>
    <row r="1389" s="133" customFormat="1"/>
    <row r="1390" s="133" customFormat="1"/>
    <row r="1391" s="133" customFormat="1"/>
    <row r="1392" s="133" customFormat="1"/>
    <row r="1393" s="133" customFormat="1"/>
    <row r="1394" s="133" customFormat="1"/>
    <row r="1395" s="133" customFormat="1"/>
    <row r="1396" s="133" customFormat="1"/>
    <row r="1397" s="133" customFormat="1"/>
    <row r="1398" s="133" customFormat="1"/>
    <row r="1399" s="133" customFormat="1"/>
    <row r="1400" s="133" customFormat="1"/>
    <row r="1401" s="133" customFormat="1"/>
    <row r="1402" s="133" customFormat="1"/>
    <row r="1403" s="133" customFormat="1"/>
    <row r="1404" s="133" customFormat="1"/>
    <row r="1405" s="133" customFormat="1"/>
    <row r="1406" s="133" customFormat="1"/>
    <row r="1407" s="133" customFormat="1"/>
    <row r="1408" s="133" customFormat="1"/>
    <row r="1409" s="133" customFormat="1"/>
    <row r="1410" s="133" customFormat="1"/>
    <row r="1411" s="133" customFormat="1"/>
    <row r="1412" s="133" customFormat="1"/>
    <row r="1413" s="133" customFormat="1"/>
    <row r="1414" s="133" customFormat="1"/>
    <row r="1415" s="133" customFormat="1"/>
    <row r="1416" s="133" customFormat="1"/>
    <row r="1417" s="133" customFormat="1"/>
    <row r="1418" s="133" customFormat="1"/>
    <row r="1419" s="133" customFormat="1"/>
    <row r="1420" s="133" customFormat="1"/>
    <row r="1421" s="133" customFormat="1"/>
    <row r="1422" s="133" customFormat="1"/>
    <row r="1423" s="133" customFormat="1"/>
    <row r="1424" s="133" customFormat="1"/>
    <row r="1425" s="133" customFormat="1"/>
    <row r="1426" s="133" customFormat="1"/>
    <row r="1427" s="133" customFormat="1"/>
    <row r="1428" s="133" customFormat="1"/>
    <row r="1429" s="133" customFormat="1"/>
    <row r="1430" s="133" customFormat="1"/>
    <row r="1431" s="133" customFormat="1"/>
    <row r="1432" s="133" customFormat="1"/>
    <row r="1433" s="133" customFormat="1"/>
    <row r="1434" s="133" customFormat="1"/>
    <row r="1435" s="133" customFormat="1"/>
    <row r="1436" s="133" customFormat="1"/>
    <row r="1437" s="133" customFormat="1"/>
    <row r="1438" s="133" customFormat="1"/>
    <row r="1439" s="133" customFormat="1"/>
    <row r="1440" s="133" customFormat="1"/>
    <row r="1441" s="133" customFormat="1"/>
    <row r="1442" s="133" customFormat="1"/>
    <row r="1443" s="133" customFormat="1"/>
    <row r="1444" s="133" customFormat="1"/>
    <row r="1445" s="133" customFormat="1"/>
    <row r="1446" s="133" customFormat="1"/>
    <row r="1447" s="133" customFormat="1"/>
    <row r="1448" s="133" customFormat="1"/>
    <row r="1449" s="133" customFormat="1"/>
    <row r="1450" s="133" customFormat="1"/>
    <row r="1451" s="133" customFormat="1"/>
    <row r="1452" s="133" customFormat="1"/>
    <row r="1453" s="133" customFormat="1"/>
    <row r="1454" s="133" customFormat="1"/>
    <row r="1455" s="133" customFormat="1"/>
    <row r="1456" s="133" customFormat="1"/>
    <row r="1457" s="133" customFormat="1"/>
    <row r="1458" s="133" customFormat="1"/>
    <row r="1459" s="133" customFormat="1"/>
    <row r="1460" s="133" customFormat="1"/>
    <row r="1461" s="133" customFormat="1"/>
    <row r="1462" s="133" customFormat="1"/>
    <row r="1463" s="133" customFormat="1"/>
    <row r="1464" s="133" customFormat="1"/>
    <row r="1465" s="133" customFormat="1"/>
    <row r="1466" s="133" customFormat="1"/>
    <row r="1467" s="133" customFormat="1"/>
    <row r="1468" s="133" customFormat="1"/>
    <row r="1469" s="133" customFormat="1"/>
    <row r="1470" s="133" customFormat="1"/>
    <row r="1471" s="133" customFormat="1"/>
    <row r="1472" s="133" customFormat="1"/>
    <row r="1473" s="133" customFormat="1"/>
    <row r="1474" s="133" customFormat="1"/>
    <row r="1475" s="133" customFormat="1"/>
    <row r="1476" s="133" customFormat="1"/>
    <row r="1477" s="133" customFormat="1"/>
    <row r="1478" s="133" customFormat="1"/>
    <row r="1479" s="133" customFormat="1"/>
    <row r="1480" s="133" customFormat="1"/>
    <row r="1481" s="133" customFormat="1"/>
    <row r="1482" s="133" customFormat="1"/>
    <row r="1483" s="133" customFormat="1"/>
    <row r="1484" s="133" customFormat="1"/>
    <row r="1485" s="133" customFormat="1"/>
    <row r="1486" s="133" customFormat="1"/>
    <row r="1487" s="133" customFormat="1"/>
    <row r="1488" s="133" customFormat="1"/>
    <row r="1489" s="133" customFormat="1"/>
    <row r="1490" s="133" customFormat="1"/>
    <row r="1491" s="133" customFormat="1"/>
    <row r="1492" s="133" customFormat="1"/>
    <row r="1493" s="133" customFormat="1"/>
    <row r="1494" s="133" customFormat="1"/>
    <row r="1495" s="133" customFormat="1"/>
    <row r="1496" s="133" customFormat="1"/>
    <row r="1497" s="133" customFormat="1"/>
    <row r="1498" s="133" customFormat="1"/>
    <row r="1499" s="133" customFormat="1"/>
    <row r="1500" s="133" customFormat="1"/>
    <row r="1501" s="133" customFormat="1"/>
    <row r="1502" s="133" customFormat="1"/>
    <row r="1503" s="133" customFormat="1"/>
    <row r="1504" s="133" customFormat="1"/>
    <row r="1505" s="133" customFormat="1"/>
    <row r="1506" s="133" customFormat="1"/>
    <row r="1507" s="133" customFormat="1"/>
    <row r="1508" s="133" customFormat="1"/>
    <row r="1509" s="133" customFormat="1"/>
    <row r="1510" s="133" customFormat="1"/>
    <row r="1511" s="133" customFormat="1"/>
    <row r="1512" s="133" customFormat="1"/>
    <row r="1513" s="133" customFormat="1"/>
    <row r="1514" s="133" customFormat="1"/>
    <row r="1515" s="133" customFormat="1"/>
    <row r="1516" s="133" customFormat="1"/>
    <row r="1517" s="133" customFormat="1"/>
    <row r="1518" s="133" customFormat="1"/>
    <row r="1519" s="133" customFormat="1"/>
    <row r="1520" s="133" customFormat="1"/>
    <row r="1521" s="133" customFormat="1"/>
    <row r="1522" s="133" customFormat="1"/>
    <row r="1523" s="133" customFormat="1"/>
    <row r="1524" s="133" customFormat="1"/>
    <row r="1525" s="133" customFormat="1"/>
    <row r="1526" s="133" customFormat="1"/>
    <row r="1527" s="133" customFormat="1"/>
    <row r="1528" s="133" customFormat="1"/>
    <row r="1529" s="133" customFormat="1"/>
    <row r="1530" s="133" customFormat="1"/>
    <row r="1531" s="133" customFormat="1"/>
    <row r="1532" s="133" customFormat="1"/>
    <row r="1533" s="133" customFormat="1"/>
    <row r="1534" s="133" customFormat="1"/>
    <row r="1535" s="133" customFormat="1"/>
    <row r="1536" s="133" customFormat="1"/>
    <row r="1537" s="133" customFormat="1"/>
    <row r="1538" s="133" customFormat="1"/>
    <row r="1539" s="133" customFormat="1"/>
    <row r="1540" s="133" customFormat="1"/>
    <row r="1541" s="133" customFormat="1"/>
    <row r="1542" s="133" customFormat="1"/>
    <row r="1543" s="133" customFormat="1"/>
    <row r="1544" s="133" customFormat="1"/>
    <row r="1545" s="133" customFormat="1"/>
    <row r="1546" s="133" customFormat="1"/>
    <row r="1547" s="133" customFormat="1"/>
    <row r="1548" s="133" customFormat="1"/>
    <row r="1549" s="133" customFormat="1"/>
    <row r="1550" s="133" customFormat="1"/>
    <row r="1551" s="133" customFormat="1"/>
    <row r="1552" s="133" customFormat="1"/>
    <row r="1553" s="133" customFormat="1"/>
    <row r="1554" s="133" customFormat="1"/>
    <row r="1555" s="133" customFormat="1"/>
    <row r="1556" s="133" customFormat="1"/>
    <row r="1557" s="133" customFormat="1"/>
    <row r="1558" s="133" customFormat="1"/>
    <row r="1559" s="133" customFormat="1"/>
    <row r="1560" s="133" customFormat="1"/>
    <row r="1561" s="133" customFormat="1"/>
    <row r="1562" s="133" customFormat="1"/>
    <row r="1563" s="133" customFormat="1"/>
    <row r="1564" s="133" customFormat="1"/>
    <row r="1565" s="133" customFormat="1"/>
    <row r="1566" s="133" customFormat="1"/>
    <row r="1567" s="133" customFormat="1"/>
    <row r="1568" s="133" customFormat="1"/>
    <row r="1569" s="133" customFormat="1"/>
    <row r="1570" s="133" customFormat="1"/>
    <row r="1571" s="133" customFormat="1"/>
    <row r="1572" s="133" customFormat="1"/>
    <row r="1573" s="133" customFormat="1"/>
    <row r="1574" s="133" customFormat="1"/>
    <row r="1575" s="133" customFormat="1"/>
    <row r="1576" s="133" customFormat="1"/>
    <row r="1577" s="133" customFormat="1"/>
    <row r="1578" s="133" customFormat="1"/>
    <row r="1579" s="133" customFormat="1"/>
    <row r="1580" s="133" customFormat="1"/>
    <row r="1581" s="133" customFormat="1"/>
    <row r="1582" s="133" customFormat="1"/>
    <row r="1583" s="133" customFormat="1"/>
    <row r="1584" s="133" customFormat="1"/>
    <row r="1585" s="133" customFormat="1"/>
    <row r="1586" s="133" customFormat="1"/>
    <row r="1587" s="133" customFormat="1"/>
    <row r="1588" s="133" customFormat="1"/>
    <row r="1589" s="133" customFormat="1"/>
    <row r="1590" s="133" customFormat="1"/>
    <row r="1591" s="133" customFormat="1"/>
    <row r="1592" s="133" customFormat="1"/>
    <row r="1593" s="133" customFormat="1"/>
    <row r="1594" s="133" customFormat="1"/>
    <row r="1595" s="133" customFormat="1"/>
    <row r="1596" s="133" customFormat="1"/>
    <row r="1597" s="133" customFormat="1"/>
    <row r="1598" s="133" customFormat="1"/>
    <row r="1599" s="133" customFormat="1"/>
    <row r="1600" s="133" customFormat="1"/>
    <row r="1601" s="133" customFormat="1"/>
    <row r="1602" s="133" customFormat="1"/>
    <row r="1603" s="133" customFormat="1"/>
    <row r="1604" s="133" customFormat="1"/>
    <row r="1605" s="133" customFormat="1"/>
    <row r="1606" s="133" customFormat="1"/>
    <row r="1607" s="133" customFormat="1"/>
    <row r="1608" s="133" customFormat="1"/>
    <row r="1609" s="133" customFormat="1"/>
    <row r="1610" s="133" customFormat="1"/>
    <row r="1611" s="133" customFormat="1"/>
    <row r="1612" s="133" customFormat="1"/>
    <row r="1613" s="133" customFormat="1"/>
    <row r="1614" s="133" customFormat="1"/>
    <row r="1615" s="133" customFormat="1"/>
    <row r="1616" s="133" customFormat="1"/>
    <row r="1617" s="133" customFormat="1"/>
    <row r="1618" s="133" customFormat="1"/>
    <row r="1619" s="133" customFormat="1"/>
    <row r="1620" s="133" customFormat="1"/>
    <row r="1621" s="133" customFormat="1"/>
    <row r="1622" s="133" customFormat="1"/>
    <row r="1623" s="133" customFormat="1"/>
    <row r="1624" s="133" customFormat="1"/>
    <row r="1625" s="133" customFormat="1"/>
    <row r="1626" s="133" customFormat="1"/>
    <row r="1627" s="133" customFormat="1"/>
    <row r="1628" s="133" customFormat="1"/>
    <row r="1629" s="133" customFormat="1"/>
    <row r="1630" s="133" customFormat="1"/>
    <row r="1631" s="133" customFormat="1"/>
    <row r="1632" s="133" customFormat="1"/>
    <row r="1633" s="133" customFormat="1"/>
    <row r="1634" s="133" customFormat="1"/>
    <row r="1635" s="133" customFormat="1"/>
    <row r="1636" s="133" customFormat="1"/>
    <row r="1637" s="133" customFormat="1"/>
    <row r="1638" s="133" customFormat="1"/>
    <row r="1639" s="133" customFormat="1"/>
    <row r="1640" s="133" customFormat="1"/>
    <row r="1641" s="133" customFormat="1"/>
    <row r="1642" s="133" customFormat="1"/>
    <row r="1643" s="133" customFormat="1"/>
    <row r="1644" s="133" customFormat="1"/>
    <row r="1645" s="133" customFormat="1"/>
    <row r="1646" s="133" customFormat="1"/>
    <row r="1647" s="133" customFormat="1"/>
    <row r="1648" s="133" customFormat="1"/>
    <row r="1649" s="133" customFormat="1"/>
    <row r="1650" s="133" customFormat="1"/>
    <row r="1651" s="133" customFormat="1"/>
    <row r="1652" s="133" customFormat="1"/>
    <row r="1653" s="133" customFormat="1"/>
    <row r="1654" s="133" customFormat="1"/>
    <row r="1655" s="133" customFormat="1"/>
    <row r="1656" s="133" customFormat="1"/>
    <row r="1657" s="133" customFormat="1"/>
    <row r="1658" s="133" customFormat="1"/>
    <row r="1659" s="133" customFormat="1"/>
    <row r="1660" s="133" customFormat="1"/>
    <row r="1661" s="133" customFormat="1"/>
    <row r="1662" s="133" customFormat="1"/>
    <row r="1663" s="133" customFormat="1"/>
    <row r="1664" s="133" customFormat="1"/>
    <row r="1665" s="133" customFormat="1"/>
    <row r="1666" s="133" customFormat="1"/>
    <row r="1667" s="133" customFormat="1"/>
    <row r="1668" s="133" customFormat="1"/>
    <row r="1669" s="133" customFormat="1"/>
    <row r="1670" s="133" customFormat="1"/>
    <row r="1671" s="133" customFormat="1"/>
    <row r="1672" s="133" customFormat="1"/>
    <row r="1673" s="133" customFormat="1"/>
    <row r="1674" s="133" customFormat="1"/>
    <row r="1675" s="133" customFormat="1"/>
    <row r="1676" s="133" customFormat="1"/>
    <row r="1677" s="133" customFormat="1"/>
    <row r="1678" s="133" customFormat="1"/>
    <row r="1679" s="133" customFormat="1"/>
    <row r="1680" s="133" customFormat="1"/>
    <row r="1681" s="133" customFormat="1"/>
    <row r="1682" s="133" customFormat="1"/>
    <row r="1683" s="133" customFormat="1"/>
    <row r="1684" s="133" customFormat="1"/>
    <row r="1685" s="133" customFormat="1"/>
    <row r="1686" s="133" customFormat="1"/>
    <row r="1687" s="133" customFormat="1"/>
    <row r="1688" s="133" customFormat="1"/>
    <row r="1689" s="133" customFormat="1"/>
    <row r="1690" s="133" customFormat="1"/>
    <row r="1691" s="133" customFormat="1"/>
    <row r="1692" s="133" customFormat="1"/>
    <row r="1693" s="133" customFormat="1"/>
    <row r="1694" s="133" customFormat="1"/>
    <row r="1695" s="133" customFormat="1"/>
    <row r="1696" s="133" customFormat="1"/>
    <row r="1697" s="133" customFormat="1"/>
    <row r="1698" s="133" customFormat="1"/>
    <row r="1699" s="133" customFormat="1"/>
    <row r="1700" s="133" customFormat="1"/>
    <row r="1701" s="133" customFormat="1"/>
    <row r="1702" s="133" customFormat="1"/>
    <row r="1703" s="133" customFormat="1"/>
    <row r="1704" s="133" customFormat="1"/>
    <row r="1705" s="133" customFormat="1"/>
    <row r="1706" s="133" customFormat="1"/>
    <row r="1707" s="133" customFormat="1"/>
    <row r="1708" s="133" customFormat="1"/>
    <row r="1709" s="133" customFormat="1"/>
    <row r="1710" s="133" customFormat="1"/>
    <row r="1711" s="133" customFormat="1"/>
    <row r="1712" s="133" customFormat="1"/>
    <row r="1713" s="133" customFormat="1"/>
    <row r="1714" s="133" customFormat="1"/>
    <row r="1715" s="133" customFormat="1"/>
    <row r="1716" s="133" customFormat="1"/>
    <row r="1717" s="133" customFormat="1"/>
    <row r="1718" s="133" customFormat="1"/>
    <row r="1719" s="133" customFormat="1"/>
    <row r="1720" s="133" customFormat="1"/>
    <row r="1721" s="133" customFormat="1"/>
    <row r="1722" s="133" customFormat="1"/>
    <row r="1723" s="133" customFormat="1"/>
    <row r="1724" s="133" customFormat="1"/>
    <row r="1725" s="133" customFormat="1"/>
    <row r="1726" s="133" customFormat="1"/>
    <row r="1727" s="133" customFormat="1"/>
    <row r="1728" s="133" customFormat="1"/>
    <row r="1729" s="133" customFormat="1"/>
    <row r="1730" s="133" customFormat="1"/>
    <row r="1731" s="133" customFormat="1"/>
    <row r="1732" s="133" customFormat="1"/>
    <row r="1733" s="133" customFormat="1"/>
    <row r="1734" s="133" customFormat="1"/>
    <row r="1735" s="133" customFormat="1"/>
    <row r="1736" s="133" customFormat="1"/>
    <row r="1737" s="133" customFormat="1"/>
    <row r="1738" s="133" customFormat="1"/>
    <row r="1739" s="133" customFormat="1"/>
    <row r="1740" s="133" customFormat="1"/>
    <row r="1741" s="133" customFormat="1"/>
    <row r="1742" s="133" customFormat="1"/>
    <row r="1743" s="133" customFormat="1"/>
    <row r="1744" s="133" customFormat="1"/>
    <row r="1745" s="133" customFormat="1"/>
    <row r="1746" s="133" customFormat="1"/>
    <row r="1747" s="133" customFormat="1"/>
    <row r="1748" s="133" customFormat="1"/>
    <row r="1749" s="133" customFormat="1"/>
    <row r="1750" s="133" customFormat="1"/>
    <row r="1751" s="133" customFormat="1"/>
    <row r="1752" s="133" customFormat="1"/>
    <row r="1753" s="133" customFormat="1"/>
    <row r="1754" s="133" customFormat="1"/>
    <row r="1755" s="133" customFormat="1"/>
    <row r="1756" s="133" customFormat="1"/>
    <row r="1757" s="133" customFormat="1"/>
    <row r="1758" s="133" customFormat="1"/>
    <row r="1759" s="133" customFormat="1"/>
    <row r="1760" s="133" customFormat="1"/>
    <row r="1761" s="133" customFormat="1"/>
    <row r="1762" s="133" customFormat="1"/>
    <row r="1763" s="133" customFormat="1"/>
    <row r="1764" s="133" customFormat="1"/>
    <row r="1765" s="133" customFormat="1"/>
    <row r="1766" s="133" customFormat="1"/>
    <row r="1767" s="133" customFormat="1"/>
    <row r="1768" s="133" customFormat="1"/>
    <row r="1769" s="133" customFormat="1"/>
    <row r="1770" s="133" customFormat="1"/>
    <row r="1771" s="133" customFormat="1"/>
    <row r="1772" s="133" customFormat="1"/>
    <row r="1773" s="133" customFormat="1"/>
    <row r="1774" s="133" customFormat="1"/>
    <row r="1775" s="133" customFormat="1"/>
    <row r="1776" s="133" customFormat="1"/>
    <row r="1777" s="133" customFormat="1"/>
    <row r="1778" s="133" customFormat="1"/>
    <row r="1779" s="133" customFormat="1"/>
    <row r="1780" s="133" customFormat="1"/>
    <row r="1781" s="133" customFormat="1"/>
    <row r="1782" s="133" customFormat="1"/>
    <row r="1783" s="133" customFormat="1"/>
    <row r="1784" s="133" customFormat="1"/>
    <row r="1785" s="133" customFormat="1"/>
    <row r="1786" s="133" customFormat="1"/>
    <row r="1787" s="133" customFormat="1"/>
    <row r="1788" s="133" customFormat="1"/>
    <row r="1789" s="133" customFormat="1"/>
    <row r="1790" s="133" customFormat="1"/>
    <row r="1791" s="133" customFormat="1"/>
    <row r="1792" s="133" customFormat="1"/>
    <row r="1793" s="133" customFormat="1"/>
    <row r="1794" s="133" customFormat="1"/>
    <row r="1795" s="133" customFormat="1"/>
    <row r="1796" s="133" customFormat="1"/>
    <row r="1797" s="133" customFormat="1"/>
    <row r="1798" s="133" customFormat="1"/>
    <row r="1799" s="133" customFormat="1"/>
    <row r="1800" s="133" customFormat="1"/>
    <row r="1801" s="133" customFormat="1"/>
    <row r="1802" s="133" customFormat="1"/>
    <row r="1803" s="133" customFormat="1"/>
    <row r="1804" s="133" customFormat="1"/>
    <row r="1805" s="133" customFormat="1"/>
    <row r="1806" s="133" customFormat="1"/>
    <row r="1807" s="133" customFormat="1"/>
    <row r="1808" s="133" customFormat="1"/>
    <row r="1809" s="133" customFormat="1"/>
    <row r="1810" s="133" customFormat="1"/>
    <row r="1811" s="133" customFormat="1"/>
    <row r="1812" s="133" customFormat="1"/>
    <row r="1813" s="133" customFormat="1"/>
    <row r="1814" s="133" customFormat="1"/>
    <row r="1815" s="133" customFormat="1"/>
    <row r="1816" s="133" customFormat="1"/>
    <row r="1817" s="133" customFormat="1"/>
    <row r="1818" s="133" customFormat="1"/>
    <row r="1819" s="133" customFormat="1"/>
    <row r="1820" s="133" customFormat="1"/>
    <row r="1821" s="133" customFormat="1"/>
    <row r="1822" s="133" customFormat="1"/>
    <row r="1823" s="133" customFormat="1"/>
    <row r="1824" s="133" customFormat="1"/>
    <row r="1825" s="133" customFormat="1"/>
    <row r="1826" s="133" customFormat="1"/>
    <row r="1827" s="133" customFormat="1"/>
    <row r="1828" s="133" customFormat="1"/>
    <row r="1829" s="133" customFormat="1"/>
    <row r="1830" s="133" customFormat="1"/>
    <row r="1831" s="133" customFormat="1"/>
    <row r="1832" s="133" customFormat="1"/>
    <row r="1833" s="133" customFormat="1"/>
    <row r="1834" s="133" customFormat="1"/>
    <row r="1835" s="133" customFormat="1"/>
    <row r="1836" s="133" customFormat="1"/>
    <row r="1837" s="133" customFormat="1"/>
    <row r="1838" s="133" customFormat="1"/>
    <row r="1839" s="133" customFormat="1"/>
    <row r="1840" s="133" customFormat="1"/>
    <row r="1841" s="133" customFormat="1"/>
    <row r="1842" s="133" customFormat="1"/>
    <row r="1843" s="133" customFormat="1"/>
    <row r="1844" s="133" customFormat="1"/>
    <row r="1845" s="133" customFormat="1"/>
    <row r="1846" s="133" customFormat="1"/>
    <row r="1847" s="133" customFormat="1"/>
    <row r="1848" s="133" customFormat="1"/>
    <row r="1849" s="133" customFormat="1"/>
    <row r="1850" s="133" customFormat="1"/>
    <row r="1851" s="133" customFormat="1"/>
    <row r="1852" s="133" customFormat="1"/>
    <row r="1853" s="133" customFormat="1"/>
    <row r="1854" s="133" customFormat="1"/>
    <row r="1855" s="133" customFormat="1"/>
    <row r="1856" s="133" customFormat="1"/>
    <row r="1857" s="133" customFormat="1"/>
    <row r="1858" s="133" customFormat="1"/>
    <row r="1859" s="133" customFormat="1"/>
    <row r="1860" s="133" customFormat="1"/>
    <row r="1861" s="133" customFormat="1"/>
    <row r="1862" s="133" customFormat="1"/>
    <row r="1863" s="133" customFormat="1"/>
    <row r="1864" s="133" customFormat="1"/>
    <row r="1865" s="133" customFormat="1"/>
    <row r="1866" s="133" customFormat="1"/>
    <row r="1867" s="133" customFormat="1"/>
    <row r="1868" s="133" customFormat="1"/>
    <row r="1869" s="133" customFormat="1"/>
    <row r="1870" s="133" customFormat="1"/>
    <row r="1871" s="133" customFormat="1"/>
    <row r="1872" s="133" customFormat="1"/>
    <row r="1873" s="133" customFormat="1"/>
    <row r="1874" s="133" customFormat="1"/>
    <row r="1875" s="133" customFormat="1"/>
    <row r="1876" s="133" customFormat="1"/>
    <row r="1877" s="133" customFormat="1"/>
    <row r="1878" s="133" customFormat="1"/>
    <row r="1879" s="133" customFormat="1"/>
    <row r="1880" s="133" customFormat="1"/>
    <row r="1881" s="133" customFormat="1"/>
    <row r="1882" s="133" customFormat="1"/>
    <row r="1883" s="133" customFormat="1"/>
    <row r="1884" s="133" customFormat="1"/>
    <row r="1885" s="133" customFormat="1"/>
    <row r="1886" s="133" customFormat="1"/>
    <row r="1887" s="133" customFormat="1"/>
    <row r="1888" s="133" customFormat="1"/>
    <row r="1889" s="133" customFormat="1"/>
    <row r="1890" s="133" customFormat="1"/>
    <row r="1891" s="133" customFormat="1"/>
    <row r="1892" s="133" customFormat="1"/>
    <row r="1893" s="133" customFormat="1"/>
    <row r="1894" s="133" customFormat="1"/>
    <row r="1895" s="133" customFormat="1"/>
    <row r="1896" s="133" customFormat="1"/>
    <row r="1897" s="133" customFormat="1"/>
    <row r="1898" s="133" customFormat="1"/>
    <row r="1899" s="133" customFormat="1"/>
    <row r="1900" s="133" customFormat="1"/>
    <row r="1901" s="133" customFormat="1"/>
    <row r="1902" s="133" customFormat="1"/>
    <row r="1903" s="133" customFormat="1"/>
    <row r="1904" s="133" customFormat="1"/>
    <row r="1905" s="133" customFormat="1"/>
    <row r="1906" s="133" customFormat="1"/>
    <row r="1907" s="133" customFormat="1"/>
    <row r="1908" s="133" customFormat="1"/>
    <row r="1909" s="133" customFormat="1"/>
    <row r="1910" s="133" customFormat="1"/>
    <row r="1911" s="133" customFormat="1"/>
    <row r="1912" s="133" customFormat="1"/>
    <row r="1913" s="133" customFormat="1"/>
    <row r="1914" s="133" customFormat="1"/>
    <row r="1915" s="133" customFormat="1"/>
    <row r="1916" s="133" customFormat="1"/>
    <row r="1917" s="133" customFormat="1"/>
    <row r="1918" s="133" customFormat="1"/>
    <row r="1919" s="133" customFormat="1"/>
    <row r="1920" s="133" customFormat="1"/>
    <row r="1921" s="133" customFormat="1"/>
    <row r="1922" s="133" customFormat="1"/>
    <row r="1923" s="133" customFormat="1"/>
    <row r="1924" s="133" customFormat="1"/>
    <row r="1925" s="133" customFormat="1"/>
    <row r="1926" s="133" customFormat="1"/>
    <row r="1927" s="133" customFormat="1"/>
    <row r="1928" s="133" customFormat="1"/>
    <row r="1929" s="133" customFormat="1"/>
    <row r="1930" s="133" customFormat="1"/>
    <row r="1931" s="133" customFormat="1"/>
    <row r="1932" s="133" customFormat="1"/>
    <row r="1933" s="133" customFormat="1"/>
    <row r="1934" s="133" customFormat="1"/>
    <row r="1935" s="133" customFormat="1"/>
    <row r="1936" s="133" customFormat="1"/>
    <row r="1937" s="133" customFormat="1"/>
    <row r="1938" s="133" customFormat="1"/>
    <row r="1939" s="133" customFormat="1"/>
    <row r="1940" s="133" customFormat="1"/>
    <row r="1941" s="133" customFormat="1"/>
    <row r="1942" s="133" customFormat="1"/>
    <row r="1943" s="133" customFormat="1"/>
    <row r="1944" s="133" customFormat="1"/>
    <row r="1945" s="133" customFormat="1"/>
    <row r="1946" s="133" customFormat="1"/>
    <row r="1947" s="133" customFormat="1"/>
    <row r="1948" s="133" customFormat="1"/>
    <row r="1949" s="133" customFormat="1"/>
    <row r="1950" s="133" customFormat="1"/>
    <row r="1951" s="133" customFormat="1"/>
    <row r="1952" s="133" customFormat="1"/>
    <row r="1953" s="133" customFormat="1"/>
    <row r="1954" s="133" customFormat="1"/>
    <row r="1955" s="133" customFormat="1"/>
    <row r="1956" s="133" customFormat="1"/>
    <row r="1957" s="133" customFormat="1"/>
    <row r="1958" s="133" customFormat="1"/>
    <row r="1959" s="133" customFormat="1"/>
    <row r="1960" s="133" customFormat="1"/>
    <row r="1961" s="133" customFormat="1"/>
    <row r="1962" s="133" customFormat="1"/>
    <row r="1963" s="133" customFormat="1"/>
    <row r="1964" s="133" customFormat="1"/>
    <row r="1965" s="133" customFormat="1"/>
    <row r="1966" s="133" customFormat="1"/>
    <row r="1967" s="133" customFormat="1"/>
    <row r="1968" s="133" customFormat="1"/>
    <row r="1969" s="133" customFormat="1"/>
    <row r="1970" s="133" customFormat="1"/>
    <row r="1971" s="133" customFormat="1"/>
    <row r="1972" s="133" customFormat="1"/>
    <row r="1973" s="133" customFormat="1"/>
    <row r="1974" s="133" customFormat="1"/>
    <row r="1975" s="133" customFormat="1"/>
    <row r="1976" s="133" customFormat="1"/>
    <row r="1977" s="133" customFormat="1"/>
    <row r="1978" s="133" customFormat="1"/>
    <row r="1979" s="133" customFormat="1"/>
    <row r="1980" s="133" customFormat="1"/>
    <row r="1981" s="133" customFormat="1"/>
    <row r="1982" s="133" customFormat="1"/>
    <row r="1983" s="133" customFormat="1"/>
    <row r="1984" s="133" customFormat="1"/>
    <row r="1985" s="133" customFormat="1"/>
    <row r="1986" s="133" customFormat="1"/>
    <row r="1987" s="133" customFormat="1"/>
    <row r="1988" s="133" customFormat="1"/>
    <row r="1989" s="133" customFormat="1"/>
    <row r="1990" s="133" customFormat="1"/>
    <row r="1991" s="133" customFormat="1"/>
    <row r="1992" s="133" customFormat="1"/>
    <row r="1993" s="133" customFormat="1"/>
    <row r="1994" s="133" customFormat="1"/>
    <row r="1995" s="133" customFormat="1"/>
    <row r="1996" s="133" customFormat="1"/>
    <row r="1997" s="133" customFormat="1"/>
    <row r="1998" s="133" customFormat="1"/>
    <row r="1999" s="133" customFormat="1"/>
    <row r="2000" s="133" customFormat="1"/>
    <row r="2001" s="133" customFormat="1"/>
    <row r="2002" s="133" customFormat="1"/>
    <row r="2003" s="133" customFormat="1"/>
    <row r="2004" s="133" customFormat="1"/>
    <row r="2005" s="133" customFormat="1"/>
    <row r="2006" s="133" customFormat="1"/>
    <row r="2007" s="133" customFormat="1"/>
    <row r="2008" s="133" customFormat="1"/>
    <row r="2009" s="133" customFormat="1"/>
    <row r="2010" s="133" customFormat="1"/>
    <row r="2011" s="133" customFormat="1"/>
    <row r="2012" s="133" customFormat="1"/>
    <row r="2013" s="133" customFormat="1"/>
    <row r="2014" s="133" customFormat="1"/>
    <row r="2015" s="133" customFormat="1"/>
    <row r="2016" s="133" customFormat="1"/>
    <row r="2017" s="133" customFormat="1"/>
    <row r="2018" s="133" customFormat="1"/>
    <row r="2019" s="133" customFormat="1"/>
    <row r="2020" s="133" customFormat="1"/>
    <row r="2021" s="133" customFormat="1"/>
    <row r="2022" s="133" customFormat="1"/>
    <row r="2023" s="133" customFormat="1"/>
    <row r="2024" s="133" customFormat="1"/>
    <row r="2025" s="133" customFormat="1"/>
    <row r="2026" s="133" customFormat="1"/>
    <row r="2027" s="133" customFormat="1"/>
    <row r="2028" s="133" customFormat="1"/>
    <row r="2029" s="133" customFormat="1"/>
    <row r="2030" s="133" customFormat="1"/>
    <row r="2031" s="133" customFormat="1"/>
    <row r="2032" s="133" customFormat="1"/>
    <row r="2033" s="133" customFormat="1"/>
    <row r="2034" s="133" customFormat="1"/>
    <row r="2035" s="133" customFormat="1"/>
    <row r="2036" s="133" customFormat="1"/>
    <row r="2037" s="133" customFormat="1"/>
    <row r="2038" s="133" customFormat="1"/>
    <row r="2039" s="133" customFormat="1"/>
    <row r="2040" s="133" customFormat="1"/>
    <row r="2041" s="133" customFormat="1"/>
    <row r="2042" s="133" customFormat="1"/>
    <row r="2043" s="133" customFormat="1"/>
    <row r="2044" s="133" customFormat="1"/>
    <row r="2045" s="133" customFormat="1"/>
    <row r="2046" s="133" customFormat="1"/>
    <row r="2047" s="133" customFormat="1"/>
    <row r="2048" s="133" customFormat="1"/>
    <row r="2049" s="133" customFormat="1"/>
    <row r="2050" s="133" customFormat="1"/>
    <row r="2051" s="133" customFormat="1"/>
    <row r="2052" s="133" customFormat="1"/>
    <row r="2053" s="133" customFormat="1"/>
    <row r="2054" s="133" customFormat="1"/>
    <row r="2055" s="133" customFormat="1"/>
    <row r="2056" s="133" customFormat="1"/>
    <row r="2057" s="133" customFormat="1"/>
    <row r="2058" s="133" customFormat="1"/>
    <row r="2059" s="133" customFormat="1"/>
    <row r="2060" s="133" customFormat="1"/>
    <row r="2061" s="133" customFormat="1"/>
    <row r="2062" s="133" customFormat="1"/>
    <row r="2063" s="133" customFormat="1"/>
    <row r="2064" s="133" customFormat="1"/>
    <row r="2065" s="133" customFormat="1"/>
    <row r="2066" s="133" customFormat="1"/>
    <row r="2067" s="133" customFormat="1"/>
    <row r="2068" s="133" customFormat="1"/>
    <row r="2069" s="133" customFormat="1"/>
    <row r="2070" s="133" customFormat="1"/>
    <row r="2071" s="133" customFormat="1"/>
    <row r="2072" s="133" customFormat="1"/>
    <row r="2073" s="133" customFormat="1"/>
    <row r="2074" s="133" customFormat="1"/>
    <row r="2075" s="133" customFormat="1"/>
    <row r="2076" s="133" customFormat="1"/>
    <row r="2077" s="133" customFormat="1"/>
    <row r="2078" s="133" customFormat="1"/>
    <row r="2079" s="133" customFormat="1"/>
    <row r="2080" s="133" customFormat="1"/>
    <row r="2081" s="133" customFormat="1"/>
    <row r="2082" s="133" customFormat="1"/>
    <row r="2083" s="133" customFormat="1"/>
    <row r="2084" s="133" customFormat="1"/>
    <row r="2085" s="133" customFormat="1"/>
    <row r="2086" s="133" customFormat="1"/>
    <row r="2087" s="133" customFormat="1"/>
    <row r="2088" s="133" customFormat="1"/>
    <row r="2089" s="133" customFormat="1"/>
    <row r="2090" s="133" customFormat="1"/>
    <row r="2091" s="133" customFormat="1"/>
    <row r="2092" s="133" customFormat="1"/>
    <row r="2093" s="133" customFormat="1"/>
    <row r="2094" s="133" customFormat="1"/>
    <row r="2095" s="133" customFormat="1"/>
    <row r="2096" s="133" customFormat="1"/>
    <row r="2097" s="133" customFormat="1"/>
    <row r="2098" s="133" customFormat="1"/>
    <row r="2099" s="133" customFormat="1"/>
    <row r="2100" s="133" customFormat="1"/>
    <row r="2101" s="133" customFormat="1"/>
    <row r="2102" s="133" customFormat="1"/>
    <row r="2103" s="133" customFormat="1"/>
    <row r="2104" s="133" customFormat="1"/>
    <row r="2105" s="133" customFormat="1"/>
    <row r="2106" s="133" customFormat="1"/>
    <row r="2107" s="133" customFormat="1"/>
    <row r="2108" s="133" customFormat="1"/>
    <row r="2109" s="133" customFormat="1"/>
    <row r="2110" s="133" customFormat="1"/>
    <row r="2111" s="133" customFormat="1"/>
    <row r="2112" s="133" customFormat="1"/>
    <row r="2113" s="133" customFormat="1"/>
    <row r="2114" s="133" customFormat="1"/>
    <row r="2115" s="133" customFormat="1"/>
    <row r="2116" s="133" customFormat="1"/>
    <row r="2117" s="133" customFormat="1"/>
    <row r="2118" s="133" customFormat="1"/>
    <row r="2119" s="133" customFormat="1"/>
    <row r="2120" s="133" customFormat="1"/>
    <row r="2121" s="133" customFormat="1"/>
    <row r="2122" s="133" customFormat="1"/>
    <row r="2123" s="133" customFormat="1"/>
    <row r="2124" s="133" customFormat="1"/>
    <row r="2125" s="133" customFormat="1"/>
    <row r="2126" s="133" customFormat="1"/>
    <row r="2127" s="133" customFormat="1"/>
    <row r="2128" s="133" customFormat="1"/>
    <row r="2129" s="133" customFormat="1"/>
    <row r="2130" s="133" customFormat="1"/>
    <row r="2131" s="133" customFormat="1"/>
    <row r="2132" s="133" customFormat="1"/>
    <row r="2133" s="133" customFormat="1"/>
    <row r="2134" s="133" customFormat="1"/>
    <row r="2135" s="133" customFormat="1"/>
    <row r="2136" s="133" customFormat="1"/>
    <row r="2137" s="133" customFormat="1"/>
    <row r="2138" s="133" customFormat="1"/>
    <row r="2139" s="133" customFormat="1"/>
    <row r="2140" s="133" customFormat="1"/>
    <row r="2141" s="133" customFormat="1"/>
    <row r="2142" s="133" customFormat="1"/>
    <row r="2143" s="133" customFormat="1"/>
    <row r="2144" s="133" customFormat="1"/>
    <row r="2145" s="133" customFormat="1"/>
    <row r="2146" s="133" customFormat="1"/>
    <row r="2147" s="133" customFormat="1"/>
    <row r="2148" s="133" customFormat="1"/>
    <row r="2149" s="133" customFormat="1"/>
    <row r="2150" s="133" customFormat="1"/>
    <row r="2151" s="133" customFormat="1"/>
    <row r="2152" s="133" customFormat="1"/>
    <row r="2153" s="133" customFormat="1"/>
    <row r="2154" s="133" customFormat="1"/>
    <row r="2155" s="133" customFormat="1"/>
    <row r="2156" s="133" customFormat="1"/>
    <row r="2157" s="133" customFormat="1"/>
    <row r="2158" s="133" customFormat="1"/>
    <row r="2159" s="133" customFormat="1"/>
    <row r="2160" s="133" customFormat="1"/>
    <row r="2161" s="133" customFormat="1"/>
    <row r="2162" s="133" customFormat="1"/>
    <row r="2163" s="133" customFormat="1"/>
    <row r="2164" s="133" customFormat="1"/>
    <row r="2165" s="133" customFormat="1"/>
    <row r="2166" s="133" customFormat="1"/>
    <row r="2167" s="133" customFormat="1"/>
    <row r="2168" s="133" customFormat="1"/>
    <row r="2169" s="133" customFormat="1"/>
    <row r="2170" s="133" customFormat="1"/>
    <row r="2171" s="133" customFormat="1"/>
    <row r="2172" s="133" customFormat="1"/>
    <row r="2173" s="133" customFormat="1"/>
    <row r="2174" s="133" customFormat="1"/>
    <row r="2175" s="133" customFormat="1"/>
    <row r="2176" s="133" customFormat="1"/>
    <row r="2177" s="133" customFormat="1"/>
    <row r="2178" s="133" customFormat="1"/>
    <row r="2179" s="133" customFormat="1"/>
    <row r="2180" s="133" customFormat="1"/>
    <row r="2181" s="133" customFormat="1"/>
    <row r="2182" s="133" customFormat="1"/>
    <row r="2183" s="133" customFormat="1"/>
    <row r="2184" s="133" customFormat="1"/>
    <row r="2185" s="133" customFormat="1"/>
    <row r="2186" s="133" customFormat="1"/>
    <row r="2187" s="133" customFormat="1"/>
    <row r="2188" s="133" customFormat="1"/>
    <row r="2189" s="133" customFormat="1"/>
    <row r="2190" s="133" customFormat="1"/>
    <row r="2191" s="133" customFormat="1"/>
    <row r="2192" s="133" customFormat="1"/>
    <row r="2193" s="133" customFormat="1"/>
    <row r="2194" s="133" customFormat="1"/>
    <row r="2195" s="133" customFormat="1"/>
    <row r="2196" s="133" customFormat="1"/>
    <row r="2197" s="133" customFormat="1"/>
    <row r="2198" s="133" customFormat="1"/>
    <row r="2199" s="133" customFormat="1"/>
    <row r="2200" s="133" customFormat="1"/>
    <row r="2201" s="133" customFormat="1"/>
    <row r="2202" s="133" customFormat="1"/>
    <row r="2203" s="133" customFormat="1"/>
    <row r="2204" s="133" customFormat="1"/>
    <row r="2205" s="133" customFormat="1"/>
    <row r="2206" s="133" customFormat="1"/>
    <row r="2207" s="133" customFormat="1"/>
    <row r="2208" s="133" customFormat="1"/>
    <row r="2209" s="133" customFormat="1"/>
    <row r="2210" s="133" customFormat="1"/>
    <row r="2211" s="133" customFormat="1"/>
    <row r="2212" s="133" customFormat="1"/>
    <row r="2213" s="133" customFormat="1"/>
    <row r="2214" s="133" customFormat="1"/>
    <row r="2215" s="133" customFormat="1"/>
    <row r="2216" s="133" customFormat="1"/>
    <row r="2217" s="133" customFormat="1"/>
    <row r="2218" s="133" customFormat="1"/>
    <row r="2219" s="133" customFormat="1"/>
    <row r="2220" s="133" customFormat="1"/>
    <row r="2221" s="133" customFormat="1"/>
    <row r="2222" s="133" customFormat="1"/>
    <row r="2223" s="133" customFormat="1"/>
    <row r="2224" s="133" customFormat="1"/>
    <row r="2225" s="133" customFormat="1"/>
    <row r="2226" s="133" customFormat="1"/>
    <row r="2227" s="133" customFormat="1"/>
    <row r="2228" s="133" customFormat="1"/>
    <row r="2229" s="133" customFormat="1"/>
    <row r="2230" s="133" customFormat="1"/>
    <row r="2231" s="133" customFormat="1"/>
    <row r="2232" s="133" customFormat="1"/>
    <row r="2233" s="133" customFormat="1"/>
    <row r="2234" s="133" customFormat="1"/>
    <row r="2235" s="133" customFormat="1"/>
    <row r="2236" s="133" customFormat="1"/>
    <row r="2237" s="133" customFormat="1"/>
    <row r="2238" s="133" customFormat="1"/>
    <row r="2239" s="133" customFormat="1"/>
    <row r="2240" s="133" customFormat="1"/>
    <row r="2241" s="133" customFormat="1"/>
    <row r="2242" s="133" customFormat="1"/>
    <row r="2243" s="133" customFormat="1"/>
    <row r="2244" s="133" customFormat="1"/>
    <row r="2245" s="133" customFormat="1"/>
    <row r="2246" s="133" customFormat="1"/>
    <row r="2247" s="133" customFormat="1"/>
    <row r="2248" s="133" customFormat="1"/>
    <row r="2249" s="133" customFormat="1"/>
    <row r="2250" s="133" customFormat="1"/>
    <row r="2251" s="133" customFormat="1"/>
    <row r="2252" s="133" customFormat="1"/>
    <row r="2253" s="133" customFormat="1"/>
    <row r="2254" s="133" customFormat="1"/>
    <row r="2255" s="133" customFormat="1"/>
    <row r="2256" s="133" customFormat="1"/>
    <row r="2257" s="133" customFormat="1"/>
    <row r="2258" s="133" customFormat="1"/>
    <row r="2259" s="133" customFormat="1"/>
    <row r="2260" s="133" customFormat="1"/>
    <row r="2261" s="133" customFormat="1"/>
    <row r="2262" s="133" customFormat="1"/>
    <row r="2263" s="133" customFormat="1"/>
    <row r="2264" s="133" customFormat="1"/>
    <row r="2265" s="133" customFormat="1"/>
    <row r="2266" s="133" customFormat="1"/>
    <row r="2267" s="133" customFormat="1"/>
    <row r="2268" s="133" customFormat="1"/>
    <row r="2269" s="133" customFormat="1"/>
    <row r="2270" s="133" customFormat="1"/>
    <row r="2271" s="133" customFormat="1"/>
    <row r="2272" s="133" customFormat="1"/>
    <row r="2273" s="133" customFormat="1"/>
    <row r="2274" s="133" customFormat="1"/>
    <row r="2275" s="133" customFormat="1"/>
    <row r="2276" s="133" customFormat="1"/>
    <row r="2277" s="133" customFormat="1"/>
    <row r="2278" s="133" customFormat="1"/>
    <row r="2279" s="133" customFormat="1"/>
    <row r="2280" s="133" customFormat="1"/>
    <row r="2281" s="133" customFormat="1"/>
    <row r="2282" s="133" customFormat="1"/>
    <row r="2283" s="133" customFormat="1"/>
    <row r="2284" s="133" customFormat="1"/>
    <row r="2285" s="133" customFormat="1"/>
    <row r="2286" s="133" customFormat="1"/>
    <row r="2287" s="133" customFormat="1"/>
    <row r="2288" s="133" customFormat="1"/>
    <row r="2289" s="133" customFormat="1"/>
    <row r="2290" s="133" customFormat="1"/>
    <row r="2291" s="133" customFormat="1"/>
    <row r="2292" s="133" customFormat="1"/>
    <row r="2293" s="133" customFormat="1"/>
    <row r="2294" s="133" customFormat="1"/>
    <row r="2295" s="133" customFormat="1"/>
    <row r="2296" s="133" customFormat="1"/>
    <row r="2297" s="133" customFormat="1"/>
    <row r="2298" s="133" customFormat="1"/>
    <row r="2299" s="133" customFormat="1"/>
    <row r="2300" s="133" customFormat="1"/>
    <row r="2301" s="133" customFormat="1"/>
    <row r="2302" s="133" customFormat="1"/>
    <row r="2303" s="133" customFormat="1"/>
    <row r="2304" s="133" customFormat="1"/>
    <row r="2305" s="133" customFormat="1"/>
    <row r="2306" s="133" customFormat="1"/>
    <row r="2307" s="133" customFormat="1"/>
    <row r="2308" s="133" customFormat="1"/>
    <row r="2309" s="133" customFormat="1"/>
    <row r="2310" s="133" customFormat="1"/>
    <row r="2311" s="133" customFormat="1"/>
    <row r="2312" s="133" customFormat="1"/>
    <row r="2313" s="133" customFormat="1"/>
    <row r="2314" s="133" customFormat="1"/>
    <row r="2315" s="133" customFormat="1"/>
    <row r="2316" s="133" customFormat="1"/>
    <row r="2317" s="133" customFormat="1"/>
    <row r="2318" s="133" customFormat="1"/>
    <row r="2319" s="133" customFormat="1"/>
    <row r="2320" s="133" customFormat="1"/>
    <row r="2321" s="133" customFormat="1"/>
    <row r="2322" s="133" customFormat="1"/>
    <row r="2323" s="133" customFormat="1"/>
    <row r="2324" s="133" customFormat="1"/>
    <row r="2325" s="133" customFormat="1"/>
    <row r="2326" s="133" customFormat="1"/>
    <row r="2327" s="133" customFormat="1"/>
    <row r="2328" s="133" customFormat="1"/>
    <row r="2329" s="133" customFormat="1"/>
    <row r="2330" s="133" customFormat="1"/>
    <row r="2331" s="133" customFormat="1"/>
    <row r="2332" s="133" customFormat="1"/>
    <row r="2333" s="133" customFormat="1"/>
    <row r="2334" s="133" customFormat="1"/>
    <row r="2335" s="133" customFormat="1"/>
    <row r="2336" s="133" customFormat="1"/>
    <row r="2337" s="133" customFormat="1"/>
    <row r="2338" s="133" customFormat="1"/>
    <row r="2339" s="133" customFormat="1"/>
    <row r="2340" s="133" customFormat="1"/>
    <row r="2341" s="133" customFormat="1"/>
    <row r="2342" s="133" customFormat="1"/>
    <row r="2343" s="133" customFormat="1"/>
    <row r="2344" s="133" customFormat="1"/>
    <row r="2345" s="133" customFormat="1"/>
    <row r="2346" s="133" customFormat="1"/>
    <row r="2347" s="133" customFormat="1"/>
    <row r="2348" s="133" customFormat="1"/>
    <row r="2349" s="133" customFormat="1"/>
    <row r="2350" s="133" customFormat="1"/>
    <row r="2351" s="133" customFormat="1"/>
    <row r="2352" s="133" customFormat="1"/>
    <row r="2353" s="133" customFormat="1"/>
    <row r="2354" s="133" customFormat="1"/>
    <row r="2355" s="133" customFormat="1"/>
    <row r="2356" s="133" customFormat="1"/>
    <row r="2357" s="133" customFormat="1"/>
    <row r="2358" s="133" customFormat="1"/>
    <row r="2359" s="133" customFormat="1"/>
    <row r="2360" s="133" customFormat="1"/>
    <row r="2361" s="133" customFormat="1"/>
    <row r="2362" s="133" customFormat="1"/>
    <row r="2363" s="133" customFormat="1"/>
    <row r="2364" s="133" customFormat="1"/>
    <row r="2365" s="133" customFormat="1"/>
    <row r="2366" s="133" customFormat="1"/>
    <row r="2367" s="133" customFormat="1"/>
    <row r="2368" s="133" customFormat="1"/>
    <row r="2369" s="133" customFormat="1"/>
    <row r="2370" s="133" customFormat="1"/>
    <row r="2371" s="133" customFormat="1"/>
    <row r="2372" s="133" customFormat="1"/>
    <row r="2373" s="133" customFormat="1"/>
    <row r="2374" s="133" customFormat="1"/>
    <row r="2375" s="133" customFormat="1"/>
    <row r="2376" s="133" customFormat="1"/>
    <row r="2377" s="133" customFormat="1"/>
    <row r="2378" s="133" customFormat="1"/>
    <row r="2379" s="133" customFormat="1"/>
    <row r="2380" s="133" customFormat="1"/>
    <row r="2381" s="133" customFormat="1"/>
    <row r="2382" s="133" customFormat="1"/>
    <row r="2383" s="133" customFormat="1"/>
    <row r="2384" s="133" customFormat="1"/>
    <row r="2385" s="133" customFormat="1"/>
    <row r="2386" s="133" customFormat="1"/>
    <row r="2387" s="133" customFormat="1"/>
    <row r="2388" s="133" customFormat="1"/>
    <row r="2389" s="133" customFormat="1"/>
    <row r="2390" s="133" customFormat="1"/>
    <row r="2391" s="133" customFormat="1"/>
    <row r="2392" s="133" customFormat="1"/>
    <row r="2393" s="133" customFormat="1"/>
    <row r="2394" s="133" customFormat="1"/>
    <row r="2395" s="133" customFormat="1"/>
    <row r="2396" s="133" customFormat="1"/>
    <row r="2397" s="133" customFormat="1"/>
    <row r="2398" s="133" customFormat="1"/>
    <row r="2399" s="133" customFormat="1"/>
    <row r="2400" s="133" customFormat="1"/>
    <row r="2401" s="133" customFormat="1"/>
    <row r="2402" s="133" customFormat="1"/>
    <row r="2403" s="133" customFormat="1"/>
    <row r="2404" s="133" customFormat="1"/>
    <row r="2405" s="133" customFormat="1"/>
    <row r="2406" s="133" customFormat="1"/>
    <row r="2407" s="133" customFormat="1"/>
    <row r="2408" s="133" customFormat="1"/>
    <row r="2409" s="133" customFormat="1"/>
    <row r="2410" s="133" customFormat="1"/>
    <row r="2411" s="133" customFormat="1"/>
    <row r="2412" s="133" customFormat="1"/>
    <row r="2413" s="133" customFormat="1"/>
    <row r="2414" s="133" customFormat="1"/>
    <row r="2415" s="133" customFormat="1"/>
    <row r="2416" s="133" customFormat="1"/>
    <row r="2417" s="133" customFormat="1"/>
    <row r="2418" s="133" customFormat="1"/>
    <row r="2419" s="133" customFormat="1"/>
    <row r="2420" s="133" customFormat="1"/>
    <row r="2421" s="133" customFormat="1"/>
    <row r="2422" s="133" customFormat="1"/>
    <row r="2423" s="133" customFormat="1"/>
    <row r="2424" s="133" customFormat="1"/>
    <row r="2425" s="133" customFormat="1"/>
    <row r="2426" s="133" customFormat="1"/>
    <row r="2427" s="133" customFormat="1"/>
    <row r="2428" s="133" customFormat="1"/>
    <row r="2429" s="133" customFormat="1"/>
    <row r="2430" s="133" customFormat="1"/>
    <row r="2431" s="133" customFormat="1"/>
    <row r="2432" s="133" customFormat="1"/>
    <row r="2433" s="133" customFormat="1"/>
    <row r="2434" s="133" customFormat="1"/>
    <row r="2435" s="133" customFormat="1"/>
    <row r="2436" s="133" customFormat="1"/>
    <row r="2437" s="133" customFormat="1"/>
    <row r="2438" s="133" customFormat="1"/>
    <row r="2439" s="133" customFormat="1"/>
    <row r="2440" s="133" customFormat="1"/>
    <row r="2441" s="133" customFormat="1"/>
    <row r="2442" s="133" customFormat="1"/>
    <row r="2443" s="133" customFormat="1"/>
    <row r="2444" s="133" customFormat="1"/>
    <row r="2445" s="133" customFormat="1"/>
    <row r="2446" s="133" customFormat="1"/>
    <row r="2447" s="133" customFormat="1"/>
    <row r="2448" s="133" customFormat="1"/>
    <row r="2449" s="133" customFormat="1"/>
    <row r="2450" s="133" customFormat="1"/>
    <row r="2451" s="133" customFormat="1"/>
    <row r="2452" s="133" customFormat="1"/>
    <row r="2453" s="133" customFormat="1"/>
    <row r="2454" s="133" customFormat="1"/>
    <row r="2455" s="133" customFormat="1"/>
    <row r="2456" s="133" customFormat="1"/>
    <row r="2457" s="133" customFormat="1"/>
    <row r="2458" s="133" customFormat="1"/>
    <row r="2459" s="133" customFormat="1"/>
    <row r="2460" s="133" customFormat="1"/>
    <row r="2461" s="133" customFormat="1"/>
    <row r="2462" s="133" customFormat="1"/>
    <row r="2463" s="133" customFormat="1"/>
    <row r="2464" s="133" customFormat="1"/>
    <row r="2465" s="133" customFormat="1"/>
    <row r="2466" s="133" customFormat="1"/>
    <row r="2467" s="133" customFormat="1"/>
    <row r="2468" s="133" customFormat="1"/>
    <row r="2469" s="133" customFormat="1"/>
    <row r="2470" s="133" customFormat="1"/>
    <row r="2471" s="133" customFormat="1"/>
    <row r="2472" s="133" customFormat="1"/>
    <row r="2473" s="133" customFormat="1"/>
    <row r="2474" s="133" customFormat="1"/>
    <row r="2475" s="133" customFormat="1"/>
    <row r="2476" s="133" customFormat="1"/>
    <row r="2477" s="133" customFormat="1"/>
    <row r="2478" s="133" customFormat="1"/>
    <row r="2479" s="133" customFormat="1"/>
    <row r="2480" s="133" customFormat="1"/>
    <row r="2481" s="133" customFormat="1"/>
    <row r="2482" s="133" customFormat="1"/>
    <row r="2483" s="133" customFormat="1"/>
    <row r="2484" s="133" customFormat="1"/>
    <row r="2485" s="133" customFormat="1"/>
    <row r="2486" s="133" customFormat="1"/>
    <row r="2487" s="133" customFormat="1"/>
    <row r="2488" s="133" customFormat="1"/>
    <row r="2489" s="133" customFormat="1"/>
    <row r="2490" s="133" customFormat="1"/>
    <row r="2491" s="133" customFormat="1"/>
    <row r="2492" s="133" customFormat="1"/>
    <row r="2493" s="133" customFormat="1"/>
    <row r="2494" s="133" customFormat="1"/>
    <row r="2495" s="133" customFormat="1"/>
    <row r="2496" s="133" customFormat="1"/>
    <row r="2497" s="133" customFormat="1"/>
    <row r="2498" s="133" customFormat="1"/>
    <row r="2499" s="133" customFormat="1"/>
    <row r="2500" s="133" customFormat="1"/>
    <row r="2501" s="133" customFormat="1"/>
    <row r="2502" s="133" customFormat="1"/>
    <row r="2503" s="133" customFormat="1"/>
    <row r="2504" s="133" customFormat="1"/>
    <row r="2505" s="133" customFormat="1"/>
    <row r="2506" s="133" customFormat="1"/>
    <row r="2507" s="133" customFormat="1"/>
    <row r="2508" s="133" customFormat="1"/>
    <row r="2509" s="133" customFormat="1"/>
    <row r="2510" s="133" customFormat="1"/>
    <row r="2511" s="133" customFormat="1"/>
    <row r="2512" s="133" customFormat="1"/>
    <row r="2513" s="133" customFormat="1"/>
    <row r="2514" s="133" customFormat="1"/>
    <row r="2515" s="133" customFormat="1"/>
    <row r="2516" s="133" customFormat="1"/>
    <row r="2517" s="133" customFormat="1"/>
    <row r="2518" s="133" customFormat="1"/>
    <row r="2519" s="133" customFormat="1"/>
    <row r="2520" s="133" customFormat="1"/>
    <row r="2521" s="133" customFormat="1"/>
    <row r="2522" s="133" customFormat="1"/>
    <row r="2523" s="133" customFormat="1"/>
    <row r="2524" s="133" customFormat="1"/>
    <row r="2525" s="133" customFormat="1"/>
    <row r="2526" s="133" customFormat="1"/>
    <row r="2527" s="133" customFormat="1"/>
    <row r="2528" s="133" customFormat="1"/>
    <row r="2529" s="133" customFormat="1"/>
    <row r="2530" s="133" customFormat="1"/>
    <row r="2531" s="133" customFormat="1"/>
    <row r="2532" s="133" customFormat="1"/>
    <row r="2533" s="133" customFormat="1"/>
    <row r="2534" s="133" customFormat="1"/>
    <row r="2535" s="133" customFormat="1"/>
    <row r="2536" s="133" customFormat="1"/>
    <row r="2537" s="133" customFormat="1"/>
    <row r="2538" s="133" customFormat="1"/>
    <row r="2539" s="133" customFormat="1"/>
    <row r="2540" s="133" customFormat="1"/>
    <row r="2541" s="133" customFormat="1"/>
    <row r="2542" s="133" customFormat="1"/>
    <row r="2543" s="133" customFormat="1"/>
    <row r="2544" s="133" customFormat="1"/>
    <row r="2545" s="133" customFormat="1"/>
    <row r="2546" s="133" customFormat="1"/>
    <row r="2547" s="133" customFormat="1"/>
    <row r="2548" s="133" customFormat="1"/>
    <row r="2549" s="133" customFormat="1"/>
    <row r="2550" s="133" customFormat="1"/>
    <row r="2551" s="133" customFormat="1"/>
    <row r="2552" s="133" customFormat="1"/>
    <row r="2553" s="133" customFormat="1"/>
    <row r="2554" s="133" customFormat="1"/>
    <row r="2555" s="133" customFormat="1"/>
    <row r="2556" s="133" customFormat="1"/>
    <row r="2557" s="133" customFormat="1"/>
    <row r="2558" s="133" customFormat="1"/>
    <row r="2559" s="133" customFormat="1"/>
    <row r="2560" s="133" customFormat="1"/>
    <row r="2561" s="133" customFormat="1"/>
    <row r="2562" s="133" customFormat="1"/>
    <row r="2563" s="133" customFormat="1"/>
    <row r="2564" s="133" customFormat="1"/>
    <row r="2565" s="133" customFormat="1"/>
    <row r="2566" s="133" customFormat="1"/>
    <row r="2567" s="133" customFormat="1"/>
    <row r="2568" s="133" customFormat="1"/>
    <row r="2569" s="133" customFormat="1"/>
    <row r="2570" s="133" customFormat="1"/>
    <row r="2571" s="133" customFormat="1"/>
    <row r="2572" s="133" customFormat="1"/>
    <row r="2573" s="133" customFormat="1"/>
    <row r="2574" s="133" customFormat="1"/>
    <row r="2575" s="133" customFormat="1"/>
    <row r="2576" s="133" customFormat="1"/>
    <row r="2577" s="133" customFormat="1"/>
    <row r="2578" s="133" customFormat="1"/>
    <row r="2579" s="133" customFormat="1"/>
    <row r="2580" s="133" customFormat="1"/>
    <row r="2581" s="133" customFormat="1"/>
    <row r="2582" s="133" customFormat="1"/>
    <row r="2583" s="133" customFormat="1"/>
    <row r="2584" s="133" customFormat="1"/>
    <row r="2585" s="133" customFormat="1"/>
    <row r="2586" s="133" customFormat="1"/>
    <row r="2587" s="133" customFormat="1"/>
    <row r="2588" s="133" customFormat="1"/>
    <row r="2589" s="133" customFormat="1"/>
    <row r="2590" s="133" customFormat="1"/>
    <row r="2591" s="133" customFormat="1"/>
    <row r="2592" s="133" customFormat="1"/>
    <row r="2593" s="133" customFormat="1"/>
    <row r="2594" s="133" customFormat="1"/>
    <row r="2595" s="133" customFormat="1"/>
    <row r="2596" s="133" customFormat="1"/>
    <row r="2597" s="133" customFormat="1"/>
    <row r="2598" s="133" customFormat="1"/>
    <row r="2599" s="133" customFormat="1"/>
    <row r="2600" s="133" customFormat="1"/>
    <row r="2601" s="133" customFormat="1"/>
    <row r="2602" s="133" customFormat="1"/>
    <row r="2603" s="133" customFormat="1"/>
    <row r="2604" s="133" customFormat="1"/>
    <row r="2605" s="133" customFormat="1"/>
    <row r="2606" s="133" customFormat="1"/>
    <row r="2607" s="133" customFormat="1"/>
    <row r="2608" s="133" customFormat="1"/>
    <row r="2609" s="133" customFormat="1"/>
    <row r="2610" s="133" customFormat="1"/>
    <row r="2611" s="133" customFormat="1"/>
    <row r="2612" s="133" customFormat="1"/>
    <row r="2613" s="133" customFormat="1"/>
    <row r="2614" s="133" customFormat="1"/>
    <row r="2615" s="133" customFormat="1"/>
    <row r="2616" s="133" customFormat="1"/>
    <row r="2617" s="133" customFormat="1"/>
    <row r="2618" s="133" customFormat="1"/>
    <row r="2619" s="133" customFormat="1"/>
    <row r="2620" s="133" customFormat="1"/>
    <row r="2621" s="133" customFormat="1"/>
    <row r="2622" s="133" customFormat="1"/>
    <row r="2623" s="133" customFormat="1"/>
    <row r="2624" s="133" customFormat="1"/>
    <row r="2625" s="133" customFormat="1"/>
    <row r="2626" s="133" customFormat="1"/>
    <row r="2627" s="133" customFormat="1"/>
    <row r="2628" s="133" customFormat="1"/>
    <row r="2629" s="133" customFormat="1"/>
    <row r="2630" s="133" customFormat="1"/>
    <row r="2631" s="133" customFormat="1"/>
    <row r="2632" s="133" customFormat="1"/>
    <row r="2633" s="133" customFormat="1"/>
    <row r="2634" s="133" customFormat="1"/>
    <row r="2635" s="133" customFormat="1"/>
    <row r="2636" s="133" customFormat="1"/>
    <row r="2637" s="133" customFormat="1"/>
    <row r="2638" s="133" customFormat="1"/>
    <row r="2639" s="133" customFormat="1"/>
    <row r="2640" s="133" customFormat="1"/>
    <row r="2641" s="133" customFormat="1"/>
    <row r="2642" s="133" customFormat="1"/>
    <row r="2643" s="133" customFormat="1"/>
    <row r="2644" s="133" customFormat="1"/>
    <row r="2645" s="133" customFormat="1"/>
    <row r="2646" s="133" customFormat="1"/>
    <row r="2647" s="133" customFormat="1"/>
    <row r="2648" s="133" customFormat="1"/>
    <row r="2649" s="133" customFormat="1"/>
    <row r="2650" s="133" customFormat="1"/>
    <row r="2651" s="133" customFormat="1"/>
    <row r="2652" s="133" customFormat="1"/>
    <row r="2653" s="133" customFormat="1"/>
    <row r="2654" s="133" customFormat="1"/>
    <row r="2655" s="133" customFormat="1"/>
    <row r="2656" s="133" customFormat="1"/>
    <row r="2657" s="133" customFormat="1"/>
    <row r="2658" s="133" customFormat="1"/>
    <row r="2659" s="133" customFormat="1"/>
    <row r="2660" s="133" customFormat="1"/>
    <row r="2661" s="133" customFormat="1"/>
    <row r="2662" s="133" customFormat="1"/>
    <row r="2663" s="133" customFormat="1"/>
    <row r="2664" s="133" customFormat="1"/>
    <row r="2665" s="133" customFormat="1"/>
    <row r="2666" s="133" customFormat="1"/>
    <row r="2667" s="133" customFormat="1"/>
    <row r="2668" s="133" customFormat="1"/>
    <row r="2669" s="133" customFormat="1"/>
    <row r="2670" s="133" customFormat="1"/>
    <row r="2671" s="133" customFormat="1"/>
    <row r="2672" s="133" customFormat="1"/>
    <row r="2673" s="133" customFormat="1"/>
    <row r="2674" s="133" customFormat="1"/>
    <row r="2675" s="133" customFormat="1"/>
    <row r="2676" s="133" customFormat="1"/>
    <row r="2677" s="133" customFormat="1"/>
    <row r="2678" s="133" customFormat="1"/>
    <row r="2679" s="133" customFormat="1"/>
    <row r="2680" s="133" customFormat="1"/>
    <row r="2681" s="133" customFormat="1"/>
    <row r="2682" s="133" customFormat="1"/>
    <row r="2683" s="133" customFormat="1"/>
    <row r="2684" s="133" customFormat="1"/>
    <row r="2685" s="133" customFormat="1"/>
    <row r="2686" s="133" customFormat="1"/>
    <row r="2687" s="133" customFormat="1"/>
    <row r="2688" s="133" customFormat="1"/>
    <row r="2689" s="133" customFormat="1"/>
    <row r="2690" s="133" customFormat="1"/>
    <row r="2691" s="133" customFormat="1"/>
    <row r="2692" s="133" customFormat="1"/>
    <row r="2693" s="133" customFormat="1"/>
    <row r="2694" s="133" customFormat="1"/>
    <row r="2695" s="133" customFormat="1"/>
    <row r="2696" s="133" customFormat="1"/>
    <row r="2697" s="133" customFormat="1"/>
    <row r="2698" s="133" customFormat="1"/>
    <row r="2699" s="133" customFormat="1"/>
    <row r="2700" s="133" customFormat="1"/>
    <row r="2701" s="133" customFormat="1"/>
    <row r="2702" s="133" customFormat="1"/>
    <row r="2703" s="133" customFormat="1"/>
    <row r="2704" s="133" customFormat="1"/>
    <row r="2705" s="133" customFormat="1"/>
    <row r="2706" s="133" customFormat="1"/>
    <row r="2707" s="133" customFormat="1"/>
    <row r="2708" s="133" customFormat="1"/>
    <row r="2709" s="133" customFormat="1"/>
    <row r="2710" s="133" customFormat="1"/>
    <row r="2711" s="133" customFormat="1"/>
    <row r="2712" s="133" customFormat="1"/>
    <row r="2713" s="133" customFormat="1"/>
    <row r="2714" s="133" customFormat="1"/>
    <row r="2715" s="133" customFormat="1"/>
    <row r="2716" s="133" customFormat="1"/>
    <row r="2717" s="133" customFormat="1"/>
    <row r="2718" s="133" customFormat="1"/>
    <row r="2719" s="133" customFormat="1"/>
    <row r="2720" s="133" customFormat="1"/>
    <row r="2721" s="133" customFormat="1"/>
    <row r="2722" s="133" customFormat="1"/>
    <row r="2723" s="133" customFormat="1"/>
    <row r="2724" s="133" customFormat="1"/>
    <row r="2725" s="133" customFormat="1"/>
    <row r="2726" s="133" customFormat="1"/>
    <row r="2727" s="133" customFormat="1"/>
    <row r="2728" s="133" customFormat="1"/>
    <row r="2729" s="133" customFormat="1"/>
    <row r="2730" s="133" customFormat="1"/>
    <row r="2731" s="133" customFormat="1"/>
    <row r="2732" s="133" customFormat="1"/>
    <row r="2733" s="133" customFormat="1"/>
    <row r="2734" s="133" customFormat="1"/>
    <row r="2735" s="133" customFormat="1"/>
    <row r="2736" s="133" customFormat="1"/>
    <row r="2737" s="133" customFormat="1"/>
    <row r="2738" s="133" customFormat="1"/>
    <row r="2739" s="133" customFormat="1"/>
    <row r="2740" s="133" customFormat="1"/>
    <row r="2741" s="133" customFormat="1"/>
    <row r="2742" s="133" customFormat="1"/>
    <row r="2743" s="133" customFormat="1"/>
    <row r="2744" s="133" customFormat="1"/>
    <row r="2745" s="133" customFormat="1"/>
    <row r="2746" s="133" customFormat="1"/>
    <row r="2747" s="133" customFormat="1"/>
    <row r="2748" s="133" customFormat="1"/>
    <row r="2749" s="133" customFormat="1"/>
    <row r="2750" s="133" customFormat="1"/>
    <row r="2751" s="133" customFormat="1"/>
    <row r="2752" s="133" customFormat="1"/>
    <row r="2753" s="133" customFormat="1"/>
    <row r="2754" s="133" customFormat="1"/>
    <row r="2755" s="133" customFormat="1"/>
    <row r="2756" s="133" customFormat="1"/>
    <row r="2757" s="133" customFormat="1"/>
    <row r="2758" s="133" customFormat="1"/>
    <row r="2759" s="133" customFormat="1"/>
    <row r="2760" s="133" customFormat="1"/>
    <row r="2761" s="133" customFormat="1"/>
    <row r="2762" s="133" customFormat="1"/>
    <row r="2763" s="133" customFormat="1"/>
    <row r="2764" s="133" customFormat="1"/>
    <row r="2765" s="133" customFormat="1"/>
    <row r="2766" s="133" customFormat="1"/>
    <row r="2767" s="133" customFormat="1"/>
    <row r="2768" s="133" customFormat="1"/>
    <row r="2769" s="133" customFormat="1"/>
    <row r="2770" s="133" customFormat="1"/>
    <row r="2771" s="133" customFormat="1"/>
    <row r="2772" s="133" customFormat="1"/>
    <row r="2773" s="133" customFormat="1"/>
    <row r="2774" s="133" customFormat="1"/>
    <row r="2775" s="133" customFormat="1"/>
    <row r="2776" s="133" customFormat="1"/>
    <row r="2777" s="133" customFormat="1"/>
    <row r="2778" s="133" customFormat="1"/>
    <row r="2779" s="133" customFormat="1"/>
    <row r="2780" s="133" customFormat="1"/>
    <row r="2781" s="133" customFormat="1"/>
    <row r="2782" s="133" customFormat="1"/>
    <row r="2783" s="133" customFormat="1"/>
    <row r="2784" s="133" customFormat="1"/>
    <row r="2785" s="133" customFormat="1"/>
    <row r="2786" s="133" customFormat="1"/>
    <row r="2787" s="133" customFormat="1"/>
    <row r="2788" s="133" customFormat="1"/>
    <row r="2789" s="133" customFormat="1"/>
    <row r="2790" s="133" customFormat="1"/>
    <row r="2791" s="133" customFormat="1"/>
    <row r="2792" s="133" customFormat="1"/>
    <row r="2793" s="133" customFormat="1"/>
    <row r="2794" s="133" customFormat="1"/>
    <row r="2795" s="133" customFormat="1"/>
    <row r="2796" s="133" customFormat="1"/>
    <row r="2797" s="133" customFormat="1"/>
    <row r="2798" s="133" customFormat="1"/>
    <row r="2799" s="133" customFormat="1"/>
    <row r="2800" s="133" customFormat="1"/>
    <row r="2801" s="133" customFormat="1"/>
    <row r="2802" s="133" customFormat="1"/>
    <row r="2803" s="133" customFormat="1"/>
    <row r="2804" s="133" customFormat="1"/>
    <row r="2805" s="133" customFormat="1"/>
    <row r="2806" s="133" customFormat="1"/>
    <row r="2807" s="133" customFormat="1"/>
    <row r="2808" s="133" customFormat="1"/>
    <row r="2809" s="133" customFormat="1"/>
    <row r="2810" s="133" customFormat="1"/>
    <row r="2811" s="133" customFormat="1"/>
    <row r="2812" s="133" customFormat="1"/>
    <row r="2813" s="133" customFormat="1"/>
    <row r="2814" s="133" customFormat="1"/>
    <row r="2815" s="133" customFormat="1"/>
    <row r="2816" s="133" customFormat="1"/>
    <row r="2817" s="133" customFormat="1"/>
    <row r="2818" s="133" customFormat="1"/>
    <row r="2819" s="133" customFormat="1"/>
    <row r="2820" s="133" customFormat="1"/>
    <row r="2821" s="133" customFormat="1"/>
    <row r="2822" s="133" customFormat="1"/>
    <row r="2823" s="133" customFormat="1"/>
    <row r="2824" s="133" customFormat="1"/>
    <row r="2825" s="133" customFormat="1"/>
    <row r="2826" s="133" customFormat="1"/>
    <row r="2827" s="133" customFormat="1"/>
    <row r="2828" s="133" customFormat="1"/>
    <row r="2829" s="133" customFormat="1"/>
    <row r="2830" s="133" customFormat="1"/>
    <row r="2831" s="133" customFormat="1"/>
    <row r="2832" s="133" customFormat="1"/>
    <row r="2833" s="133" customFormat="1"/>
    <row r="2834" s="133" customFormat="1"/>
    <row r="2835" s="133" customFormat="1"/>
    <row r="2836" s="133" customFormat="1"/>
    <row r="2837" s="133" customFormat="1"/>
    <row r="2838" s="133" customFormat="1"/>
    <row r="2839" s="133" customFormat="1"/>
    <row r="2840" s="133" customFormat="1"/>
    <row r="2841" s="133" customFormat="1"/>
    <row r="2842" s="133" customFormat="1"/>
    <row r="2843" s="133" customFormat="1"/>
    <row r="2844" s="133" customFormat="1"/>
    <row r="2845" s="133" customFormat="1"/>
    <row r="2846" s="133" customFormat="1"/>
    <row r="2847" s="133" customFormat="1"/>
    <row r="2848" s="133" customFormat="1"/>
    <row r="2849" s="133" customFormat="1"/>
    <row r="2850" s="133" customFormat="1"/>
    <row r="2851" s="133" customFormat="1"/>
    <row r="2852" s="133" customFormat="1"/>
    <row r="2853" s="133" customFormat="1"/>
    <row r="2854" s="133" customFormat="1"/>
    <row r="2855" s="133" customFormat="1"/>
    <row r="2856" s="133" customFormat="1"/>
    <row r="2857" s="133" customFormat="1"/>
    <row r="2858" s="133" customFormat="1"/>
    <row r="2859" s="133" customFormat="1"/>
    <row r="2860" s="133" customFormat="1"/>
    <row r="2861" s="133" customFormat="1"/>
    <row r="2862" s="133" customFormat="1"/>
    <row r="2863" s="133" customFormat="1"/>
    <row r="2864" s="133" customFormat="1"/>
    <row r="2865" s="133" customFormat="1"/>
    <row r="2866" s="133" customFormat="1"/>
    <row r="2867" s="133" customFormat="1"/>
    <row r="2868" s="133" customFormat="1"/>
    <row r="2869" s="133" customFormat="1"/>
    <row r="2870" s="133" customFormat="1"/>
    <row r="2871" s="133" customFormat="1"/>
    <row r="2872" s="133" customFormat="1"/>
    <row r="2873" s="133" customFormat="1"/>
    <row r="2874" s="133" customFormat="1"/>
    <row r="2875" s="133" customFormat="1"/>
    <row r="2876" s="133" customFormat="1"/>
    <row r="2877" s="133" customFormat="1"/>
    <row r="2878" s="133" customFormat="1"/>
    <row r="2879" s="133" customFormat="1"/>
    <row r="2880" s="133" customFormat="1"/>
    <row r="2881" s="133" customFormat="1"/>
    <row r="2882" s="133" customFormat="1"/>
    <row r="2883" s="133" customFormat="1"/>
    <row r="2884" s="133" customFormat="1"/>
    <row r="2885" s="133" customFormat="1"/>
    <row r="2886" s="133" customFormat="1"/>
    <row r="2887" s="133" customFormat="1"/>
    <row r="2888" s="133" customFormat="1"/>
    <row r="2889" s="133" customFormat="1"/>
    <row r="2890" s="133" customFormat="1"/>
    <row r="2891" s="133" customFormat="1"/>
    <row r="2892" s="133" customFormat="1"/>
    <row r="2893" s="133" customFormat="1"/>
    <row r="2894" s="133" customFormat="1"/>
    <row r="2895" s="133" customFormat="1"/>
    <row r="2896" s="133" customFormat="1"/>
    <row r="2897" s="133" customFormat="1"/>
    <row r="2898" s="133" customFormat="1"/>
    <row r="2899" s="133" customFormat="1"/>
    <row r="2900" s="133" customFormat="1"/>
    <row r="2901" s="133" customFormat="1"/>
    <row r="2902" s="133" customFormat="1"/>
    <row r="2903" s="133" customFormat="1"/>
    <row r="2904" s="133" customFormat="1"/>
    <row r="2905" s="133" customFormat="1"/>
    <row r="2906" s="133" customFormat="1"/>
    <row r="2907" s="133" customFormat="1"/>
    <row r="2908" s="133" customFormat="1"/>
    <row r="2909" s="133" customFormat="1"/>
    <row r="2910" s="133" customFormat="1"/>
    <row r="2911" s="133" customFormat="1"/>
    <row r="2912" s="133" customFormat="1"/>
    <row r="2913" s="133" customFormat="1"/>
    <row r="2914" s="133" customFormat="1"/>
    <row r="2915" s="133" customFormat="1"/>
    <row r="2916" s="133" customFormat="1"/>
    <row r="2917" s="133" customFormat="1"/>
    <row r="2918" s="133" customFormat="1"/>
    <row r="2919" s="133" customFormat="1"/>
    <row r="2920" s="133" customFormat="1"/>
    <row r="2921" s="133" customFormat="1"/>
    <row r="2922" s="133" customFormat="1"/>
    <row r="2923" s="133" customFormat="1"/>
    <row r="2924" s="133" customFormat="1"/>
    <row r="2925" s="133" customFormat="1"/>
    <row r="2926" s="133" customFormat="1"/>
    <row r="2927" s="133" customFormat="1"/>
    <row r="2928" s="133" customFormat="1"/>
    <row r="2929" s="133" customFormat="1"/>
    <row r="2930" s="133" customFormat="1"/>
    <row r="2931" s="133" customFormat="1"/>
    <row r="2932" s="133" customFormat="1"/>
    <row r="2933" s="133" customFormat="1"/>
    <row r="2934" s="133" customFormat="1"/>
    <row r="2935" s="133" customFormat="1"/>
    <row r="2936" s="133" customFormat="1"/>
    <row r="2937" s="133" customFormat="1"/>
    <row r="2938" s="133" customFormat="1"/>
    <row r="2939" s="133" customFormat="1"/>
    <row r="2940" s="133" customFormat="1"/>
    <row r="2941" s="133" customFormat="1"/>
    <row r="2942" s="133" customFormat="1"/>
    <row r="2943" s="133" customFormat="1"/>
    <row r="2944" s="133" customFormat="1"/>
    <row r="2945" s="133" customFormat="1"/>
    <row r="2946" s="133" customFormat="1"/>
    <row r="2947" s="133" customFormat="1"/>
    <row r="2948" s="133" customFormat="1"/>
    <row r="2949" s="133" customFormat="1"/>
    <row r="2950" s="133" customFormat="1"/>
    <row r="2951" s="133" customFormat="1"/>
    <row r="2952" s="133" customFormat="1"/>
    <row r="2953" s="133" customFormat="1"/>
    <row r="2954" s="133" customFormat="1"/>
    <row r="2955" s="133" customFormat="1"/>
    <row r="2956" s="133" customFormat="1"/>
    <row r="2957" s="133" customFormat="1"/>
    <row r="2958" s="133" customFormat="1"/>
    <row r="2959" s="133" customFormat="1"/>
    <row r="2960" s="133" customFormat="1"/>
    <row r="2961" s="133" customFormat="1"/>
    <row r="2962" s="133" customFormat="1"/>
    <row r="2963" s="133" customFormat="1"/>
    <row r="2964" s="133" customFormat="1"/>
    <row r="2965" s="133" customFormat="1"/>
    <row r="2966" s="133" customFormat="1"/>
    <row r="2967" s="133" customFormat="1"/>
    <row r="2968" s="133" customFormat="1"/>
    <row r="2969" s="133" customFormat="1"/>
    <row r="2970" s="133" customFormat="1"/>
    <row r="2971" s="133" customFormat="1"/>
    <row r="2972" s="133" customFormat="1"/>
    <row r="2973" s="133" customFormat="1"/>
    <row r="2974" s="133" customFormat="1"/>
    <row r="2975" s="133" customFormat="1"/>
    <row r="2976" s="133" customFormat="1"/>
    <row r="2977" s="133" customFormat="1"/>
    <row r="2978" s="133" customFormat="1"/>
  </sheetData>
  <sheetProtection password="D9B2" sheet="1" objects="1" scenarios="1"/>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40" customFormat="1" ht="30" customHeight="1">
      <c r="A1" s="1518" t="s">
        <v>179</v>
      </c>
      <c r="B1" s="1518"/>
      <c r="C1" s="1518"/>
      <c r="D1" s="1518"/>
      <c r="E1" s="139"/>
      <c r="F1" s="139"/>
      <c r="G1" s="139"/>
      <c r="H1" s="139"/>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row>
    <row r="2" spans="1:71" s="140" customFormat="1" ht="26.25" customHeight="1">
      <c r="A2" s="1519"/>
      <c r="B2" s="1519"/>
      <c r="C2" s="1519"/>
      <c r="D2" s="1519"/>
      <c r="E2" s="139"/>
      <c r="F2" s="139"/>
      <c r="G2" s="139"/>
      <c r="H2" s="139"/>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c r="AR2" s="139"/>
      <c r="AS2" s="139"/>
      <c r="AT2" s="139"/>
      <c r="AU2" s="139"/>
      <c r="AV2" s="139"/>
      <c r="AW2" s="139"/>
      <c r="AX2" s="139"/>
      <c r="AY2" s="139"/>
      <c r="AZ2" s="139"/>
      <c r="BA2" s="139"/>
      <c r="BB2" s="139"/>
      <c r="BC2" s="139"/>
      <c r="BD2" s="139"/>
      <c r="BE2" s="139"/>
      <c r="BF2" s="139"/>
      <c r="BG2" s="139"/>
      <c r="BH2" s="139"/>
      <c r="BI2" s="139"/>
      <c r="BJ2" s="139"/>
      <c r="BK2" s="139"/>
      <c r="BL2" s="139"/>
      <c r="BM2" s="139"/>
      <c r="BN2" s="139"/>
      <c r="BO2" s="139"/>
      <c r="BP2" s="139"/>
      <c r="BQ2" s="139"/>
      <c r="BR2" s="139"/>
      <c r="BS2" s="139"/>
    </row>
    <row r="3" spans="1:71" s="140" customFormat="1" ht="18" customHeight="1">
      <c r="A3" s="206" t="s">
        <v>376</v>
      </c>
      <c r="B3" s="206" t="s">
        <v>377</v>
      </c>
      <c r="C3" s="206" t="s">
        <v>378</v>
      </c>
      <c r="D3" s="141" t="s">
        <v>379</v>
      </c>
      <c r="E3" s="139"/>
      <c r="F3" s="139"/>
      <c r="G3" s="139"/>
      <c r="H3" s="139"/>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c r="AR3" s="139"/>
      <c r="AS3" s="139"/>
      <c r="AT3" s="139"/>
      <c r="AU3" s="139"/>
      <c r="AV3" s="139"/>
      <c r="AW3" s="139"/>
      <c r="AX3" s="139"/>
      <c r="AY3" s="139"/>
      <c r="AZ3" s="139"/>
      <c r="BA3" s="139"/>
      <c r="BB3" s="139"/>
      <c r="BC3" s="139"/>
      <c r="BD3" s="139"/>
      <c r="BE3" s="139"/>
      <c r="BF3" s="139"/>
      <c r="BG3" s="139"/>
      <c r="BH3" s="139"/>
      <c r="BI3" s="139"/>
      <c r="BJ3" s="139"/>
      <c r="BK3" s="139"/>
      <c r="BL3" s="139"/>
      <c r="BM3" s="139"/>
      <c r="BN3" s="139"/>
      <c r="BO3" s="139"/>
      <c r="BP3" s="139"/>
      <c r="BQ3" s="139"/>
      <c r="BR3" s="139"/>
      <c r="BS3" s="139"/>
    </row>
    <row r="4" spans="1:71" s="146" customFormat="1" ht="18" customHeight="1">
      <c r="A4" s="142" t="s">
        <v>380</v>
      </c>
      <c r="B4" s="143" t="s">
        <v>381</v>
      </c>
      <c r="C4" s="143" t="s">
        <v>212</v>
      </c>
      <c r="D4" s="144" t="s">
        <v>382</v>
      </c>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row>
    <row r="5" spans="1:71" s="146" customFormat="1" ht="18" customHeight="1">
      <c r="A5" s="142" t="s">
        <v>383</v>
      </c>
      <c r="B5" s="143" t="s">
        <v>384</v>
      </c>
      <c r="C5" s="143" t="s">
        <v>212</v>
      </c>
      <c r="D5" s="144" t="s">
        <v>385</v>
      </c>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row>
    <row r="6" spans="1:71" s="146" customFormat="1" ht="18" customHeight="1">
      <c r="A6" s="142" t="s">
        <v>383</v>
      </c>
      <c r="B6" s="143" t="s">
        <v>384</v>
      </c>
      <c r="C6" s="143" t="s">
        <v>386</v>
      </c>
      <c r="D6" s="144" t="s">
        <v>387</v>
      </c>
      <c r="E6" s="145"/>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row>
    <row r="7" spans="1:71" s="146" customFormat="1" ht="18" customHeight="1">
      <c r="A7" s="142" t="s">
        <v>388</v>
      </c>
      <c r="B7" s="143" t="s">
        <v>389</v>
      </c>
      <c r="C7" s="143" t="s">
        <v>212</v>
      </c>
      <c r="D7" s="144" t="s">
        <v>519</v>
      </c>
      <c r="E7" s="145"/>
      <c r="F7" s="145"/>
      <c r="G7" s="145"/>
      <c r="H7" s="145"/>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row>
    <row r="8" spans="1:71" s="146" customFormat="1" ht="18" customHeight="1">
      <c r="A8" s="282" t="s">
        <v>388</v>
      </c>
      <c r="B8" s="184" t="s">
        <v>384</v>
      </c>
      <c r="C8" s="184" t="s">
        <v>212</v>
      </c>
      <c r="D8" s="283" t="s">
        <v>518</v>
      </c>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row>
    <row r="9" spans="1:71" s="146" customFormat="1" ht="18" customHeight="1">
      <c r="A9" s="142" t="s">
        <v>390</v>
      </c>
      <c r="B9" s="143" t="s">
        <v>391</v>
      </c>
      <c r="C9" s="143" t="s">
        <v>212</v>
      </c>
      <c r="D9" s="144" t="s">
        <v>392</v>
      </c>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row>
    <row r="10" spans="1:71" s="146" customFormat="1" ht="18" customHeight="1">
      <c r="A10" s="142" t="s">
        <v>383</v>
      </c>
      <c r="B10" s="143" t="s">
        <v>384</v>
      </c>
      <c r="C10" s="143" t="s">
        <v>386</v>
      </c>
      <c r="D10" s="144" t="s">
        <v>393</v>
      </c>
      <c r="E10" s="145"/>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row>
    <row r="11" spans="1:71" s="146" customFormat="1" ht="18" customHeight="1">
      <c r="A11" s="142" t="s">
        <v>394</v>
      </c>
      <c r="B11" s="143" t="s">
        <v>395</v>
      </c>
      <c r="C11" s="143" t="s">
        <v>396</v>
      </c>
      <c r="D11" s="144" t="s">
        <v>397</v>
      </c>
      <c r="E11" s="145"/>
      <c r="F11" s="145"/>
      <c r="G11" s="145"/>
      <c r="H11" s="145"/>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row>
    <row r="12" spans="1:71" s="146" customFormat="1" ht="18" customHeight="1">
      <c r="A12" s="142" t="s">
        <v>398</v>
      </c>
      <c r="B12" s="143" t="s">
        <v>399</v>
      </c>
      <c r="C12" s="143" t="s">
        <v>386</v>
      </c>
      <c r="D12" s="144" t="s">
        <v>400</v>
      </c>
      <c r="E12" s="145"/>
      <c r="F12" s="145"/>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row>
    <row r="13" spans="1:71" s="146" customFormat="1" ht="18" customHeight="1">
      <c r="A13" s="142" t="s">
        <v>401</v>
      </c>
      <c r="B13" s="143" t="s">
        <v>402</v>
      </c>
      <c r="C13" s="143" t="s">
        <v>386</v>
      </c>
      <c r="D13" s="144" t="s">
        <v>403</v>
      </c>
      <c r="E13" s="145"/>
      <c r="F13" s="145"/>
      <c r="G13" s="145"/>
      <c r="H13" s="145"/>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row>
    <row r="14" spans="1:71" s="146" customFormat="1" ht="18" customHeight="1">
      <c r="A14" s="142" t="s">
        <v>404</v>
      </c>
      <c r="B14" s="143" t="s">
        <v>402</v>
      </c>
      <c r="C14" s="143" t="s">
        <v>386</v>
      </c>
      <c r="D14" s="144" t="s">
        <v>405</v>
      </c>
      <c r="E14" s="145"/>
      <c r="F14" s="145"/>
      <c r="G14" s="145"/>
      <c r="H14" s="145"/>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row>
    <row r="15" spans="1:71" s="146" customFormat="1" ht="18" customHeight="1">
      <c r="A15" s="142" t="s">
        <v>401</v>
      </c>
      <c r="B15" s="143" t="s">
        <v>402</v>
      </c>
      <c r="C15" s="143" t="s">
        <v>212</v>
      </c>
      <c r="D15" s="147" t="s">
        <v>406</v>
      </c>
      <c r="E15" s="145"/>
      <c r="F15" s="145"/>
      <c r="G15" s="145"/>
      <c r="H15" s="145"/>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row>
    <row r="16" spans="1:71" s="146" customFormat="1" ht="18" customHeight="1">
      <c r="A16" s="142" t="s">
        <v>401</v>
      </c>
      <c r="B16" s="143" t="s">
        <v>402</v>
      </c>
      <c r="C16" s="143" t="s">
        <v>212</v>
      </c>
      <c r="D16" s="147" t="s">
        <v>407</v>
      </c>
      <c r="E16" s="145"/>
      <c r="F16" s="145"/>
      <c r="G16" s="145"/>
      <c r="H16" s="145"/>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row>
    <row r="17" spans="1:71" s="146" customFormat="1" ht="18" customHeight="1">
      <c r="A17" s="142" t="s">
        <v>408</v>
      </c>
      <c r="B17" s="143" t="s">
        <v>395</v>
      </c>
      <c r="C17" s="143" t="s">
        <v>212</v>
      </c>
      <c r="D17" s="147" t="s">
        <v>409</v>
      </c>
      <c r="E17" s="145"/>
      <c r="F17" s="145"/>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row>
    <row r="18" spans="1:71" s="146" customFormat="1" ht="18" customHeight="1">
      <c r="A18" s="142" t="s">
        <v>410</v>
      </c>
      <c r="B18" s="143" t="s">
        <v>411</v>
      </c>
      <c r="C18" s="143" t="s">
        <v>212</v>
      </c>
      <c r="D18" s="147" t="s">
        <v>412</v>
      </c>
      <c r="E18" s="148"/>
      <c r="F18" s="145"/>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row>
    <row r="19" spans="1:71" s="146" customFormat="1" ht="18" customHeight="1">
      <c r="A19" s="142" t="s">
        <v>390</v>
      </c>
      <c r="B19" s="143" t="s">
        <v>391</v>
      </c>
      <c r="C19" s="143" t="s">
        <v>386</v>
      </c>
      <c r="D19" s="147" t="s">
        <v>413</v>
      </c>
      <c r="E19" s="148"/>
      <c r="F19" s="145"/>
      <c r="G19" s="145"/>
      <c r="H19" s="145"/>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row>
    <row r="20" spans="1:71" s="146" customFormat="1" ht="18" customHeight="1">
      <c r="A20" s="142" t="s">
        <v>398</v>
      </c>
      <c r="B20" s="143" t="s">
        <v>399</v>
      </c>
      <c r="C20" s="143" t="s">
        <v>212</v>
      </c>
      <c r="D20" s="144" t="s">
        <v>414</v>
      </c>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row>
    <row r="21" spans="1:71" s="146" customFormat="1" ht="18" customHeight="1">
      <c r="A21" s="142" t="s">
        <v>415</v>
      </c>
      <c r="B21" s="143" t="s">
        <v>411</v>
      </c>
      <c r="C21" s="143" t="s">
        <v>212</v>
      </c>
      <c r="D21" s="144" t="s">
        <v>416</v>
      </c>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row>
    <row r="22" spans="1:71" s="146" customFormat="1" ht="20.25" customHeight="1">
      <c r="A22" s="142" t="s">
        <v>417</v>
      </c>
      <c r="B22" s="143" t="s">
        <v>411</v>
      </c>
      <c r="C22" s="143" t="s">
        <v>386</v>
      </c>
      <c r="D22" s="144" t="s">
        <v>418</v>
      </c>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row>
    <row r="23" spans="1:71" s="114" customFormat="1" ht="18.75">
      <c r="A23" s="142" t="s">
        <v>398</v>
      </c>
      <c r="B23" s="143" t="s">
        <v>419</v>
      </c>
      <c r="C23" s="143" t="s">
        <v>386</v>
      </c>
      <c r="D23" s="144" t="s">
        <v>420</v>
      </c>
      <c r="E23" s="150"/>
    </row>
    <row r="24" spans="1:71" s="114" customFormat="1">
      <c r="A24" s="149" t="s">
        <v>421</v>
      </c>
      <c r="B24" s="146"/>
      <c r="C24" s="146"/>
      <c r="D24" s="146"/>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2021-03-11T03:50:33Z</dcterms:modified>
</cp:coreProperties>
</file>