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660" windowWidth="20490" windowHeight="687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port'!$A$1:$J$1237</definedName>
    <definedName name="_xlnm._FilterDatabase" localSheetId="3" hidden="1">全球运价!$B$7:$T$7</definedName>
    <definedName name="_xlnm._FilterDatabase" localSheetId="2" hidden="1">运价!$A$8:$Q$673</definedName>
  </definedNames>
  <calcPr calcId="145621"/>
</workbook>
</file>

<file path=xl/calcChain.xml><?xml version="1.0" encoding="utf-8"?>
<calcChain xmlns="http://schemas.openxmlformats.org/spreadsheetml/2006/main">
  <c r="I281" i="18" l="1"/>
  <c r="K229" i="18" l="1"/>
  <c r="L229" i="18"/>
  <c r="K230" i="18"/>
  <c r="L230" i="18"/>
  <c r="J230" i="18" l="1"/>
  <c r="I230" i="18" s="1"/>
  <c r="J229" i="18"/>
  <c r="I229" i="18" s="1"/>
  <c r="K202" i="18"/>
  <c r="L202" i="18"/>
  <c r="K203" i="18"/>
  <c r="L203" i="18"/>
  <c r="K204" i="18"/>
  <c r="L204" i="18"/>
  <c r="J204" i="18" l="1"/>
  <c r="I204" i="18" s="1"/>
  <c r="J203" i="18"/>
  <c r="I203" i="18" s="1"/>
  <c r="J202" i="18"/>
  <c r="I202" i="18" s="1"/>
  <c r="L199" i="18"/>
  <c r="K199" i="18"/>
  <c r="L198" i="18"/>
  <c r="K198" i="18"/>
  <c r="L197" i="18"/>
  <c r="K197" i="18"/>
  <c r="L200" i="18"/>
  <c r="K200" i="18"/>
  <c r="J197" i="18" l="1"/>
  <c r="I197" i="18" s="1"/>
  <c r="J198" i="18"/>
  <c r="I198" i="18" s="1"/>
  <c r="J199" i="18"/>
  <c r="I199" i="18" s="1"/>
  <c r="J200" i="18"/>
  <c r="I200" i="18" s="1"/>
  <c r="J339" i="18"/>
  <c r="I339" i="18" s="1"/>
  <c r="J338" i="18"/>
  <c r="I338" i="18" s="1"/>
  <c r="K423" i="18" l="1"/>
  <c r="L423" i="18"/>
  <c r="J423" i="18" l="1"/>
  <c r="I423" i="18" s="1"/>
  <c r="K373" i="18"/>
  <c r="L373" i="18"/>
  <c r="J373" i="18" l="1"/>
  <c r="I373" i="18" s="1"/>
  <c r="L361" i="18" l="1"/>
  <c r="K361" i="18"/>
  <c r="J361" i="18" l="1"/>
  <c r="I361" i="18" s="1"/>
  <c r="L124" i="18"/>
  <c r="K124" i="18"/>
  <c r="J124" i="18" l="1"/>
  <c r="I124" i="18" s="1"/>
  <c r="K347" i="18"/>
  <c r="L347" i="18"/>
  <c r="K348" i="18"/>
  <c r="L348" i="18"/>
  <c r="K349" i="18"/>
  <c r="L349"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7" i="18"/>
  <c r="K207" i="18"/>
  <c r="L206" i="18"/>
  <c r="K206" i="18"/>
  <c r="L205" i="18"/>
  <c r="K205" i="18"/>
  <c r="L201" i="18"/>
  <c r="K201" i="18"/>
  <c r="L196" i="18"/>
  <c r="K196" i="18"/>
  <c r="L195" i="18"/>
  <c r="K195" i="18"/>
  <c r="K466" i="18"/>
  <c r="K467" i="18"/>
  <c r="L493" i="18"/>
  <c r="K493" i="18"/>
  <c r="L492" i="18"/>
  <c r="K492" i="18"/>
  <c r="L491" i="18"/>
  <c r="K491" i="18"/>
  <c r="L490" i="18"/>
  <c r="K490" i="18"/>
  <c r="L489" i="18"/>
  <c r="K489" i="18"/>
  <c r="L487" i="18"/>
  <c r="K487"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L466" i="18"/>
  <c r="L465" i="18"/>
  <c r="K465" i="18"/>
  <c r="L464" i="18"/>
  <c r="K464" i="18"/>
  <c r="L463" i="18"/>
  <c r="K463" i="18"/>
  <c r="L462" i="18"/>
  <c r="K462" i="18"/>
  <c r="L461" i="18"/>
  <c r="K461" i="18"/>
  <c r="L460" i="18"/>
  <c r="K460" i="18"/>
  <c r="L458" i="18"/>
  <c r="K458" i="18"/>
  <c r="L537" i="18"/>
  <c r="K537" i="18"/>
  <c r="L536" i="18"/>
  <c r="K536" i="18"/>
  <c r="L535" i="18"/>
  <c r="K535" i="18"/>
  <c r="L534" i="18"/>
  <c r="K534" i="18"/>
  <c r="L533" i="18"/>
  <c r="K533" i="18"/>
  <c r="L532" i="18"/>
  <c r="K532" i="18"/>
  <c r="L531" i="18"/>
  <c r="K531" i="18"/>
  <c r="L530" i="18"/>
  <c r="K530" i="18"/>
  <c r="L529" i="18"/>
  <c r="K529" i="18"/>
  <c r="L528" i="18"/>
  <c r="K528" i="18"/>
  <c r="L521" i="18"/>
  <c r="K521" i="18"/>
  <c r="L520" i="18"/>
  <c r="K520" i="18"/>
  <c r="L442" i="18"/>
  <c r="K442" i="18"/>
  <c r="L441" i="18"/>
  <c r="K441" i="18"/>
  <c r="L440" i="18"/>
  <c r="K440" i="18"/>
  <c r="L439" i="18"/>
  <c r="K439" i="18"/>
  <c r="L337" i="18"/>
  <c r="K337" i="18"/>
  <c r="L336" i="18"/>
  <c r="K336" i="18"/>
  <c r="L335" i="18"/>
  <c r="K335" i="18"/>
  <c r="L334" i="18"/>
  <c r="K334" i="18"/>
  <c r="L333" i="18"/>
  <c r="K333" i="18"/>
  <c r="L332" i="18"/>
  <c r="K332" i="18"/>
  <c r="L331" i="18"/>
  <c r="K331" i="18"/>
  <c r="L330" i="18"/>
  <c r="K330" i="18"/>
  <c r="L322" i="18"/>
  <c r="K322" i="18"/>
  <c r="L321" i="18"/>
  <c r="K321" i="18"/>
  <c r="L320" i="18"/>
  <c r="K320" i="18"/>
  <c r="L319" i="18"/>
  <c r="K319" i="18"/>
  <c r="L318" i="18"/>
  <c r="K318" i="18"/>
  <c r="L274" i="18"/>
  <c r="K274" i="18"/>
  <c r="L273" i="18"/>
  <c r="K273" i="18"/>
  <c r="L272" i="18"/>
  <c r="K272" i="18"/>
  <c r="L263" i="18"/>
  <c r="K263" i="18"/>
  <c r="L262" i="18"/>
  <c r="K262" i="18"/>
  <c r="L253" i="18"/>
  <c r="K253" i="18"/>
  <c r="L252" i="18"/>
  <c r="K252" i="18"/>
  <c r="L242" i="18"/>
  <c r="K242" i="18"/>
  <c r="L241" i="18"/>
  <c r="K241" i="18"/>
  <c r="L240" i="18"/>
  <c r="K240" i="18"/>
  <c r="L239" i="18"/>
  <c r="K239"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56" i="18"/>
  <c r="K656" i="18"/>
  <c r="L655" i="18"/>
  <c r="K655" i="18"/>
  <c r="L654" i="18"/>
  <c r="K654" i="18"/>
  <c r="L653" i="18"/>
  <c r="K653" i="18"/>
  <c r="L652" i="18"/>
  <c r="K652" i="18"/>
  <c r="L651" i="18"/>
  <c r="K651" i="18"/>
  <c r="L650" i="18"/>
  <c r="K650" i="18"/>
  <c r="L649" i="18"/>
  <c r="K649"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2" i="18"/>
  <c r="K602" i="18"/>
  <c r="L601" i="18"/>
  <c r="K601" i="18"/>
  <c r="L600" i="18"/>
  <c r="K600" i="18"/>
  <c r="L592" i="18"/>
  <c r="K592" i="18"/>
  <c r="L591" i="18"/>
  <c r="K591" i="18"/>
  <c r="L590" i="18"/>
  <c r="K590" i="18"/>
  <c r="L589" i="18"/>
  <c r="K589" i="18"/>
  <c r="L588" i="18"/>
  <c r="K588" i="18"/>
  <c r="L587" i="18"/>
  <c r="K587" i="18"/>
  <c r="L586" i="18"/>
  <c r="K586" i="18"/>
  <c r="L585" i="18"/>
  <c r="K585" i="18"/>
  <c r="L584" i="18"/>
  <c r="K584" i="18"/>
  <c r="L574" i="18"/>
  <c r="K574" i="18"/>
  <c r="L573" i="18"/>
  <c r="K573" i="18"/>
  <c r="L572" i="18"/>
  <c r="K572" i="18"/>
  <c r="L571" i="18"/>
  <c r="K571" i="18"/>
  <c r="L570" i="18"/>
  <c r="K570" i="18"/>
  <c r="L569" i="18"/>
  <c r="K569" i="18"/>
  <c r="L568" i="18"/>
  <c r="K568" i="18"/>
  <c r="L567" i="18"/>
  <c r="K567" i="18"/>
  <c r="L566" i="18"/>
  <c r="K566" i="18"/>
  <c r="L559" i="18"/>
  <c r="K559"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11" i="18"/>
  <c r="K511" i="18"/>
  <c r="L510" i="18"/>
  <c r="K510" i="18"/>
  <c r="L509" i="18"/>
  <c r="K509" i="18"/>
  <c r="L508" i="18"/>
  <c r="K508" i="18"/>
  <c r="L507" i="18"/>
  <c r="K507" i="18"/>
  <c r="L506" i="18"/>
  <c r="K506" i="18"/>
  <c r="L505" i="18"/>
  <c r="K505" i="18"/>
  <c r="L504" i="18"/>
  <c r="K504" i="18"/>
  <c r="L503" i="18"/>
  <c r="K503" i="18"/>
  <c r="L486" i="18"/>
  <c r="K486" i="18"/>
  <c r="L457" i="18"/>
  <c r="K457" i="18"/>
  <c r="L456" i="18"/>
  <c r="K456" i="18"/>
  <c r="L455" i="18"/>
  <c r="K455" i="18"/>
  <c r="L454" i="18"/>
  <c r="K454" i="18"/>
  <c r="L453" i="18"/>
  <c r="K453" i="18"/>
  <c r="L452" i="18"/>
  <c r="K452" i="18"/>
  <c r="L451" i="18"/>
  <c r="K451" i="18"/>
  <c r="L450" i="18"/>
  <c r="K450"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0" i="18"/>
  <c r="K380" i="18"/>
  <c r="L379" i="18"/>
  <c r="K379" i="18"/>
  <c r="L378" i="18"/>
  <c r="K378" i="18"/>
  <c r="L377" i="18"/>
  <c r="K377" i="18"/>
  <c r="L376" i="18"/>
  <c r="K376" i="18"/>
  <c r="L375" i="18"/>
  <c r="K375" i="18"/>
  <c r="L374" i="18"/>
  <c r="K374" i="18"/>
  <c r="L372" i="18"/>
  <c r="K372" i="18"/>
  <c r="L363" i="18"/>
  <c r="K363" i="18"/>
  <c r="L362" i="18"/>
  <c r="K362" i="18"/>
  <c r="L360" i="18"/>
  <c r="K360" i="18"/>
  <c r="L359" i="18"/>
  <c r="K359" i="18"/>
  <c r="L357" i="18"/>
  <c r="K357" i="18"/>
  <c r="L356" i="18"/>
  <c r="K356" i="18"/>
  <c r="L355" i="18"/>
  <c r="K355" i="18"/>
  <c r="L317" i="18"/>
  <c r="K317" i="18"/>
  <c r="L316" i="18"/>
  <c r="K316" i="18"/>
  <c r="L315" i="18"/>
  <c r="K315" i="18"/>
  <c r="L314" i="18"/>
  <c r="K314" i="18"/>
  <c r="L313" i="18"/>
  <c r="K313" i="18"/>
  <c r="L312" i="18"/>
  <c r="K312" i="18"/>
  <c r="L310" i="18"/>
  <c r="K310" i="18"/>
  <c r="L303" i="18"/>
  <c r="K303"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0" i="18"/>
  <c r="I191" i="18"/>
  <c r="I192" i="18"/>
  <c r="I193" i="18"/>
  <c r="I194" i="18"/>
  <c r="I221" i="18"/>
  <c r="I222" i="18"/>
  <c r="I223" i="18"/>
  <c r="I224" i="18"/>
  <c r="I226" i="18"/>
  <c r="I227" i="18"/>
  <c r="I228" i="18"/>
  <c r="I231" i="18"/>
  <c r="I232" i="18"/>
  <c r="I233" i="18"/>
  <c r="I234" i="18"/>
  <c r="I236" i="18"/>
  <c r="I237" i="18"/>
  <c r="I238" i="18"/>
  <c r="I244" i="18"/>
  <c r="I245" i="18"/>
  <c r="I246" i="18"/>
  <c r="I248" i="18"/>
  <c r="I250" i="18"/>
  <c r="I251" i="18"/>
  <c r="I255" i="18"/>
  <c r="I256" i="18"/>
  <c r="I257" i="18"/>
  <c r="I258" i="18"/>
  <c r="I260" i="18"/>
  <c r="I261" i="18"/>
  <c r="I265" i="18"/>
  <c r="I266" i="18"/>
  <c r="I267" i="18"/>
  <c r="I270" i="18"/>
  <c r="I271" i="18"/>
  <c r="I276" i="18"/>
  <c r="I277" i="18"/>
  <c r="I278" i="18"/>
  <c r="I279" i="18"/>
  <c r="I282" i="18"/>
  <c r="I306" i="18"/>
  <c r="I307" i="18"/>
  <c r="I308" i="18"/>
  <c r="I309" i="18"/>
  <c r="I325" i="18"/>
  <c r="I326" i="18"/>
  <c r="I327" i="18"/>
  <c r="I328" i="18"/>
  <c r="I329" i="18"/>
  <c r="I342" i="18"/>
  <c r="I343" i="18"/>
  <c r="I344" i="18"/>
  <c r="I345" i="18"/>
  <c r="I346" i="18"/>
  <c r="I351" i="18"/>
  <c r="I352" i="18"/>
  <c r="I353" i="18"/>
  <c r="I354" i="18"/>
  <c r="I365" i="18"/>
  <c r="I366" i="18"/>
  <c r="I367" i="18"/>
  <c r="I369" i="18"/>
  <c r="I370" i="18"/>
  <c r="I371" i="18"/>
  <c r="I382" i="18"/>
  <c r="I383" i="18"/>
  <c r="I384" i="18"/>
  <c r="I385" i="18"/>
  <c r="I386" i="18"/>
  <c r="I387" i="18"/>
  <c r="I394" i="18"/>
  <c r="I395" i="18"/>
  <c r="I396" i="18"/>
  <c r="I397" i="18"/>
  <c r="I398" i="18"/>
  <c r="I425" i="18"/>
  <c r="I426" i="18"/>
  <c r="I427" i="18"/>
  <c r="I428" i="18"/>
  <c r="I429" i="18"/>
  <c r="I430" i="18"/>
  <c r="I431" i="18"/>
  <c r="I432" i="18"/>
  <c r="I433" i="18"/>
  <c r="I434" i="18"/>
  <c r="I435" i="18"/>
  <c r="I436" i="18"/>
  <c r="I437" i="18"/>
  <c r="I438" i="18"/>
  <c r="I444" i="18"/>
  <c r="I445" i="18"/>
  <c r="I446" i="18"/>
  <c r="I447" i="18"/>
  <c r="I448" i="18"/>
  <c r="I449" i="18"/>
  <c r="I495" i="18"/>
  <c r="I496" i="18"/>
  <c r="I497" i="18"/>
  <c r="I498" i="18"/>
  <c r="I499" i="18"/>
  <c r="I500" i="18"/>
  <c r="I501" i="18"/>
  <c r="I502" i="18"/>
  <c r="I513" i="18"/>
  <c r="I514" i="18"/>
  <c r="I515" i="18"/>
  <c r="I516" i="18"/>
  <c r="I517" i="18"/>
  <c r="I518" i="18"/>
  <c r="I519" i="18"/>
  <c r="I523" i="18"/>
  <c r="I525" i="18"/>
  <c r="I526" i="18"/>
  <c r="I527" i="18"/>
  <c r="I539" i="18"/>
  <c r="I540" i="18"/>
  <c r="I541" i="18"/>
  <c r="I542" i="18"/>
  <c r="I543" i="18"/>
  <c r="I561" i="18"/>
  <c r="I562" i="18"/>
  <c r="I563" i="18"/>
  <c r="I564" i="18"/>
  <c r="I565" i="18"/>
  <c r="I576" i="18"/>
  <c r="I577" i="18"/>
  <c r="I578" i="18"/>
  <c r="I579" i="18"/>
  <c r="I580" i="18"/>
  <c r="I581" i="18"/>
  <c r="I582" i="18"/>
  <c r="I583" i="18"/>
  <c r="I594" i="18"/>
  <c r="I595" i="18"/>
  <c r="I596" i="18"/>
  <c r="I597" i="18"/>
  <c r="I598" i="18"/>
  <c r="I599" i="18"/>
  <c r="I604" i="18"/>
  <c r="I605" i="18"/>
  <c r="I606" i="18"/>
  <c r="I607" i="18"/>
  <c r="I608" i="18"/>
  <c r="I659" i="18"/>
  <c r="I660" i="18"/>
  <c r="I661" i="18"/>
  <c r="J466" i="18" l="1"/>
  <c r="I466" i="18" s="1"/>
  <c r="J216" i="18"/>
  <c r="I216" i="18" s="1"/>
  <c r="J218" i="18"/>
  <c r="I218" i="18" s="1"/>
  <c r="J217" i="18"/>
  <c r="I217" i="18" s="1"/>
  <c r="J219" i="18"/>
  <c r="I219" i="18" s="1"/>
  <c r="J215" i="18"/>
  <c r="I215" i="18" s="1"/>
  <c r="J656" i="18"/>
  <c r="I656" i="18" s="1"/>
  <c r="J569" i="18"/>
  <c r="I569" i="18" s="1"/>
  <c r="J589" i="18"/>
  <c r="I589" i="18" s="1"/>
  <c r="J614" i="18"/>
  <c r="I614" i="18" s="1"/>
  <c r="J622" i="18"/>
  <c r="I622" i="18" s="1"/>
  <c r="J634" i="18"/>
  <c r="I634" i="18" s="1"/>
  <c r="J642" i="18"/>
  <c r="I642" i="18" s="1"/>
  <c r="J646" i="18"/>
  <c r="I646" i="18" s="1"/>
  <c r="J650" i="18"/>
  <c r="I650" i="18" s="1"/>
  <c r="J54" i="18"/>
  <c r="I54" i="18" s="1"/>
  <c r="J60" i="18"/>
  <c r="I60" i="18" s="1"/>
  <c r="J74" i="18"/>
  <c r="I74" i="18" s="1"/>
  <c r="J80" i="18"/>
  <c r="I80" i="18" s="1"/>
  <c r="J147" i="18"/>
  <c r="I147" i="18" s="1"/>
  <c r="J159" i="18"/>
  <c r="I159" i="18" s="1"/>
  <c r="J240" i="18"/>
  <c r="I240" i="18" s="1"/>
  <c r="J252" i="18"/>
  <c r="I252" i="18" s="1"/>
  <c r="J253" i="18"/>
  <c r="I253" i="18" s="1"/>
  <c r="J273" i="18"/>
  <c r="I273" i="18" s="1"/>
  <c r="J331" i="18"/>
  <c r="I331" i="18" s="1"/>
  <c r="J335" i="18"/>
  <c r="I335" i="18" s="1"/>
  <c r="J442" i="18"/>
  <c r="I442" i="18" s="1"/>
  <c r="J520" i="18"/>
  <c r="I520" i="18" s="1"/>
  <c r="J531" i="18"/>
  <c r="I531" i="18" s="1"/>
  <c r="J533" i="18"/>
  <c r="I533" i="18" s="1"/>
  <c r="J535" i="18"/>
  <c r="I535" i="18" s="1"/>
  <c r="J537" i="18"/>
  <c r="I537" i="18" s="1"/>
  <c r="J462" i="18"/>
  <c r="I462" i="18" s="1"/>
  <c r="J480" i="18"/>
  <c r="I480" i="18" s="1"/>
  <c r="J484" i="18"/>
  <c r="I484" i="18" s="1"/>
  <c r="J491" i="18"/>
  <c r="I491" i="18" s="1"/>
  <c r="J201" i="18"/>
  <c r="I201" i="18" s="1"/>
  <c r="J208" i="18"/>
  <c r="I208" i="18" s="1"/>
  <c r="J214" i="18"/>
  <c r="I214" i="18" s="1"/>
  <c r="J602" i="18"/>
  <c r="I602" i="18" s="1"/>
  <c r="J618" i="18"/>
  <c r="I618" i="18" s="1"/>
  <c r="J626" i="18"/>
  <c r="I626" i="18" s="1"/>
  <c r="J630" i="18"/>
  <c r="I630" i="18" s="1"/>
  <c r="J638" i="18"/>
  <c r="I638" i="18" s="1"/>
  <c r="J644" i="18"/>
  <c r="I644" i="18" s="1"/>
  <c r="J648" i="18"/>
  <c r="I648" i="18" s="1"/>
  <c r="J652" i="18"/>
  <c r="I652" i="18" s="1"/>
  <c r="J57" i="18"/>
  <c r="I57" i="18" s="1"/>
  <c r="J64" i="18"/>
  <c r="I64" i="18" s="1"/>
  <c r="J78" i="18"/>
  <c r="I78" i="18" s="1"/>
  <c r="J83" i="18"/>
  <c r="I83" i="18" s="1"/>
  <c r="J157" i="18"/>
  <c r="I157" i="18" s="1"/>
  <c r="J162" i="18"/>
  <c r="I162" i="18" s="1"/>
  <c r="J242" i="18"/>
  <c r="I242" i="18" s="1"/>
  <c r="J263" i="18"/>
  <c r="I263" i="18" s="1"/>
  <c r="J318" i="18"/>
  <c r="I318" i="18" s="1"/>
  <c r="J321" i="18"/>
  <c r="I321" i="18" s="1"/>
  <c r="J333" i="18"/>
  <c r="I333" i="18" s="1"/>
  <c r="J337" i="18"/>
  <c r="I337" i="18" s="1"/>
  <c r="J441" i="18"/>
  <c r="I441" i="18" s="1"/>
  <c r="J521" i="18"/>
  <c r="I521" i="18" s="1"/>
  <c r="J532" i="18"/>
  <c r="I532" i="18" s="1"/>
  <c r="J534" i="18"/>
  <c r="I534" i="18" s="1"/>
  <c r="J536" i="18"/>
  <c r="I536" i="18" s="1"/>
  <c r="J460" i="18"/>
  <c r="I460" i="18" s="1"/>
  <c r="J482" i="18"/>
  <c r="I482" i="18" s="1"/>
  <c r="J489" i="18"/>
  <c r="I489" i="18" s="1"/>
  <c r="J493" i="18"/>
  <c r="I493" i="18" s="1"/>
  <c r="J210" i="18"/>
  <c r="I210" i="18" s="1"/>
  <c r="J206" i="18"/>
  <c r="I206" i="18" s="1"/>
  <c r="J567" i="18"/>
  <c r="I567" i="18" s="1"/>
  <c r="J571" i="18"/>
  <c r="I571" i="18" s="1"/>
  <c r="J585" i="18"/>
  <c r="I585" i="18" s="1"/>
  <c r="J600" i="18"/>
  <c r="I600" i="18" s="1"/>
  <c r="J610" i="18"/>
  <c r="I610" i="18" s="1"/>
  <c r="J616" i="18"/>
  <c r="I616" i="18" s="1"/>
  <c r="J620" i="18"/>
  <c r="I620" i="18" s="1"/>
  <c r="J624" i="18"/>
  <c r="I624" i="18" s="1"/>
  <c r="J628" i="18"/>
  <c r="I628" i="18" s="1"/>
  <c r="J632" i="18"/>
  <c r="I632" i="18" s="1"/>
  <c r="J636" i="18"/>
  <c r="I636" i="18" s="1"/>
  <c r="J640" i="18"/>
  <c r="I640" i="18" s="1"/>
  <c r="J654" i="18"/>
  <c r="I654"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39" i="18"/>
  <c r="I239" i="18" s="1"/>
  <c r="J241" i="18"/>
  <c r="I241" i="18" s="1"/>
  <c r="J262" i="18"/>
  <c r="I262" i="18" s="1"/>
  <c r="J272" i="18"/>
  <c r="I272" i="18" s="1"/>
  <c r="J274" i="18"/>
  <c r="I274" i="18" s="1"/>
  <c r="J322" i="18"/>
  <c r="I322" i="18" s="1"/>
  <c r="J330" i="18"/>
  <c r="I330" i="18" s="1"/>
  <c r="J332" i="18"/>
  <c r="I332" i="18" s="1"/>
  <c r="J334" i="18"/>
  <c r="I334" i="18" s="1"/>
  <c r="J336" i="18"/>
  <c r="I336" i="18" s="1"/>
  <c r="J439" i="18"/>
  <c r="I439" i="18" s="1"/>
  <c r="J440" i="18"/>
  <c r="I440" i="18" s="1"/>
  <c r="J528" i="18"/>
  <c r="I528" i="18" s="1"/>
  <c r="J529" i="18"/>
  <c r="I529" i="18" s="1"/>
  <c r="J530" i="18"/>
  <c r="I530" i="18" s="1"/>
  <c r="J458" i="18"/>
  <c r="I458" i="18" s="1"/>
  <c r="J461" i="18"/>
  <c r="I461" i="18" s="1"/>
  <c r="J463" i="18"/>
  <c r="I463" i="18" s="1"/>
  <c r="J464" i="18"/>
  <c r="I464" i="18" s="1"/>
  <c r="J465" i="18"/>
  <c r="I465"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1" i="18"/>
  <c r="I481" i="18" s="1"/>
  <c r="J483" i="18"/>
  <c r="I483" i="18" s="1"/>
  <c r="J487" i="18"/>
  <c r="I487" i="18" s="1"/>
  <c r="J490" i="18"/>
  <c r="I490" i="18" s="1"/>
  <c r="J492" i="18"/>
  <c r="I492" i="18" s="1"/>
  <c r="J467" i="18"/>
  <c r="I467" i="18" s="1"/>
  <c r="J196" i="18"/>
  <c r="I196" i="18" s="1"/>
  <c r="J205" i="18"/>
  <c r="I205" i="18" s="1"/>
  <c r="J207" i="18"/>
  <c r="I207" i="18" s="1"/>
  <c r="J209" i="18"/>
  <c r="I209" i="18" s="1"/>
  <c r="J211" i="18"/>
  <c r="I211" i="18" s="1"/>
  <c r="J212" i="18"/>
  <c r="I212" i="18" s="1"/>
  <c r="J213" i="18"/>
  <c r="I213" i="18" s="1"/>
  <c r="J319" i="18"/>
  <c r="I319" i="18" s="1"/>
  <c r="J320" i="18"/>
  <c r="I320" i="18" s="1"/>
  <c r="J195" i="18"/>
  <c r="I195" i="18" s="1"/>
  <c r="J420" i="18"/>
  <c r="I420" i="18" s="1"/>
  <c r="J450" i="18"/>
  <c r="I450" i="18" s="1"/>
  <c r="J573" i="18"/>
  <c r="I573" i="18" s="1"/>
  <c r="J591" i="18"/>
  <c r="I591" i="18" s="1"/>
  <c r="J612" i="18"/>
  <c r="I612" i="18" s="1"/>
  <c r="J611" i="18"/>
  <c r="I611" i="18" s="1"/>
  <c r="J625" i="18"/>
  <c r="I625" i="18" s="1"/>
  <c r="J641" i="18"/>
  <c r="I641" i="18" s="1"/>
  <c r="J643" i="18"/>
  <c r="I643" i="18" s="1"/>
  <c r="J645" i="18"/>
  <c r="I645" i="18" s="1"/>
  <c r="J647" i="18"/>
  <c r="I647" i="18" s="1"/>
  <c r="J649" i="18"/>
  <c r="I649" i="18" s="1"/>
  <c r="J651" i="18"/>
  <c r="I651" i="18" s="1"/>
  <c r="J653" i="18"/>
  <c r="I653" i="18" s="1"/>
  <c r="J655" i="18"/>
  <c r="I655"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31" i="18"/>
  <c r="I631" i="18" s="1"/>
  <c r="J627" i="18"/>
  <c r="I627" i="18" s="1"/>
  <c r="J635" i="18"/>
  <c r="I635" i="18" s="1"/>
  <c r="J637" i="18"/>
  <c r="I637" i="18" s="1"/>
  <c r="J639" i="18"/>
  <c r="I639" i="18" s="1"/>
  <c r="J619" i="18"/>
  <c r="I619" i="18" s="1"/>
  <c r="J629" i="18"/>
  <c r="I629" i="18" s="1"/>
  <c r="J633" i="18"/>
  <c r="I633" i="18" s="1"/>
  <c r="J421" i="18"/>
  <c r="I421" i="18" s="1"/>
  <c r="J456" i="18"/>
  <c r="I456" i="18" s="1"/>
  <c r="J402" i="18"/>
  <c r="I402" i="18" s="1"/>
  <c r="J457" i="18"/>
  <c r="I457" i="18" s="1"/>
  <c r="J546" i="18"/>
  <c r="I546" i="18" s="1"/>
  <c r="J590" i="18"/>
  <c r="I590" i="18" s="1"/>
  <c r="J615" i="18"/>
  <c r="I615" i="18" s="1"/>
  <c r="J623" i="18"/>
  <c r="I623" i="18" s="1"/>
  <c r="J549" i="18"/>
  <c r="I549" i="18" s="1"/>
  <c r="J554" i="18"/>
  <c r="I554" i="18" s="1"/>
  <c r="J140" i="18"/>
  <c r="I140" i="18" s="1"/>
  <c r="J148" i="18"/>
  <c r="I148" i="18" s="1"/>
  <c r="J504" i="18"/>
  <c r="I504" i="18" s="1"/>
  <c r="J316" i="18"/>
  <c r="I316" i="18" s="1"/>
  <c r="J379" i="18"/>
  <c r="I379" i="18" s="1"/>
  <c r="J422" i="18"/>
  <c r="I422" i="18" s="1"/>
  <c r="J451" i="18"/>
  <c r="I451" i="18" s="1"/>
  <c r="J455" i="18"/>
  <c r="I455" i="18" s="1"/>
  <c r="J503" i="18"/>
  <c r="I503" i="18" s="1"/>
  <c r="J506" i="18"/>
  <c r="I506" i="18" s="1"/>
  <c r="J507" i="18"/>
  <c r="I507" i="18" s="1"/>
  <c r="J508" i="18"/>
  <c r="I508" i="18" s="1"/>
  <c r="J509" i="18"/>
  <c r="I509" i="18" s="1"/>
  <c r="J510" i="18"/>
  <c r="I510" i="18" s="1"/>
  <c r="J511" i="18"/>
  <c r="I511" i="18" s="1"/>
  <c r="J544" i="18"/>
  <c r="I544" i="18" s="1"/>
  <c r="J545" i="18"/>
  <c r="I545" i="18" s="1"/>
  <c r="J547" i="18"/>
  <c r="I547" i="18" s="1"/>
  <c r="J548" i="18"/>
  <c r="I548" i="18" s="1"/>
  <c r="J550" i="18"/>
  <c r="I550" i="18" s="1"/>
  <c r="J551" i="18"/>
  <c r="I551" i="18" s="1"/>
  <c r="J552" i="18"/>
  <c r="I552" i="18" s="1"/>
  <c r="J553" i="18"/>
  <c r="I553" i="18" s="1"/>
  <c r="J555" i="18"/>
  <c r="I555" i="18" s="1"/>
  <c r="J556" i="18"/>
  <c r="I556" i="18" s="1"/>
  <c r="J557" i="18"/>
  <c r="I557" i="18" s="1"/>
  <c r="J558" i="18"/>
  <c r="I558" i="18" s="1"/>
  <c r="J559" i="18"/>
  <c r="I559" i="18" s="1"/>
  <c r="J566" i="18"/>
  <c r="I566" i="18" s="1"/>
  <c r="J568" i="18"/>
  <c r="I568" i="18" s="1"/>
  <c r="J570" i="18"/>
  <c r="I570" i="18" s="1"/>
  <c r="J572" i="18"/>
  <c r="I572" i="18" s="1"/>
  <c r="J574" i="18"/>
  <c r="I574" i="18" s="1"/>
  <c r="J584" i="18"/>
  <c r="I584" i="18" s="1"/>
  <c r="J586" i="18"/>
  <c r="I586" i="18" s="1"/>
  <c r="J588" i="18"/>
  <c r="I588" i="18" s="1"/>
  <c r="J592" i="18"/>
  <c r="I592" i="18" s="1"/>
  <c r="J601" i="18"/>
  <c r="I601" i="18" s="1"/>
  <c r="J609" i="18"/>
  <c r="I609" i="18" s="1"/>
  <c r="J613" i="18"/>
  <c r="I613" i="18" s="1"/>
  <c r="J617" i="18"/>
  <c r="I617" i="18" s="1"/>
  <c r="J621" i="18"/>
  <c r="I621" i="18" s="1"/>
  <c r="J410" i="18"/>
  <c r="I410" i="18" s="1"/>
  <c r="J417" i="18"/>
  <c r="I417" i="18" s="1"/>
  <c r="J486" i="18"/>
  <c r="I486" i="18" s="1"/>
  <c r="J377" i="18"/>
  <c r="I377" i="18" s="1"/>
  <c r="J375" i="18"/>
  <c r="I375" i="18" s="1"/>
  <c r="J392" i="18"/>
  <c r="I392" i="18" s="1"/>
  <c r="J401" i="18"/>
  <c r="I401" i="18" s="1"/>
  <c r="J453" i="18"/>
  <c r="I453" i="18" s="1"/>
  <c r="J505" i="18"/>
  <c r="I505" i="18" s="1"/>
  <c r="J391" i="18"/>
  <c r="I391" i="18" s="1"/>
  <c r="J413" i="18"/>
  <c r="I413" i="18" s="1"/>
  <c r="J415" i="18"/>
  <c r="I415" i="18" s="1"/>
  <c r="J416" i="18"/>
  <c r="I416" i="18" s="1"/>
  <c r="J418" i="18"/>
  <c r="I418" i="18" s="1"/>
  <c r="J291" i="18"/>
  <c r="I291" i="18" s="1"/>
  <c r="J295" i="18"/>
  <c r="I295" i="18" s="1"/>
  <c r="J286" i="18"/>
  <c r="I286" i="18" s="1"/>
  <c r="J187" i="18"/>
  <c r="I187" i="18" s="1"/>
  <c r="J287" i="18"/>
  <c r="I287" i="18" s="1"/>
  <c r="J310" i="18"/>
  <c r="I310" i="18" s="1"/>
  <c r="J317" i="18"/>
  <c r="I317" i="18" s="1"/>
  <c r="J357" i="18"/>
  <c r="I357" i="18" s="1"/>
  <c r="J389" i="18"/>
  <c r="I389" i="18" s="1"/>
  <c r="J400" i="18"/>
  <c r="I400" i="18" s="1"/>
  <c r="J405" i="18"/>
  <c r="I405" i="18" s="1"/>
  <c r="J406" i="18"/>
  <c r="I406" i="18" s="1"/>
  <c r="J407" i="18"/>
  <c r="I407" i="18" s="1"/>
  <c r="J408" i="18"/>
  <c r="I408" i="18" s="1"/>
  <c r="J411" i="18"/>
  <c r="I411" i="18" s="1"/>
  <c r="J414" i="18"/>
  <c r="I414" i="18" s="1"/>
  <c r="J419" i="18"/>
  <c r="I419" i="18" s="1"/>
  <c r="J178" i="18"/>
  <c r="I178" i="18" s="1"/>
  <c r="J290" i="18"/>
  <c r="I290" i="18" s="1"/>
  <c r="J292" i="18"/>
  <c r="I292" i="18" s="1"/>
  <c r="J294" i="18"/>
  <c r="I294" i="18" s="1"/>
  <c r="J296" i="18"/>
  <c r="I296" i="18" s="1"/>
  <c r="J298" i="18"/>
  <c r="I298" i="18" s="1"/>
  <c r="J313" i="18"/>
  <c r="I313" i="18" s="1"/>
  <c r="J315" i="18"/>
  <c r="I315" i="18" s="1"/>
  <c r="J359" i="18"/>
  <c r="I359" i="18" s="1"/>
  <c r="J363" i="18"/>
  <c r="I363" i="18" s="1"/>
  <c r="J404" i="18"/>
  <c r="I404" i="18" s="1"/>
  <c r="J409" i="18"/>
  <c r="I409" i="18" s="1"/>
  <c r="J412" i="18"/>
  <c r="I412" i="18" s="1"/>
  <c r="J139" i="18"/>
  <c r="I139" i="18" s="1"/>
  <c r="J312" i="18"/>
  <c r="I312" i="18" s="1"/>
  <c r="J355" i="18"/>
  <c r="I355" i="18" s="1"/>
  <c r="J299" i="18"/>
  <c r="I299" i="18" s="1"/>
  <c r="J372" i="18"/>
  <c r="I372" i="18" s="1"/>
  <c r="J388" i="18"/>
  <c r="I388" i="18" s="1"/>
  <c r="J174" i="18"/>
  <c r="I174" i="18" s="1"/>
  <c r="J182" i="18"/>
  <c r="I182" i="18" s="1"/>
  <c r="J186" i="18"/>
  <c r="I186" i="18" s="1"/>
  <c r="J360" i="18"/>
  <c r="I360" i="18" s="1"/>
  <c r="J121" i="18"/>
  <c r="I121" i="18" s="1"/>
  <c r="J171" i="18"/>
  <c r="I171" i="18" s="1"/>
  <c r="J175" i="18"/>
  <c r="I175" i="18" s="1"/>
  <c r="J179" i="18"/>
  <c r="I179" i="18" s="1"/>
  <c r="J133" i="18"/>
  <c r="I133" i="18" s="1"/>
  <c r="J116" i="18"/>
  <c r="I116" i="18" s="1"/>
  <c r="J123" i="18"/>
  <c r="I123" i="18" s="1"/>
  <c r="J170" i="18"/>
  <c r="I170" i="18" s="1"/>
  <c r="J99" i="18"/>
  <c r="I99" i="18" s="1"/>
  <c r="J109" i="18"/>
  <c r="I109" i="18" s="1"/>
  <c r="J169" i="18"/>
  <c r="I169" i="18" s="1"/>
  <c r="J173" i="18"/>
  <c r="I173" i="18" s="1"/>
  <c r="J177" i="18"/>
  <c r="I177" i="18" s="1"/>
  <c r="J183" i="18"/>
  <c r="I183" i="18" s="1"/>
  <c r="J185" i="18"/>
  <c r="I185" i="18" s="1"/>
  <c r="J289" i="18"/>
  <c r="I289" i="18" s="1"/>
  <c r="J293" i="18"/>
  <c r="I293" i="18" s="1"/>
  <c r="J297" i="18"/>
  <c r="I297" i="18" s="1"/>
  <c r="J303" i="18"/>
  <c r="I303" i="18" s="1"/>
  <c r="J314" i="18"/>
  <c r="I314" i="18" s="1"/>
  <c r="J356" i="18"/>
  <c r="I356" i="18" s="1"/>
  <c r="J362" i="18"/>
  <c r="I362" i="18" s="1"/>
  <c r="J374" i="18"/>
  <c r="I374" i="18" s="1"/>
  <c r="J181" i="18"/>
  <c r="I181" i="18" s="1"/>
  <c r="J283" i="18"/>
  <c r="I283" i="18" s="1"/>
  <c r="J285" i="18"/>
  <c r="I285" i="18" s="1"/>
  <c r="J376" i="18"/>
  <c r="I376" i="18" s="1"/>
  <c r="J378" i="18"/>
  <c r="I378" i="18" s="1"/>
  <c r="J380" i="18"/>
  <c r="I380" i="18" s="1"/>
  <c r="J390" i="18"/>
  <c r="I390" i="18" s="1"/>
  <c r="J399" i="18"/>
  <c r="I399" i="18" s="1"/>
  <c r="J403" i="18"/>
  <c r="I403" i="18" s="1"/>
  <c r="J452" i="18"/>
  <c r="I452" i="18" s="1"/>
  <c r="J454" i="18"/>
  <c r="I454" i="18" s="1"/>
  <c r="J587" i="18"/>
  <c r="I587" i="18" s="1"/>
  <c r="J119" i="18"/>
  <c r="I119" i="18" s="1"/>
  <c r="J172" i="18"/>
  <c r="I172" i="18" s="1"/>
  <c r="J176" i="18"/>
  <c r="I176" i="18" s="1"/>
  <c r="J180" i="18"/>
  <c r="I180" i="18" s="1"/>
  <c r="J184" i="18"/>
  <c r="I184" i="18" s="1"/>
  <c r="J188" i="18"/>
  <c r="I188" i="18" s="1"/>
  <c r="J284" i="18"/>
  <c r="I284" i="18" s="1"/>
  <c r="J288" i="18"/>
  <c r="I288"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49" i="18"/>
  <c r="I349" i="18" s="1"/>
  <c r="J348" i="18"/>
  <c r="I348" i="18" s="1"/>
  <c r="J43" i="18"/>
  <c r="I43" i="18" s="1"/>
  <c r="J28" i="18"/>
  <c r="I28" i="18" s="1"/>
  <c r="J31" i="18"/>
  <c r="I31" i="18" s="1"/>
  <c r="J347" i="18"/>
  <c r="I347" i="18" s="1"/>
</calcChain>
</file>

<file path=xl/sharedStrings.xml><?xml version="1.0" encoding="utf-8"?>
<sst xmlns="http://schemas.openxmlformats.org/spreadsheetml/2006/main" count="25415" uniqueCount="4396">
  <si>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</si>
  <si>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</si>
  <si>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</si>
  <si>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</si>
  <si>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</si>
  <si>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</si>
  <si>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</si>
  <si>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</si>
  <si>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</si>
  <si>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</si>
  <si>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</si>
  <si>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</si>
  <si>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</si>
  <si>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</si>
  <si>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</si>
  <si>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</si>
  <si>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</si>
  <si>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</si>
  <si>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</si>
  <si>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</si>
  <si>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</si>
  <si>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</si>
  <si>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</si>
  <si>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</si>
  <si>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</si>
  <si>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</si>
  <si>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</si>
  <si>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</si>
  <si>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</si>
  <si>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</si>
  <si>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</si>
  <si>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</si>
  <si>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</si>
  <si>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</si>
  <si>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</si>
  <si>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</si>
  <si>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</si>
  <si>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</si>
  <si>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</si>
  <si>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</si>
  <si>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</si>
  <si>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</si>
  <si>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</si>
  <si>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</si>
  <si>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</si>
  <si>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</si>
  <si>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</si>
  <si>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</si>
  <si>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</si>
  <si>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</si>
  <si>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</si>
  <si>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</si>
  <si>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</si>
  <si>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</si>
  <si>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</si>
  <si>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</si>
  <si>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</si>
  <si>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</si>
  <si>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</si>
  <si>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</si>
  <si>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</si>
  <si>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</si>
  <si>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</si>
  <si>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</si>
  <si>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</si>
  <si>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</si>
  <si>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</si>
  <si>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</si>
  <si>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</si>
  <si>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</si>
  <si>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</si>
  <si>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</si>
  <si>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</si>
  <si>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</si>
  <si>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</si>
  <si>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</si>
  <si>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</si>
  <si>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</si>
  <si>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</si>
  <si>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</si>
  <si>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</si>
  <si>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</si>
  <si>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</si>
  <si>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</si>
  <si>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</si>
  <si>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</si>
  <si>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</si>
  <si>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</si>
  <si>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</si>
  <si>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</si>
  <si>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</si>
  <si>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</si>
  <si>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</si>
  <si>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</si>
  <si>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</si>
  <si>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</si>
  <si>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</si>
  <si>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</si>
  <si>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</si>
  <si>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</si>
  <si>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</si>
  <si>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</si>
  <si>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</si>
  <si>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</si>
  <si>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</si>
  <si>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</si>
  <si>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</si>
  <si>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</si>
  <si>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</si>
  <si>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</si>
  <si>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</si>
  <si>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</si>
  <si>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</si>
  <si>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</si>
  <si>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</si>
  <si>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</si>
  <si>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</si>
  <si>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</si>
  <si>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</si>
  <si>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</si>
  <si>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</si>
  <si>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</si>
  <si>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</si>
  <si>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</si>
  <si>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</si>
  <si>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</si>
  <si>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</si>
  <si>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</si>
  <si>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</si>
  <si>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</si>
  <si>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</si>
  <si>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</si>
  <si>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</si>
  <si>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</si>
  <si>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</si>
  <si>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</si>
  <si>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</si>
  <si>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</si>
  <si>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</si>
  <si>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</si>
  <si>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</si>
  <si>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</si>
  <si>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</si>
  <si>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</si>
  <si>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</si>
  <si>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</si>
  <si>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</si>
  <si>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</si>
  <si>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</si>
  <si>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</si>
  <si>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</si>
  <si>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</si>
  <si>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</si>
  <si>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</si>
  <si>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</si>
  <si>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</si>
  <si>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</si>
  <si>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</si>
  <si>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</si>
  <si>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</si>
  <si>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</si>
  <si>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</si>
  <si>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</si>
  <si>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</si>
  <si>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</si>
  <si>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</si>
  <si>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</si>
  <si>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</si>
  <si>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</si>
  <si>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</si>
  <si>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</si>
  <si>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</si>
  <si>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</si>
  <si>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</si>
  <si>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</si>
  <si>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</si>
  <si>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</si>
  <si>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</si>
  <si>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</si>
  <si>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</si>
  <si>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</si>
  <si>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</si>
  <si>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</si>
  <si>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</si>
  <si>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</si>
  <si>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</si>
  <si>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</si>
  <si>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</si>
  <si>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</si>
  <si>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</si>
  <si>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</si>
  <si>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</si>
  <si>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</si>
  <si>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</si>
  <si>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</si>
  <si>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</si>
  <si>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</si>
  <si>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</si>
  <si>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</si>
  <si>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</si>
  <si>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</si>
  <si>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</si>
  <si>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</si>
  <si>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</si>
  <si>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</si>
  <si>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</si>
  <si>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</si>
  <si>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</si>
  <si>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</si>
  <si>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</si>
  <si>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</si>
  <si>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</si>
  <si>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</si>
  <si>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</si>
  <si>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</si>
  <si>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</si>
  <si>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</si>
  <si>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</si>
  <si>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</si>
  <si>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</si>
  <si>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</si>
  <si>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</si>
  <si>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</si>
  <si>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</si>
  <si>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</si>
  <si>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</si>
  <si>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</si>
  <si>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</si>
  <si>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</si>
  <si>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</si>
  <si>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</si>
  <si>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</si>
  <si>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</si>
  <si>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</si>
  <si>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</si>
  <si>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</si>
  <si>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</si>
  <si>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</si>
  <si>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</si>
  <si>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</si>
  <si>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</si>
  <si>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</si>
  <si>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</si>
  <si>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</si>
  <si>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</si>
  <si>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</si>
  <si>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</si>
  <si>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</si>
  <si>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</si>
  <si>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</si>
  <si>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</si>
  <si>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</si>
  <si>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</si>
  <si>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</si>
  <si>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</si>
  <si>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</si>
  <si>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</si>
  <si>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</si>
  <si>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</si>
  <si>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</si>
  <si>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</si>
  <si>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</si>
  <si>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</si>
  <si>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</si>
  <si>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</si>
  <si>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</si>
  <si>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</si>
  <si>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</si>
  <si>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</si>
  <si>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</si>
  <si>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</si>
  <si>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</si>
  <si>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</si>
  <si>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</si>
  <si>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</si>
  <si>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</si>
  <si>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</si>
  <si>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</si>
  <si>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</si>
  <si>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</si>
  <si>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</si>
  <si>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</si>
  <si>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</si>
  <si>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</si>
  <si>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</si>
  <si>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</si>
  <si>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</si>
  <si>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</si>
  <si>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</si>
  <si>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</si>
  <si>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</si>
  <si>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</si>
  <si>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</si>
  <si>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</si>
  <si>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</si>
  <si>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</si>
  <si>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</si>
  <si>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</si>
  <si>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</si>
  <si>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</si>
  <si>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</si>
  <si>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</si>
  <si>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</si>
  <si>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</si>
  <si>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</si>
  <si>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</si>
  <si>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</si>
  <si>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</si>
  <si>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</si>
  <si>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</si>
  <si>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</si>
  <si>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</si>
  <si>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</si>
  <si>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</si>
  <si>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</si>
  <si>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</si>
  <si>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</si>
  <si>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</si>
  <si>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</si>
  <si>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</si>
  <si>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</si>
  <si>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</si>
  <si>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</si>
  <si>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</si>
  <si>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</si>
  <si>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</si>
  <si>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</si>
  <si>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</si>
  <si>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</si>
  <si>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</si>
  <si>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</si>
  <si>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</si>
  <si>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</si>
  <si>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</si>
  <si>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</si>
  <si>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</si>
  <si>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</si>
  <si>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</si>
  <si>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</si>
  <si>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</si>
  <si>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</si>
  <si>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</si>
  <si>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</si>
  <si>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</si>
  <si>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</si>
  <si>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</si>
  <si>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</si>
  <si>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</si>
  <si>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</si>
  <si>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</si>
  <si>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</si>
  <si>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</si>
  <si>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</si>
  <si>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</si>
  <si>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</si>
  <si>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</si>
  <si>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</si>
  <si>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</si>
  <si>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</si>
  <si>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</si>
  <si>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</si>
  <si>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</si>
  <si>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</si>
  <si>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</si>
  <si>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</si>
  <si>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</si>
  <si>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</si>
  <si>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</si>
  <si>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</si>
  <si>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</si>
  <si>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</si>
  <si>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</si>
  <si>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</si>
  <si>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</si>
  <si>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</si>
  <si>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</si>
  <si>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</si>
  <si>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</si>
  <si>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</si>
  <si>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</si>
  <si>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</si>
  <si>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</si>
  <si>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</si>
  <si>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</si>
  <si>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</si>
  <si>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</si>
  <si>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</si>
  <si>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</si>
  <si>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</si>
  <si>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</si>
  <si>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</si>
  <si>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</si>
  <si>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</si>
  <si>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</si>
  <si>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</si>
  <si>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</si>
  <si>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</si>
  <si>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</si>
  <si>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</si>
  <si>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</si>
  <si>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</si>
  <si>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</si>
  <si>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</si>
  <si>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</si>
  <si>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</si>
  <si>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</si>
  <si>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</si>
  <si>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</si>
  <si>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</si>
  <si>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</si>
  <si>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</si>
  <si>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</si>
  <si>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</si>
  <si>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</si>
  <si>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</si>
  <si>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</si>
  <si>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</si>
  <si>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</si>
  <si>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</si>
  <si>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</si>
  <si>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</si>
  <si>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</si>
  <si>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</si>
  <si>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</si>
  <si>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</si>
  <si>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</si>
  <si>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</si>
  <si>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</si>
  <si>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</si>
  <si>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</si>
  <si>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</si>
  <si>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</si>
  <si>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</si>
  <si>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</si>
  <si>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</si>
  <si>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</si>
  <si>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</si>
  <si>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</si>
  <si>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</si>
  <si>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</si>
  <si>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</si>
  <si>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</si>
  <si>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</si>
  <si>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</si>
  <si>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</si>
  <si>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</si>
  <si>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</si>
  <si>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</si>
  <si>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</si>
  <si>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</si>
  <si>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</si>
  <si>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</si>
  <si>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</si>
  <si>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</si>
  <si>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</si>
  <si>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</si>
  <si>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</si>
  <si>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</si>
  <si>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</si>
  <si>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</si>
  <si>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</si>
  <si>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</si>
  <si>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</si>
  <si>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</si>
  <si>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</si>
  <si>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</si>
  <si>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</si>
  <si>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</si>
  <si>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</si>
  <si>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</si>
  <si>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</si>
  <si>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</si>
  <si>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</si>
  <si>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</si>
  <si>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</si>
  <si>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</si>
  <si>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</si>
  <si>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</si>
  <si>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</si>
  <si>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</si>
  <si>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</si>
  <si>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</si>
  <si>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</si>
  <si>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</si>
  <si>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</si>
  <si>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</si>
  <si>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</si>
  <si>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</si>
  <si>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</si>
  <si>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</si>
  <si>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</si>
  <si>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</si>
  <si>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</si>
  <si>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</si>
  <si>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</si>
  <si>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</si>
  <si>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</si>
  <si>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</si>
  <si>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</si>
  <si>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</si>
  <si>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</si>
  <si>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</si>
  <si>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</si>
  <si>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</si>
  <si>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</si>
  <si>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</si>
  <si>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</si>
  <si>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</si>
  <si>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</si>
  <si>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</si>
  <si>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</si>
  <si>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</si>
  <si>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</si>
  <si>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</si>
  <si>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</si>
  <si>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</si>
  <si>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</si>
  <si>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</si>
  <si>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</si>
  <si>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</si>
  <si>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</si>
  <si>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</si>
  <si>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</si>
  <si>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</si>
  <si>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</si>
  <si>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</si>
  <si>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</si>
  <si>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</si>
  <si>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</si>
  <si>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</si>
  <si>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</si>
  <si>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</si>
  <si>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</si>
  <si>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</si>
  <si>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</si>
  <si>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</si>
  <si>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</si>
  <si>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</si>
  <si>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</si>
  <si>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</si>
  <si>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</si>
  <si>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</si>
  <si>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</si>
  <si>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</si>
  <si>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</si>
  <si>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</si>
  <si>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</si>
  <si>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</si>
  <si>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</si>
  <si>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</si>
  <si>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</si>
  <si>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</si>
  <si>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</si>
  <si>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</si>
  <si>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</si>
  <si>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</si>
  <si>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</si>
  <si>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</si>
  <si>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</si>
  <si>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</si>
  <si>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</si>
  <si>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</si>
  <si>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</si>
  <si>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</si>
  <si>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</si>
  <si>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</si>
  <si>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</si>
  <si>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</si>
  <si>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</si>
  <si>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</si>
  <si>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</si>
  <si>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</si>
  <si>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</si>
  <si>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</si>
  <si>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</si>
  <si>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</si>
  <si>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</si>
  <si>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</si>
  <si>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</si>
  <si>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</si>
  <si>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</si>
  <si>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</si>
  <si>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</si>
  <si>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</si>
  <si>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</si>
  <si>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</si>
  <si>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</si>
  <si>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</si>
  <si>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</si>
  <si>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</si>
  <si>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</si>
  <si>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</si>
  <si>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</si>
  <si>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</si>
  <si>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</si>
  <si>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</si>
  <si>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</si>
  <si>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</si>
  <si>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</si>
  <si>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</si>
  <si>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</si>
  <si>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</si>
  <si>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</si>
  <si>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</si>
  <si>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</si>
  <si>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</si>
  <si>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</si>
  <si>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</si>
  <si>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</si>
  <si>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</si>
  <si>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</si>
  <si>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</si>
  <si>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</si>
  <si>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</si>
  <si>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</si>
  <si>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</si>
  <si>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</si>
  <si>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</si>
  <si>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</si>
  <si>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</si>
  <si>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</si>
  <si>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</si>
  <si>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</si>
  <si>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</si>
  <si>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</si>
  <si>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</si>
  <si>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</si>
  <si>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</si>
  <si>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</si>
  <si>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</si>
  <si>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</si>
  <si>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</si>
  <si>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</si>
  <si>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</si>
  <si>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</si>
  <si>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</si>
  <si>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</si>
  <si>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</si>
  <si>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</si>
  <si>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</si>
  <si>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</si>
  <si>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</si>
  <si>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</si>
  <si>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</si>
  <si>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</si>
  <si>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</si>
  <si>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</si>
  <si>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</si>
  <si>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</si>
  <si>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</si>
  <si>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</si>
  <si>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</si>
  <si>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</si>
  <si>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</si>
  <si>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</si>
  <si>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</si>
  <si>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</si>
  <si>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</si>
  <si>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</si>
  <si>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</si>
  <si>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</si>
  <si>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</si>
  <si>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</si>
  <si>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</si>
  <si>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</si>
  <si>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</si>
  <si>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</si>
  <si>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</si>
  <si>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</si>
  <si>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</si>
  <si>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</si>
  <si>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</si>
  <si>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</si>
  <si>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</si>
  <si>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</si>
  <si>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</si>
  <si>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</si>
  <si>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</si>
  <si>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</si>
  <si>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</si>
  <si>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</si>
  <si>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</si>
  <si>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</si>
  <si>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</si>
  <si>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</si>
  <si>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</si>
  <si>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</si>
  <si>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</si>
  <si>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</si>
  <si>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</si>
  <si>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</si>
  <si>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</si>
  <si>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</si>
  <si>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</si>
  <si>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</si>
  <si>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</si>
  <si>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</si>
  <si>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</si>
  <si>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</si>
  <si>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</si>
  <si>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</si>
  <si>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</si>
  <si>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</si>
  <si>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</si>
  <si>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</si>
  <si>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</si>
  <si>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</si>
  <si>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</si>
  <si>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</si>
  <si>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</si>
  <si>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</si>
  <si>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</si>
  <si>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</si>
  <si>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</si>
  <si>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</si>
  <si>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</si>
  <si>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</si>
  <si>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</si>
  <si>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</si>
  <si>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</si>
  <si>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</si>
  <si>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</si>
  <si>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</si>
  <si>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</si>
  <si>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</si>
  <si>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</si>
  <si>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</si>
  <si>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</si>
  <si>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</si>
  <si>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</si>
  <si>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</si>
  <si>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</si>
  <si>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</si>
  <si>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</si>
  <si>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</si>
  <si>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</si>
  <si>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</si>
  <si>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</si>
  <si>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</si>
  <si>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</si>
  <si>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</si>
  <si>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</si>
  <si>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</si>
  <si>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</si>
  <si>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</si>
  <si>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</si>
  <si>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</si>
  <si>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</si>
  <si>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</si>
  <si>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</si>
  <si>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</si>
  <si>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</si>
  <si>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</si>
  <si>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</si>
  <si>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</si>
  <si>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</si>
  <si>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</si>
  <si>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</si>
  <si>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</si>
  <si>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</si>
  <si>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</si>
  <si>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</si>
  <si>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</si>
  <si>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</si>
  <si>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</si>
  <si>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</si>
  <si>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</si>
  <si>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</si>
  <si>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</si>
  <si>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</si>
  <si>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</si>
  <si>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</si>
  <si>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</si>
  <si>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</si>
  <si>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</si>
  <si>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</si>
  <si>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</si>
  <si>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</si>
  <si>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</si>
  <si>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</si>
  <si>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</si>
  <si>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</si>
  <si>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</si>
  <si>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</si>
  <si>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</si>
  <si>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</si>
  <si>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</si>
  <si>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</si>
  <si>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</si>
  <si>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</si>
  <si>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</si>
  <si>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</si>
  <si>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</si>
  <si>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</si>
  <si>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</si>
  <si>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</si>
  <si>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</si>
  <si>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</si>
  <si>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</si>
  <si>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</si>
  <si>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</si>
  <si>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</si>
  <si>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</si>
  <si>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</si>
  <si>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</si>
  <si>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</si>
  <si>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</si>
  <si>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</si>
  <si>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</si>
  <si>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</si>
  <si>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</si>
  <si>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</si>
  <si>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</si>
  <si>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</si>
  <si>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</si>
  <si>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</si>
  <si>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</si>
  <si>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</si>
  <si>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</si>
  <si>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</si>
  <si>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</si>
  <si>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</si>
  <si>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</si>
  <si>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</si>
  <si>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</si>
  <si>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</si>
  <si>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</si>
  <si>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</si>
  <si>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</si>
  <si>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</si>
  <si>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</si>
  <si>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</si>
  <si>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</si>
  <si>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</si>
  <si>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</si>
  <si>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</si>
  <si>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</si>
  <si>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</si>
  <si>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</si>
  <si>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</si>
  <si>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</si>
  <si>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</si>
  <si>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</si>
  <si>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</si>
  <si>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</si>
  <si>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</si>
  <si>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</si>
  <si>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</si>
  <si>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</si>
  <si>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</si>
  <si>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</si>
  <si>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</si>
  <si>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</si>
  <si>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</si>
  <si>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</si>
  <si>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</si>
  <si>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</si>
  <si>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</si>
  <si>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</si>
  <si>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</si>
  <si>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</si>
  <si>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</si>
  <si>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</si>
  <si>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</si>
  <si>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</si>
  <si>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</si>
  <si>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</si>
  <si>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</si>
  <si>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</si>
  <si>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</si>
  <si>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</si>
  <si>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</si>
  <si>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</si>
  <si>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</si>
  <si>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</si>
  <si>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</si>
  <si>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</si>
  <si>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</si>
  <si>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</si>
  <si>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</si>
  <si>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</si>
  <si>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</si>
  <si>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</si>
  <si>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</si>
  <si>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</si>
  <si>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</si>
  <si>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</si>
  <si>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</si>
  <si>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</si>
  <si>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</si>
  <si>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</si>
  <si>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</si>
  <si>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</si>
  <si>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</si>
  <si>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</si>
  <si>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</si>
  <si>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</si>
  <si>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</si>
  <si>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</si>
  <si>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</si>
  <si>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</si>
  <si>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</si>
  <si>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</si>
  <si>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</si>
  <si>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</si>
  <si>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</si>
  <si>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</si>
  <si>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</si>
  <si>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</si>
  <si>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</si>
  <si>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</si>
  <si>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</si>
  <si>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</si>
  <si>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</si>
  <si>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</si>
  <si>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</si>
  <si>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</si>
  <si>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</si>
  <si>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</si>
  <si>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</si>
  <si>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</si>
  <si>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</si>
  <si>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</si>
  <si>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</si>
  <si>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</si>
  <si>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</si>
  <si>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</si>
  <si>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</si>
  <si>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</si>
  <si>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</si>
  <si>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</si>
  <si>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</si>
  <si>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</si>
  <si>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</si>
  <si>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</si>
  <si>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</si>
  <si>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</si>
  <si>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</si>
  <si>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</si>
  <si>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</si>
  <si>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</si>
  <si>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</si>
  <si>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</si>
  <si>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</si>
  <si>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</si>
  <si>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</si>
  <si>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</si>
  <si>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</si>
  <si>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</si>
  <si>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</si>
  <si>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</si>
  <si>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</si>
  <si>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</si>
  <si>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</si>
  <si>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</si>
  <si>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</si>
  <si>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</si>
  <si>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</si>
  <si>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</si>
  <si>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</si>
  <si>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</si>
  <si>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</si>
  <si>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</si>
  <si>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</si>
  <si>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</si>
  <si>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</si>
  <si>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</si>
  <si>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</si>
  <si>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</si>
  <si>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</si>
  <si>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</si>
  <si>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</si>
  <si>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</si>
  <si>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</si>
  <si>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</si>
  <si>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</si>
  <si>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</si>
  <si>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</si>
  <si>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</si>
  <si>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</si>
  <si>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</si>
  <si>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</si>
  <si>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</si>
  <si>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</si>
  <si>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</si>
  <si>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</si>
  <si>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</si>
  <si>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</si>
  <si>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</si>
  <si>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</si>
  <si>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</si>
  <si>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</si>
  <si>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</si>
  <si>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</si>
  <si>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</si>
  <si>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</si>
  <si>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</si>
  <si>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</si>
  <si>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</si>
  <si>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</si>
  <si>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</si>
  <si>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</si>
  <si>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</si>
  <si>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</si>
  <si>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</si>
  <si>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</si>
  <si>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</si>
  <si>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</si>
  <si>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</si>
  <si>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</si>
  <si>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</si>
  <si>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</si>
  <si>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</si>
  <si>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</si>
  <si>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</si>
  <si>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</si>
  <si>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</si>
  <si>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</si>
  <si>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</si>
  <si>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</si>
  <si>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</si>
  <si>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</si>
  <si>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</si>
  <si>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</si>
  <si>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</si>
  <si>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</si>
  <si>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</si>
  <si>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</si>
  <si>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</si>
  <si>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</si>
  <si>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</si>
  <si>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</si>
  <si>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</si>
  <si>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</si>
  <si>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</si>
  <si>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</si>
  <si>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</si>
  <si>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</si>
  <si>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</si>
  <si>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</si>
  <si>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</si>
  <si>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</si>
  <si>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</si>
  <si>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</si>
  <si>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</si>
  <si>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</si>
  <si>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</si>
  <si>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</si>
  <si>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</si>
  <si>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</si>
  <si>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</si>
  <si>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</si>
  <si>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</si>
  <si>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</si>
  <si>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</si>
  <si>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</si>
  <si>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</si>
  <si>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</si>
  <si>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</si>
  <si>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</si>
  <si>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</si>
  <si>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</si>
  <si>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</si>
  <si>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</si>
  <si>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</si>
  <si>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</si>
  <si>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</si>
  <si>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</si>
  <si>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</si>
  <si>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</si>
  <si>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</si>
  <si>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</si>
  <si>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</si>
  <si>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</si>
  <si>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</si>
  <si>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</si>
  <si>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</si>
  <si>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</si>
  <si>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</si>
  <si>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</si>
  <si>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</si>
  <si>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</si>
  <si>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</si>
  <si>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</si>
  <si>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</si>
  <si>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</si>
  <si>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</si>
  <si>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</si>
  <si>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</si>
  <si>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</si>
  <si>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</si>
  <si>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</si>
  <si>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</si>
  <si>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</si>
  <si>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</si>
  <si>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</si>
  <si>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</si>
  <si>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</si>
  <si>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</si>
  <si>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</si>
  <si>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</si>
  <si>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</si>
  <si>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</si>
  <si>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</si>
  <si>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</si>
  <si>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</si>
  <si>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</si>
  <si>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</si>
  <si>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</si>
  <si>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</si>
  <si>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</si>
  <si>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</si>
  <si>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</si>
  <si>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</si>
  <si>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</si>
  <si>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</si>
  <si>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</si>
  <si>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</si>
  <si>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</si>
  <si>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</si>
  <si>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</si>
  <si>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</si>
  <si>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</si>
  <si>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</si>
  <si>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</si>
  <si>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</si>
  <si>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</si>
  <si>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</si>
  <si>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</si>
  <si>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</si>
  <si>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</si>
  <si>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</si>
  <si>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</si>
  <si>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</si>
  <si>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</si>
  <si>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</si>
  <si>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</si>
  <si>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</si>
  <si>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</si>
  <si>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</si>
  <si>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</si>
  <si>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</si>
  <si>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</si>
  <si>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</si>
  <si>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</si>
  <si>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</si>
  <si>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</si>
  <si>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</si>
  <si>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</si>
  <si>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</si>
  <si>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</si>
  <si>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</si>
  <si>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</si>
  <si>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</si>
  <si>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</si>
  <si>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</si>
  <si>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</si>
  <si>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</si>
  <si>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</si>
  <si>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</si>
  <si>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</si>
  <si>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</si>
  <si>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</si>
  <si>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</si>
  <si>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</si>
  <si>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</si>
  <si>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</si>
  <si>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</si>
  <si>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</si>
  <si>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</si>
  <si>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</si>
  <si>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</si>
  <si>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</si>
  <si>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</si>
  <si>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</si>
  <si>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</si>
  <si>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</si>
  <si>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</si>
  <si>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</si>
  <si>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</si>
  <si>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</si>
  <si>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</si>
  <si>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</si>
  <si>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</si>
  <si>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</si>
  <si>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</si>
  <si>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</si>
  <si>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</si>
  <si>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</si>
  <si>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</si>
  <si>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</si>
  <si>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</si>
  <si>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</si>
  <si>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</si>
  <si>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</si>
  <si>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</si>
  <si>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</si>
  <si>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</si>
  <si>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</si>
  <si>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</si>
  <si>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</si>
  <si>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</si>
  <si>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</si>
  <si>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</si>
  <si>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</si>
  <si>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</si>
  <si>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</si>
  <si>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</si>
  <si>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</si>
  <si>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</si>
  <si>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</si>
  <si>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</si>
  <si>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</si>
  <si>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</si>
  <si>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</si>
  <si>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</si>
  <si>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</si>
  <si>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</si>
  <si>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</si>
  <si>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</si>
  <si>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</si>
  <si>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</si>
  <si>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</si>
  <si>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</si>
  <si>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</si>
  <si>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</si>
  <si>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</si>
  <si>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</si>
  <si>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</si>
  <si>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</si>
  <si>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</si>
  <si>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</si>
  <si>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</si>
  <si>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</si>
  <si>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</si>
  <si>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</si>
  <si>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</si>
  <si>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</si>
  <si>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</si>
  <si>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</si>
  <si>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</si>
  <si>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</si>
  <si>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</si>
  <si>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</si>
  <si>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</si>
  <si>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</si>
  <si>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</si>
  <si>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</si>
  <si>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</si>
  <si>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</si>
  <si>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</si>
  <si>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</si>
  <si>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</si>
  <si>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</si>
  <si>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</si>
  <si>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</si>
  <si>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</si>
  <si>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</si>
  <si>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</si>
  <si>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</si>
  <si>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</si>
  <si>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</si>
  <si>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</si>
  <si>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</si>
  <si>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</si>
  <si>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</si>
  <si>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</si>
  <si>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</si>
  <si>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</si>
  <si>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</si>
  <si>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</si>
  <si>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</si>
  <si>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</si>
  <si>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</si>
  <si>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</si>
  <si>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</si>
  <si>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</si>
  <si>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</si>
  <si>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</si>
  <si>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</si>
  <si>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</si>
  <si>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</si>
  <si>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</si>
  <si>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</si>
  <si>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</si>
  <si>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</si>
  <si>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</si>
  <si>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</si>
  <si>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</si>
  <si>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</si>
  <si>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</si>
  <si>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</si>
  <si>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</si>
  <si>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</si>
  <si>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</si>
  <si>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</si>
  <si>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</si>
  <si>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</si>
  <si>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</si>
  <si>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</si>
  <si>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</si>
  <si>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</si>
  <si>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</si>
  <si>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</si>
  <si>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</si>
  <si>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</si>
  <si>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</si>
  <si>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</si>
  <si>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</si>
  <si>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</si>
  <si>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</si>
  <si>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</si>
  <si>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</si>
  <si>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</si>
  <si>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</si>
  <si>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</si>
  <si>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</si>
  <si>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</si>
  <si>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</si>
  <si>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</si>
  <si>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</si>
  <si>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</si>
  <si>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</si>
  <si>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</si>
  <si>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</si>
  <si>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</si>
  <si>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</si>
  <si>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</si>
  <si>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</si>
  <si>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</si>
  <si>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</si>
  <si>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</si>
  <si>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</si>
  <si>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</si>
  <si>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</si>
  <si>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</si>
  <si>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</si>
  <si>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</si>
  <si>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</si>
  <si>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</si>
  <si>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</si>
  <si>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</si>
  <si>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</si>
  <si>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</si>
  <si>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</si>
  <si>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</si>
  <si>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</si>
  <si>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</si>
  <si>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</si>
  <si>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</si>
  <si>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</si>
  <si>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</si>
  <si>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</si>
  <si>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</si>
  <si>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</si>
  <si>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</si>
  <si>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</si>
  <si>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</si>
  <si>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</si>
  <si>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</si>
  <si>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</si>
  <si>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</si>
  <si>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</si>
  <si>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</si>
  <si>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</si>
  <si>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</si>
  <si>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</si>
  <si>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</si>
  <si>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</si>
  <si>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</si>
  <si>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</si>
  <si>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</si>
  <si>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</si>
  <si>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</si>
  <si>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</si>
  <si>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</si>
  <si>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</si>
  <si>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</si>
  <si>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</si>
  <si>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</si>
  <si>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</si>
  <si>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</si>
  <si>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</si>
  <si>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</si>
  <si>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</si>
  <si>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</si>
  <si>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</si>
  <si>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</si>
  <si>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</si>
  <si>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</si>
  <si>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</si>
  <si>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</si>
  <si>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</si>
  <si>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</si>
  <si>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</si>
  <si>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</si>
  <si>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</si>
  <si>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</si>
  <si>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</si>
  <si>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</si>
  <si>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</si>
  <si>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</si>
  <si>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</si>
  <si>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</si>
  <si>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</si>
  <si>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</si>
  <si>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</si>
  <si>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</si>
  <si>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</si>
  <si>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</si>
  <si>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</si>
  <si>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</si>
  <si>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</si>
  <si>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</si>
  <si>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</si>
  <si>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</si>
  <si>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</si>
  <si>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</si>
  <si>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</si>
  <si>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</si>
  <si>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</si>
  <si>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</si>
  <si>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</si>
  <si>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</si>
  <si>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</si>
  <si>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</si>
  <si>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</si>
  <si>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</si>
  <si>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</si>
  <si>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</si>
  <si>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</si>
  <si>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</si>
  <si>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</si>
  <si>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</si>
  <si>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</si>
  <si>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</si>
  <si>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</si>
  <si>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</si>
  <si>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</si>
  <si>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</si>
  <si>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</si>
  <si>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</si>
  <si>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</si>
  <si>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</si>
  <si>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</si>
  <si>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</si>
  <si>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</si>
  <si>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</si>
  <si>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</si>
  <si>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</si>
  <si>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</si>
  <si>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</si>
  <si>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</si>
  <si>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</si>
  <si>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</si>
  <si>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</si>
  <si>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</si>
  <si>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</si>
  <si>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</si>
  <si>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</si>
  <si>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</si>
  <si>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</si>
  <si>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</si>
  <si>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</si>
  <si>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</si>
  <si>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</si>
  <si>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</si>
  <si>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</si>
  <si>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</si>
  <si>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</si>
  <si>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</si>
  <si>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</si>
  <si>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</si>
  <si>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</si>
  <si>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</si>
  <si>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</si>
  <si>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</si>
  <si>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</si>
  <si>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</si>
  <si>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</si>
  <si>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</si>
  <si>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</si>
  <si>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</si>
  <si>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</si>
  <si>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</si>
  <si>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</si>
  <si>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</si>
  <si>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</si>
  <si>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</si>
  <si>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</si>
  <si>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</si>
  <si>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</si>
  <si>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</si>
  <si>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</si>
  <si>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</si>
  <si>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</si>
  <si>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</si>
  <si>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</si>
  <si>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</si>
  <si>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</si>
  <si>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</si>
  <si>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</si>
  <si>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</si>
  <si>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</si>
  <si>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</si>
  <si>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</si>
  <si>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</si>
  <si>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</si>
  <si>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</si>
  <si>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</si>
  <si>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</si>
  <si>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</si>
  <si>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</si>
  <si>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</si>
  <si>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</si>
  <si>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</si>
  <si>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</si>
  <si>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</si>
  <si>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</si>
  <si>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</si>
  <si>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</si>
  <si>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</si>
  <si>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</si>
  <si>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</si>
  <si>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</si>
  <si>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</si>
  <si>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</si>
  <si>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</si>
  <si>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</si>
  <si>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</si>
  <si>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</si>
  <si>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</si>
  <si>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</si>
  <si>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</si>
  <si>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</si>
  <si>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</si>
  <si>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</si>
  <si>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</si>
  <si>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</si>
  <si>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</si>
  <si>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</si>
  <si>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</si>
  <si>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</si>
  <si>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</si>
  <si>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</si>
  <si>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</si>
  <si>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</si>
  <si>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</si>
  <si>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</si>
  <si>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</si>
  <si>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</si>
  <si>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</si>
  <si>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</si>
  <si>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</si>
  <si>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</si>
  <si>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</si>
  <si>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</si>
  <si>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</si>
  <si>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</si>
  <si>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</si>
  <si>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</si>
  <si>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</si>
  <si>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</si>
  <si>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</si>
  <si>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</si>
  <si>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</si>
  <si>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</si>
  <si>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</si>
  <si>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</si>
  <si>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</si>
  <si>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</si>
  <si>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</si>
  <si>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</si>
  <si>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</si>
  <si>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</si>
  <si>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</si>
  <si>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</si>
  <si>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</si>
  <si>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</si>
  <si>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</si>
  <si>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</si>
  <si>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</si>
  <si>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</si>
  <si>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</si>
  <si>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</si>
  <si>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</si>
  <si>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</si>
  <si>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</si>
  <si>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</si>
  <si>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</si>
  <si>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</si>
  <si>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</si>
  <si>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</si>
  <si>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</si>
  <si>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</si>
  <si>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</si>
  <si>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</si>
  <si>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</si>
  <si>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</si>
  <si>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</si>
  <si>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</si>
  <si>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</si>
  <si>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</si>
  <si>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</si>
  <si>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</si>
  <si>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</si>
  <si>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</si>
  <si>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</si>
  <si>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</si>
  <si>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</si>
  <si>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</si>
  <si>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</si>
  <si>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</si>
  <si>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</si>
  <si>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</si>
  <si>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</si>
  <si>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</si>
  <si>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</si>
  <si>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</si>
  <si>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</si>
  <si>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</si>
  <si>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</si>
  <si>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</si>
  <si>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</si>
  <si>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</si>
  <si>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</si>
  <si>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</si>
  <si>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</si>
  <si>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</si>
  <si>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</si>
  <si>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</si>
  <si>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</si>
  <si>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</si>
  <si>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</si>
  <si>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</si>
  <si>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</si>
  <si>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</si>
  <si>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</si>
  <si>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</si>
  <si>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</si>
  <si>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</si>
  <si>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</si>
  <si>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</si>
  <si>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</si>
  <si>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</si>
  <si>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</si>
  <si>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</si>
  <si>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</si>
  <si>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</si>
  <si>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</si>
  <si>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</si>
  <si>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</si>
  <si>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</si>
  <si>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</si>
  <si>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</si>
  <si>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</si>
  <si>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</si>
  <si>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</si>
  <si>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</si>
  <si>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</si>
  <si>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</si>
  <si>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</si>
  <si>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</si>
  <si>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</si>
  <si>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</si>
  <si>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</si>
  <si>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</si>
  <si>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</si>
  <si>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</si>
  <si>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</si>
  <si>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</si>
  <si>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</si>
  <si>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</si>
  <si>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</si>
  <si>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</si>
  <si>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</si>
  <si>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</si>
  <si>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</si>
  <si>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</si>
  <si>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</si>
  <si>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</si>
  <si>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</si>
  <si>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</si>
  <si>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</si>
  <si>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</si>
  <si>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</si>
  <si>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</si>
  <si>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</si>
  <si>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</si>
  <si>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</si>
  <si>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</si>
  <si>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</si>
  <si>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</si>
  <si>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</si>
  <si>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</si>
  <si>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</si>
  <si>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</si>
  <si>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</si>
  <si>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</si>
  <si>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</si>
  <si>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</si>
  <si>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</si>
  <si>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</si>
  <si>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</si>
  <si>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</si>
  <si>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</si>
  <si>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</si>
  <si>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</si>
  <si>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</si>
  <si>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</si>
  <si>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</si>
  <si>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</si>
  <si>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</si>
  <si>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</si>
  <si>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</si>
  <si>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</si>
  <si>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</si>
  <si>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</si>
  <si>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</si>
  <si>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</si>
  <si>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</si>
  <si>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</si>
  <si>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</si>
  <si>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</si>
  <si>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</si>
  <si>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</si>
  <si>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</si>
  <si>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</si>
  <si>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</si>
  <si>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</si>
  <si>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</si>
  <si>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</si>
  <si>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</si>
  <si>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</si>
  <si>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</si>
  <si>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</si>
  <si>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</si>
  <si>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</si>
  <si>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</si>
  <si>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</si>
  <si>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</si>
  <si>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</si>
  <si>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</si>
  <si>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</si>
  <si>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</si>
  <si>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</si>
  <si>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</si>
  <si>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</si>
  <si>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</si>
  <si>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</si>
  <si>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</si>
  <si>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</si>
  <si>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</si>
  <si>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</si>
  <si>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</si>
  <si>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</si>
  <si>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</si>
  <si>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</si>
  <si>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</si>
  <si>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</si>
  <si>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</si>
  <si>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</si>
  <si>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</si>
  <si>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</si>
  <si>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</si>
  <si>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</si>
  <si>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</si>
  <si>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</si>
  <si>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</si>
  <si>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</si>
  <si>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</si>
  <si>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</si>
  <si>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</si>
  <si>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</si>
  <si>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</si>
  <si>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</si>
  <si>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</si>
  <si>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</si>
  <si>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</si>
  <si>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</si>
  <si>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</si>
  <si>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</si>
  <si>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</si>
  <si>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</si>
  <si>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</si>
  <si>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</si>
  <si>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</si>
  <si>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</si>
  <si>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</si>
  <si>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</si>
  <si>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</si>
  <si>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</si>
  <si>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</si>
  <si>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</si>
  <si>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</si>
  <si>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</si>
  <si>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</si>
  <si>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</si>
  <si>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</si>
  <si>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</si>
  <si>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</si>
  <si>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</si>
  <si>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</si>
  <si>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</si>
  <si>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</si>
  <si>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</si>
  <si>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</si>
  <si>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</si>
  <si>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</si>
  <si>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</si>
  <si>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</si>
  <si>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</si>
  <si>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</si>
  <si>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</si>
  <si>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</si>
  <si>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</si>
  <si>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</si>
  <si>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</si>
  <si>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</si>
  <si>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</si>
  <si>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</si>
  <si>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</si>
  <si>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</si>
  <si>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</si>
  <si>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</si>
  <si>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</si>
  <si>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</si>
  <si>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</si>
  <si>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</si>
  <si>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</si>
  <si>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</si>
  <si>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</si>
  <si>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</si>
  <si>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</si>
  <si>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</si>
  <si>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</si>
  <si>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</si>
  <si>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</si>
  <si>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</si>
  <si>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</si>
  <si>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</si>
  <si>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</si>
  <si>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</si>
  <si>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</si>
  <si>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</si>
  <si>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</si>
  <si>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</si>
  <si>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</si>
  <si>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</si>
  <si>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</si>
  <si>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</si>
  <si>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</si>
  <si>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</si>
  <si>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</si>
  <si>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</si>
  <si>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</si>
  <si>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</si>
  <si>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</si>
  <si>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</si>
  <si>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</si>
  <si>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</si>
  <si>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</si>
  <si>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</si>
  <si>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</si>
  <si>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</si>
  <si>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</si>
  <si>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</si>
  <si>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</si>
  <si>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</si>
  <si>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</si>
  <si>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</si>
  <si>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</si>
  <si>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</si>
  <si>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</si>
  <si>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</si>
  <si>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</si>
  <si>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</si>
  <si>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</si>
  <si>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</si>
  <si>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</si>
  <si>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</si>
  <si>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</si>
  <si>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</si>
  <si>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</si>
  <si>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</si>
  <si>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</si>
  <si>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</si>
  <si>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</si>
  <si>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</si>
  <si>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</si>
  <si>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</si>
  <si>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</si>
  <si>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</si>
  <si>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</si>
  <si>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</si>
  <si>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</si>
  <si>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</si>
  <si>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</si>
  <si>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</si>
  <si>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</si>
  <si>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</si>
  <si>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</si>
  <si>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</si>
  <si>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</si>
  <si>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</si>
  <si>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</si>
  <si>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</si>
  <si>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</si>
  <si>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</si>
  <si>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</si>
  <si>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</si>
  <si>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</si>
  <si>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</si>
  <si>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</si>
  <si>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</si>
  <si>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</si>
  <si>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</si>
  <si>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</si>
  <si>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</si>
  <si>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</si>
  <si>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</si>
  <si>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</si>
  <si>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</si>
  <si>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</si>
  <si>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</si>
  <si>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</si>
  <si>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</si>
  <si>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</si>
  <si>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</si>
  <si>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</si>
  <si>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</si>
  <si>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</si>
  <si>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</si>
  <si>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</si>
  <si>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</si>
  <si>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</si>
  <si>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</si>
  <si>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</si>
  <si>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</si>
  <si>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</si>
  <si>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</si>
  <si>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</si>
  <si>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</si>
  <si>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</si>
  <si>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</si>
  <si>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</si>
  <si>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</si>
  <si>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</si>
  <si>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</si>
  <si>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</si>
  <si>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</si>
  <si>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</si>
  <si>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</si>
  <si>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</si>
  <si>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</si>
  <si>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</si>
  <si>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</si>
  <si>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</si>
  <si>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</si>
  <si>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</si>
  <si>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</si>
  <si>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</si>
  <si>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</si>
  <si>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</si>
  <si>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</si>
  <si>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</si>
  <si>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</si>
  <si>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</si>
  <si>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</si>
  <si>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</si>
  <si>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</si>
  <si>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</si>
  <si>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</si>
  <si>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</si>
  <si>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</si>
  <si>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</si>
  <si>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</si>
  <si>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</si>
  <si>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</si>
  <si>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</si>
  <si>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</si>
  <si>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</si>
  <si>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</si>
  <si>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</si>
  <si>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</si>
  <si>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</si>
  <si>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</si>
  <si>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</si>
  <si>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</si>
  <si>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</si>
  <si>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</si>
  <si>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</si>
  <si>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</si>
  <si>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</si>
  <si>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</si>
  <si>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</si>
  <si>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</si>
  <si>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</si>
  <si>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</si>
  <si>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</si>
  <si>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</si>
  <si>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</si>
  <si>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</si>
  <si>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</si>
  <si>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</si>
  <si>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</si>
  <si>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</si>
  <si>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</si>
  <si>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</si>
  <si>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</si>
  <si>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</si>
  <si>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</si>
  <si>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</si>
  <si>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</si>
  <si>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</si>
  <si>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</si>
  <si>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</si>
  <si>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</si>
  <si>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</si>
  <si>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</si>
  <si>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</si>
  <si>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</si>
  <si>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</si>
  <si>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</si>
  <si>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</si>
  <si>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</si>
  <si>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</si>
  <si>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</si>
  <si>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</si>
  <si>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</si>
  <si>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</si>
  <si>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</si>
  <si>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</si>
  <si>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</si>
  <si>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</si>
  <si>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</si>
  <si>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</si>
  <si>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</si>
  <si>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</si>
  <si>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</si>
  <si>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</si>
  <si>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</si>
  <si>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</si>
  <si>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</si>
  <si>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</si>
  <si>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</si>
  <si>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</si>
  <si>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</si>
  <si>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</si>
  <si>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</si>
  <si>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</si>
  <si>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</si>
  <si>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</si>
  <si>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</si>
  <si>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</si>
  <si>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</si>
  <si>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</si>
  <si>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</si>
  <si>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</si>
  <si>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</si>
  <si>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</si>
  <si>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</si>
  <si>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</si>
  <si>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</si>
  <si>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</si>
  <si>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</si>
  <si>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</si>
  <si>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</si>
  <si>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</si>
  <si>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</si>
  <si>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</si>
  <si>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</si>
  <si>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</si>
  <si>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</si>
  <si>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</si>
  <si>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</si>
  <si>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</si>
  <si>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</si>
  <si>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</si>
  <si>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</si>
  <si>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</si>
  <si>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</si>
  <si>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</si>
  <si>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</si>
  <si>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</si>
  <si>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</si>
  <si>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</si>
  <si>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</si>
  <si>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</si>
  <si>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</si>
  <si>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</si>
  <si>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</si>
  <si>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</si>
  <si>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</si>
  <si>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</si>
  <si>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</si>
  <si>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</si>
  <si>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</si>
  <si>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</si>
  <si>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</si>
  <si>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</si>
  <si>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</si>
  <si>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</si>
  <si>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</si>
  <si>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</si>
  <si>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</si>
  <si>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</si>
  <si>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</si>
  <si>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</si>
  <si>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</si>
  <si>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</si>
  <si>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</si>
  <si>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</si>
  <si>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</si>
  <si>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</si>
  <si>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</si>
  <si>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</si>
  <si>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</si>
  <si>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</si>
  <si>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</si>
  <si>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</si>
  <si>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</si>
  <si>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</si>
  <si>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</si>
  <si>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</si>
  <si>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</si>
  <si>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</si>
  <si>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</si>
  <si>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</si>
  <si>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</si>
  <si>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</si>
  <si>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</si>
  <si>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</si>
  <si>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</si>
  <si>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</si>
  <si>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</si>
  <si>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</si>
  <si>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</si>
  <si>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</si>
  <si>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</si>
  <si>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</si>
  <si>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</si>
  <si>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</si>
  <si>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</si>
  <si>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</si>
  <si>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</si>
  <si>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</si>
  <si>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</si>
  <si>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</si>
  <si>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</si>
  <si>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</si>
  <si>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</si>
  <si>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</si>
  <si>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</si>
  <si>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</si>
  <si>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</si>
  <si>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</si>
  <si>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</si>
  <si>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</si>
  <si>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</si>
  <si>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</si>
  <si>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</si>
  <si>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</si>
  <si>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</si>
  <si>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</si>
  <si>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</si>
  <si>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</si>
  <si>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</si>
  <si>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</si>
  <si>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</si>
  <si>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</si>
  <si>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</si>
  <si>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</si>
  <si>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</si>
  <si>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</si>
  <si>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</si>
  <si>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</si>
  <si>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</si>
  <si>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</si>
  <si>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</si>
  <si>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</si>
  <si>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</si>
  <si>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</si>
  <si>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</si>
  <si>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</si>
  <si>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</si>
  <si>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</si>
  <si>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</si>
  <si>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</si>
  <si>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</si>
  <si>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</si>
  <si>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</si>
  <si>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</si>
  <si>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</si>
  <si>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</si>
  <si>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</si>
  <si>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</si>
  <si>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</si>
  <si>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</si>
  <si>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</si>
  <si>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</si>
  <si>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</si>
  <si>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</si>
  <si>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</si>
  <si>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</si>
  <si>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</si>
  <si>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</si>
  <si>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</si>
  <si>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</si>
  <si>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</si>
  <si>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</si>
  <si>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</si>
  <si>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</si>
  <si>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</si>
  <si>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</si>
  <si>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</si>
  <si>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</si>
  <si>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</si>
  <si>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</si>
  <si>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</si>
  <si>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</si>
  <si>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</si>
  <si>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</si>
  <si>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</si>
  <si>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</si>
  <si>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</si>
  <si>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</si>
  <si>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</si>
  <si>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</si>
  <si>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</si>
  <si>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</si>
  <si>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</si>
  <si>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</si>
  <si>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</si>
  <si>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</si>
  <si>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</si>
  <si>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</si>
  <si>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</si>
  <si>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</si>
  <si>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</si>
  <si>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</si>
  <si>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</si>
  <si>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</si>
  <si>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</si>
  <si>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</si>
  <si>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</si>
  <si>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</si>
  <si>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</si>
  <si>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</si>
  <si>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</si>
  <si>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</si>
  <si>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</si>
  <si>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</si>
  <si>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</si>
  <si>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</si>
  <si>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</si>
  <si>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</si>
  <si>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</si>
  <si>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</si>
  <si>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</si>
  <si>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</si>
  <si>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</si>
  <si>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</si>
  <si>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</si>
  <si>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</si>
  <si>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</si>
  <si>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</si>
  <si>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</si>
  <si>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</si>
  <si>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</si>
  <si>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</si>
  <si>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</si>
  <si>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</si>
  <si>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</si>
  <si>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</si>
  <si>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</si>
  <si>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</si>
  <si>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</si>
  <si>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</si>
  <si>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</si>
  <si>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</si>
  <si>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</si>
  <si>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</si>
  <si>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</si>
  <si>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</si>
  <si>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</si>
  <si>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</si>
  <si>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</si>
  <si>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</si>
  <si>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</si>
  <si>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</si>
  <si>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</si>
  <si>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</si>
  <si>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</si>
  <si>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</si>
  <si>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</si>
  <si>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</si>
  <si>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</si>
  <si>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</si>
  <si>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</si>
  <si>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</si>
  <si>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</si>
  <si>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</si>
  <si>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</si>
  <si>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</si>
  <si>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</si>
  <si>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</si>
  <si>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</si>
  <si>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</si>
  <si>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</si>
  <si>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</si>
  <si>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</si>
  <si>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</si>
  <si>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</si>
  <si>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</si>
  <si>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</si>
  <si>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</si>
  <si>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</si>
  <si>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</si>
  <si>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</si>
  <si>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</si>
  <si>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</si>
  <si>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</si>
  <si>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</si>
  <si>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</si>
  <si>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</si>
  <si>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</si>
  <si>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</si>
  <si>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</si>
  <si>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</si>
  <si>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</si>
  <si>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</si>
  <si>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</si>
  <si>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</si>
  <si>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</si>
  <si>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</si>
  <si>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</si>
  <si>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</si>
  <si>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</si>
  <si>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</si>
  <si>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</si>
  <si>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</si>
  <si>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</si>
  <si>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</si>
  <si>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</si>
  <si>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</si>
  <si>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</si>
  <si>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</si>
  <si>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</si>
  <si>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</si>
  <si>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</si>
  <si>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</si>
  <si>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</si>
  <si>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</si>
  <si>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</si>
  <si>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</si>
  <si>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</si>
  <si>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</si>
  <si>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</si>
  <si>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</si>
  <si>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</si>
  <si>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</si>
  <si>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</si>
  <si>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</si>
  <si>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</si>
  <si>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</si>
  <si>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</si>
  <si>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</si>
  <si>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</si>
  <si>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</si>
  <si>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</si>
  <si>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</si>
  <si>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</si>
  <si>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</si>
  <si>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</si>
  <si>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</si>
  <si>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</si>
  <si>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</si>
  <si>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</si>
  <si>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</si>
  <si>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</si>
  <si>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</si>
  <si>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</si>
  <si>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</si>
  <si>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</si>
  <si>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</si>
  <si>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</si>
  <si>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</si>
  <si>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</si>
  <si>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</si>
  <si>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</si>
  <si>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</si>
  <si>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</si>
  <si>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</si>
  <si>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</si>
  <si>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</si>
  <si>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</si>
  <si>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</si>
  <si>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</si>
  <si>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</si>
  <si>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</si>
  <si>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</si>
  <si>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</si>
  <si>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</si>
  <si>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</si>
  <si>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</si>
  <si>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</si>
  <si>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</si>
  <si>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</si>
  <si>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</si>
  <si>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</si>
  <si>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</si>
  <si>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</si>
  <si>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</si>
  <si>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</si>
  <si>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</si>
  <si>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</si>
  <si>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</si>
  <si>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</si>
  <si>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</si>
  <si>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</si>
  <si>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</si>
  <si>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</si>
  <si>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</si>
  <si>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</si>
  <si>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</si>
  <si>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</si>
  <si>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</si>
  <si>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</si>
  <si>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</si>
  <si>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</si>
  <si>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</si>
  <si>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</si>
  <si>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</si>
  <si>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</si>
  <si>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</si>
  <si>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</si>
  <si>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</si>
  <si>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</si>
  <si>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</si>
  <si>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</si>
  <si>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</si>
  <si>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</si>
  <si>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</si>
  <si>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</si>
  <si>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</si>
  <si>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</si>
  <si>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</si>
  <si>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</si>
  <si>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</si>
  <si>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</si>
  <si>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</si>
  <si>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</si>
  <si>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</si>
  <si>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</si>
  <si>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</si>
  <si>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</si>
  <si>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</si>
  <si>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</si>
  <si>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</si>
  <si>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</si>
  <si>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</si>
  <si>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</si>
  <si>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</si>
  <si>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</si>
  <si>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</si>
  <si>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</si>
  <si>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</si>
  <si>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</si>
  <si>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</si>
  <si>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</si>
  <si>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</si>
  <si>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</si>
  <si>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</si>
  <si>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</si>
  <si>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</si>
  <si>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</si>
  <si>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</si>
  <si>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</si>
  <si>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</si>
  <si>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</si>
  <si>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</si>
  <si>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</si>
  <si>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</si>
  <si>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</si>
  <si>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</si>
  <si>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</si>
  <si>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</si>
  <si>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</si>
  <si>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</si>
  <si>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</si>
  <si>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</si>
  <si>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</si>
  <si>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</si>
  <si>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</si>
  <si>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</si>
  <si>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</si>
  <si>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</si>
  <si>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</si>
  <si>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</si>
  <si>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</si>
  <si>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</si>
  <si>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</si>
  <si>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</si>
  <si>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</si>
  <si>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</si>
  <si>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</si>
  <si>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</si>
  <si>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</si>
  <si>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</si>
  <si>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</si>
  <si>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</si>
  <si>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</si>
  <si>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</si>
  <si>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</si>
  <si>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</si>
  <si>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</si>
  <si>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</si>
  <si>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</si>
  <si>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</si>
  <si>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</si>
  <si>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</si>
  <si>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</si>
  <si>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</si>
  <si>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</si>
  <si>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</si>
  <si>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</si>
  <si>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</si>
  <si>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</si>
  <si>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</si>
  <si>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</si>
  <si>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</si>
  <si>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</si>
  <si>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</si>
  <si>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</si>
  <si>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</si>
  <si>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</si>
  <si>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</si>
  <si>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</si>
  <si>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</si>
  <si>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</si>
  <si>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</si>
  <si>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</si>
  <si>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</si>
  <si>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</si>
  <si>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</si>
  <si>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</si>
  <si>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</si>
  <si>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</si>
  <si>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</si>
  <si>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</si>
  <si>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</si>
  <si>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</si>
  <si>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</si>
  <si>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</si>
  <si>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</si>
  <si>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</si>
  <si>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</si>
  <si>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</si>
  <si>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</si>
  <si>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</si>
  <si>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</si>
  <si>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</si>
  <si>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</si>
  <si>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</si>
  <si>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</si>
  <si>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</si>
  <si>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</si>
  <si>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</si>
  <si>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</si>
  <si>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</si>
  <si>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</si>
  <si>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</si>
  <si>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</si>
  <si>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</si>
  <si>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</si>
  <si>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</si>
  <si>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</si>
  <si>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</si>
  <si>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</si>
  <si>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</si>
  <si>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</si>
  <si>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</si>
  <si>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</si>
  <si>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</si>
  <si>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</si>
  <si>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</si>
  <si>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</si>
  <si>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</si>
  <si>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</si>
  <si>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</si>
  <si>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</si>
  <si>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</si>
  <si>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</si>
  <si>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</si>
  <si>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</si>
  <si>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</si>
  <si>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</si>
  <si>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</si>
  <si>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</si>
  <si>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</si>
  <si>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</si>
  <si>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</si>
  <si>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</si>
  <si>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</si>
  <si>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</si>
  <si>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</si>
  <si>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</si>
  <si>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</si>
  <si>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</si>
  <si>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</si>
  <si>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</si>
  <si>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</si>
  <si>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</si>
  <si>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</si>
  <si>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</si>
  <si>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</si>
  <si>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</si>
  <si>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</si>
  <si>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</si>
  <si>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</si>
  <si>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</si>
  <si>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</si>
  <si>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</si>
  <si>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</si>
  <si>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</si>
  <si>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</si>
  <si>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</si>
  <si>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</si>
  <si>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</si>
  <si>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</si>
  <si>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</si>
  <si>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</si>
  <si>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</si>
  <si>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</si>
  <si>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</si>
  <si>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</si>
  <si>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</si>
  <si>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</si>
  <si>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</si>
  <si>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</si>
  <si>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</si>
  <si>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</si>
  <si>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</si>
  <si>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</si>
  <si>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</si>
  <si>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</si>
  <si>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</si>
  <si>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</si>
  <si>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</si>
  <si>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</si>
  <si>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</si>
  <si>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</si>
  <si>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</si>
  <si>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</si>
  <si>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</si>
  <si>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</si>
  <si>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</si>
  <si>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</si>
  <si>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</si>
  <si>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</si>
  <si>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</si>
  <si>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</si>
  <si>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</si>
  <si>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</si>
  <si>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</si>
  <si>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</si>
  <si>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</si>
  <si>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</si>
  <si>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</si>
  <si>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</si>
  <si>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</si>
  <si>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</si>
  <si>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</si>
  <si>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</si>
  <si>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</si>
  <si>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</si>
  <si>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</si>
  <si>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</si>
  <si>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</si>
  <si>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</si>
  <si>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</si>
  <si>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</si>
  <si>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</si>
  <si>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</si>
  <si>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</si>
  <si>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</si>
  <si>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</si>
  <si>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</si>
  <si>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</si>
  <si>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</si>
  <si>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</si>
  <si>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</si>
  <si>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</si>
  <si>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</si>
  <si>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</si>
  <si>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</si>
  <si>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</si>
  <si>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</si>
  <si>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</si>
  <si>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</si>
  <si>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</si>
  <si>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</si>
  <si>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</si>
  <si>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</si>
  <si>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</si>
  <si>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</si>
  <si>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</si>
  <si>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</si>
  <si>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</si>
  <si>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</si>
  <si>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</si>
  <si>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</si>
  <si>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</si>
  <si>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</si>
  <si>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</si>
  <si>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</si>
  <si>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</si>
  <si>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</si>
  <si>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</si>
  <si>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</si>
  <si>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</si>
  <si>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</si>
  <si>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</si>
  <si>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</si>
  <si>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</si>
  <si>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</si>
  <si>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</si>
  <si>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</si>
  <si>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</si>
  <si>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</si>
  <si>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</si>
  <si>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</si>
  <si>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</si>
  <si>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</si>
  <si>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</si>
  <si>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</si>
  <si>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</si>
  <si>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</si>
  <si>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</si>
  <si>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</si>
  <si>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</si>
  <si>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</si>
  <si>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</si>
  <si>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</si>
  <si>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</si>
  <si>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</si>
  <si>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</si>
  <si>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</si>
  <si>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</si>
  <si>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</si>
  <si>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</si>
  <si>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</si>
  <si>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</si>
  <si>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</si>
  <si>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</si>
  <si>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</si>
  <si>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</si>
  <si>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</si>
  <si>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</si>
  <si>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</si>
  <si>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</si>
  <si>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</si>
  <si>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</si>
  <si>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</si>
  <si>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</si>
  <si>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</si>
  <si>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</si>
  <si>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</si>
  <si>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</si>
  <si>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</si>
  <si>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</si>
  <si>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</si>
  <si>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</si>
  <si>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</si>
  <si>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</si>
  <si>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</si>
  <si>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</si>
  <si>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</si>
  <si>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</si>
  <si>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</si>
  <si>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</si>
  <si>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</si>
  <si>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</si>
  <si>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</si>
  <si>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</si>
  <si>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</si>
  <si>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</si>
  <si>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</si>
  <si>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</si>
  <si>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</si>
  <si>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</si>
  <si>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</si>
  <si>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</si>
  <si>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</si>
  <si>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</si>
  <si>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</si>
  <si>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</si>
  <si>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</si>
  <si>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</si>
  <si>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</si>
  <si>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</si>
  <si>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</si>
  <si>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</si>
  <si>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</si>
  <si>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</si>
  <si>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</si>
  <si>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</si>
  <si>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</si>
  <si>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</si>
  <si>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</si>
  <si>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</si>
  <si>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</si>
  <si>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</si>
  <si>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</si>
  <si>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</si>
  <si>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</si>
  <si>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</si>
  <si>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</si>
  <si>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</si>
  <si>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</si>
  <si>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</si>
  <si>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</si>
  <si>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</si>
  <si>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</si>
  <si>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</si>
  <si>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</si>
  <si>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</si>
  <si>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</si>
  <si>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</si>
  <si>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</si>
  <si>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</si>
  <si>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</si>
  <si>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</si>
  <si>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</si>
  <si>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</si>
  <si>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</si>
  <si>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</si>
  <si>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</si>
  <si>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</si>
  <si>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</si>
  <si>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</si>
  <si>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</si>
  <si>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</si>
  <si>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</si>
  <si>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</si>
  <si>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</si>
  <si>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</si>
  <si>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</si>
  <si>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</si>
  <si>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</si>
  <si>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</si>
  <si>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</si>
  <si>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</si>
  <si>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</si>
  <si>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</si>
  <si>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</si>
  <si>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</si>
  <si>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</si>
  <si>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</si>
  <si>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</si>
  <si>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</si>
  <si>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</si>
  <si>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</si>
  <si>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</si>
  <si>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</si>
  <si>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</si>
  <si>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</si>
  <si>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</si>
  <si>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</si>
  <si>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</si>
  <si>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</si>
  <si>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</si>
  <si>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</si>
  <si>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</si>
  <si>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</si>
  <si>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</si>
  <si>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</si>
  <si>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</si>
  <si>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</si>
  <si>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</si>
  <si>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</si>
  <si>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</si>
  <si>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</si>
  <si>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</si>
  <si>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</si>
  <si>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</si>
  <si>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</si>
  <si>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</si>
  <si>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</si>
  <si>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</si>
  <si>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</si>
  <si>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</si>
  <si>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</si>
  <si>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</si>
  <si>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</si>
  <si>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</si>
  <si>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</si>
  <si>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</si>
  <si>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</si>
  <si>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</si>
  <si>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</si>
  <si>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</si>
  <si>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</si>
  <si>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</si>
  <si>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</si>
  <si>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</si>
  <si>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</si>
  <si>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</si>
  <si>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</si>
  <si>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</si>
  <si>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</si>
  <si>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</si>
  <si>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</si>
  <si>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</si>
  <si>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</si>
  <si>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</si>
  <si>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</si>
  <si>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</si>
  <si>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</si>
  <si>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</si>
  <si>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</si>
  <si>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</si>
  <si>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</si>
  <si>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</si>
  <si>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</si>
  <si>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</si>
  <si>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</si>
  <si>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</si>
  <si>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</si>
  <si>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</si>
  <si>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</si>
  <si>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</si>
  <si>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</si>
  <si>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</si>
  <si>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</si>
  <si>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</si>
  <si>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</si>
  <si>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</si>
  <si>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</si>
  <si>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</si>
  <si>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</si>
  <si>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</si>
  <si>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</si>
  <si>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</si>
  <si>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</si>
  <si>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</si>
  <si>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</si>
  <si>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</si>
  <si>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</si>
  <si>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</si>
  <si>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</si>
  <si>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</si>
  <si>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</si>
  <si>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</si>
  <si>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</si>
  <si>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</si>
  <si>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</si>
  <si>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</si>
  <si>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</si>
  <si>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</si>
  <si>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</si>
  <si>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</si>
  <si>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</si>
  <si>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</si>
  <si>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</si>
  <si>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</si>
  <si>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</si>
  <si>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</si>
  <si>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</si>
  <si>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</si>
  <si>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</si>
  <si>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</si>
  <si>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</si>
  <si>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</si>
  <si>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</si>
  <si>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</si>
  <si>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</si>
  <si>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</si>
  <si>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</si>
  <si>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</si>
  <si>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</si>
  <si>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</si>
  <si>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</si>
  <si>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</si>
  <si>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</si>
  <si>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</si>
  <si>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</si>
  <si>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</si>
  <si>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</si>
  <si>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</si>
  <si>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</si>
  <si>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</si>
  <si>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</si>
  <si>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</si>
  <si>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</si>
  <si>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</si>
  <si>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</si>
  <si>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</si>
  <si>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</si>
  <si>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</si>
  <si>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</si>
  <si>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</si>
  <si>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</si>
  <si>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</si>
  <si>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</si>
  <si>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</si>
  <si>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</si>
  <si>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</si>
  <si>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</si>
  <si>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</si>
  <si>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</si>
  <si>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</si>
  <si>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</si>
  <si>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</si>
  <si>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</si>
  <si>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</si>
  <si>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</si>
  <si>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</si>
  <si>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</si>
  <si>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</si>
  <si>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</si>
  <si>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</si>
  <si>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</si>
  <si>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</si>
  <si>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</si>
  <si>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</si>
  <si>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</si>
  <si>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</si>
  <si>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</si>
  <si>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</si>
  <si>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</si>
  <si>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</si>
  <si>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</si>
  <si>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</si>
  <si>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</si>
  <si>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</si>
  <si>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</si>
  <si>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</si>
  <si>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</si>
  <si>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</si>
  <si>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</si>
  <si>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</si>
  <si>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</si>
  <si>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</si>
  <si>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</si>
  <si>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</si>
  <si>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</si>
  <si>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</si>
  <si>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</si>
  <si>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</si>
  <si>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</si>
  <si>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</si>
  <si>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</si>
  <si>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</si>
  <si>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</si>
  <si>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</si>
  <si>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</si>
  <si>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</si>
  <si>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</si>
  <si>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</si>
  <si>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</si>
  <si>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</si>
  <si>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</si>
  <si>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</si>
  <si>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</si>
  <si>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</si>
  <si>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</si>
  <si>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</si>
  <si>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</si>
  <si>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</si>
  <si>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</si>
  <si>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</si>
  <si>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</si>
  <si>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</si>
  <si>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</si>
  <si>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</si>
  <si>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</si>
  <si>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</si>
  <si>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</si>
  <si>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</si>
  <si>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</si>
  <si>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</si>
  <si>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</si>
  <si>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</si>
  <si>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</si>
  <si>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</si>
  <si>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</si>
  <si>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</si>
  <si>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</si>
  <si>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</si>
  <si>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</si>
  <si>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</si>
  <si>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</si>
  <si>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</si>
  <si>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</si>
  <si>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</si>
  <si>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</si>
  <si>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</si>
  <si>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</si>
  <si>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</si>
  <si>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</si>
  <si>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</si>
  <si>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</si>
  <si>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</si>
  <si>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</si>
  <si>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</si>
  <si>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</si>
  <si>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</si>
  <si>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</si>
  <si>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</si>
  <si>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</si>
  <si>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</si>
  <si>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</si>
  <si>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</si>
  <si>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</si>
  <si>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</si>
  <si>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</si>
  <si>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</si>
  <si>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</si>
  <si>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</si>
  <si>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</si>
  <si>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</si>
  <si>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</si>
  <si>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</si>
  <si>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</si>
  <si>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</si>
  <si>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</si>
  <si>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</si>
  <si>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</si>
  <si>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</si>
  <si>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</si>
  <si>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</si>
  <si>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</si>
  <si>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</si>
  <si>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</si>
  <si>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</si>
  <si>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</si>
  <si>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</si>
  <si>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</si>
  <si>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</si>
  <si>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</si>
  <si>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</si>
  <si>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</si>
  <si>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</si>
  <si>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</si>
  <si>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</si>
  <si>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</si>
  <si>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</si>
  <si>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</si>
  <si>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</si>
  <si>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</si>
  <si>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</si>
  <si>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</si>
  <si>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</si>
  <si>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</si>
  <si>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</si>
  <si>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</si>
  <si>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</si>
  <si>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</si>
  <si>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</si>
  <si>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</si>
  <si>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</si>
  <si>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</si>
  <si>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</si>
  <si>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</si>
  <si>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</si>
  <si>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</si>
  <si>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</si>
  <si>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</si>
  <si>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</si>
  <si>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</si>
  <si>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</si>
  <si>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</si>
  <si>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</si>
  <si>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</si>
  <si>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</si>
  <si>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</si>
  <si>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</si>
  <si>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</si>
  <si>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</si>
  <si>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</si>
  <si>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</si>
  <si>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</si>
  <si>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</si>
  <si>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</si>
  <si>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</si>
  <si>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</si>
  <si>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</si>
  <si>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</si>
  <si>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</si>
  <si>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</si>
  <si>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</si>
  <si>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</si>
  <si>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</si>
  <si>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</si>
  <si>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</si>
  <si>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</si>
  <si>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</si>
  <si>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</si>
  <si>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</si>
  <si>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</si>
  <si>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</si>
  <si>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</si>
  <si>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</si>
  <si>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</si>
  <si>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</si>
  <si>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</si>
  <si>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</si>
  <si>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</si>
  <si>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</si>
  <si>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</si>
  <si>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</si>
  <si>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</si>
  <si>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</si>
  <si>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</si>
  <si>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</si>
  <si>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</si>
  <si>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</si>
  <si>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</si>
  <si>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</si>
  <si>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</si>
  <si>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</si>
  <si>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</si>
  <si>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</si>
  <si>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</si>
  <si>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</si>
  <si>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</si>
  <si>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</si>
  <si>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</si>
  <si>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</si>
  <si>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</si>
  <si>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</si>
  <si>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</si>
  <si>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</si>
  <si>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</si>
  <si>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</si>
  <si>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</si>
  <si>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</si>
  <si>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</si>
  <si>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</si>
  <si>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</si>
  <si>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</si>
  <si>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</si>
  <si>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</si>
  <si>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</si>
  <si>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</si>
  <si>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</si>
  <si>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</si>
  <si>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</si>
  <si>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</si>
  <si>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</si>
  <si>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</si>
  <si>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</si>
  <si>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</si>
  <si>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</si>
  <si>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</si>
  <si>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</si>
  <si>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</si>
  <si>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</si>
  <si>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</si>
  <si>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</si>
  <si>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</si>
  <si>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</si>
  <si>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</si>
  <si>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</si>
  <si>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</si>
  <si>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</si>
  <si>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</si>
  <si>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</si>
  <si>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</si>
  <si>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</si>
  <si>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</si>
  <si>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</si>
  <si>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</si>
  <si>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</si>
  <si>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</si>
  <si>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</si>
  <si>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</si>
  <si>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</si>
  <si>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</si>
  <si>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</si>
  <si>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</si>
  <si>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</si>
  <si>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</si>
  <si>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</si>
  <si>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</si>
  <si>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</si>
  <si>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</si>
  <si>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</si>
  <si>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</si>
  <si>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</si>
  <si>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</si>
  <si>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</si>
  <si>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</si>
  <si>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</si>
  <si>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</si>
  <si>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</si>
  <si>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</si>
  <si>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</si>
  <si>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</si>
  <si>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</si>
  <si>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</si>
  <si>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</si>
  <si>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</si>
  <si>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</si>
  <si>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</si>
  <si>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</si>
  <si>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</si>
  <si>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</si>
  <si>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</si>
  <si>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</si>
  <si>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</si>
  <si>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</si>
  <si>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</si>
  <si>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</si>
  <si>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</si>
  <si>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</si>
  <si>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</si>
  <si>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</si>
  <si>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</si>
  <si>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</si>
  <si>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</si>
  <si>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</si>
  <si>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</si>
  <si>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</si>
  <si>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</si>
  <si>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</si>
  <si>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</si>
  <si>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</si>
  <si>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</si>
  <si>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</si>
  <si>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</si>
  <si>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</si>
  <si>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</si>
  <si>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</si>
  <si>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</si>
  <si>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</si>
  <si>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</si>
  <si>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</si>
  <si>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</si>
  <si>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</si>
  <si>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</si>
  <si>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</si>
  <si>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</si>
  <si>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</si>
  <si>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</si>
  <si>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</si>
  <si>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</si>
  <si>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</si>
  <si>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</si>
  <si>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</si>
  <si>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</si>
  <si>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</si>
  <si>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</si>
  <si>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</si>
  <si>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</si>
  <si>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</si>
  <si>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</si>
  <si>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</si>
  <si>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</si>
  <si>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</si>
  <si>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</si>
  <si>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</si>
  <si>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</si>
  <si>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</si>
  <si>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</si>
  <si>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</si>
  <si>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</si>
  <si>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</si>
  <si>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</si>
  <si>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</si>
  <si>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</si>
  <si>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</si>
  <si>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</si>
  <si>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</si>
  <si>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</si>
  <si>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</si>
  <si>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</si>
  <si>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</si>
  <si>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</si>
  <si>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</si>
  <si>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</si>
  <si>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</si>
  <si>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</si>
  <si>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</si>
  <si>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</si>
  <si>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</si>
  <si>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</si>
  <si>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</si>
  <si>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</si>
  <si>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</si>
  <si>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</si>
  <si>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</si>
  <si>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</si>
  <si>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</si>
  <si>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</si>
  <si>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</si>
  <si>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</si>
  <si>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</si>
  <si>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</si>
  <si>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</si>
  <si>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</si>
  <si>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</si>
  <si>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</si>
  <si>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</si>
  <si>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</si>
  <si>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</si>
  <si>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</si>
  <si>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</si>
  <si>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</si>
  <si>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</si>
  <si>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</si>
  <si>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</si>
  <si>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</si>
  <si>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</si>
  <si>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</si>
  <si>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</si>
  <si>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</si>
  <si>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</si>
  <si>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</si>
  <si>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</si>
  <si>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</si>
  <si>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</si>
  <si>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</si>
  <si>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</si>
  <si>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</si>
  <si>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</si>
  <si>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</si>
  <si>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</si>
  <si>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</si>
  <si>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</si>
  <si>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</si>
  <si>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</si>
  <si>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</si>
  <si>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</si>
  <si>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</si>
  <si>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</si>
  <si>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</si>
  <si>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</si>
  <si>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</si>
  <si>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</si>
  <si>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</si>
  <si>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</si>
  <si>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</si>
  <si>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</si>
  <si>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</si>
  <si>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</si>
  <si>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</si>
  <si>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</si>
  <si>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</si>
  <si>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</si>
  <si>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</si>
  <si>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</si>
  <si>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</si>
  <si>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</si>
  <si>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</si>
  <si>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</si>
  <si>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</si>
  <si>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</si>
  <si>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</si>
  <si>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</si>
  <si>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</si>
  <si>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</si>
  <si>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</si>
  <si>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</si>
  <si>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</si>
  <si>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</si>
  <si>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</si>
  <si>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</si>
  <si>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</si>
  <si>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</si>
  <si>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</si>
  <si>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</si>
  <si>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</si>
  <si>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</si>
  <si>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</si>
  <si>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</si>
  <si>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</si>
  <si>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</si>
  <si>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</si>
  <si>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</si>
  <si>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</si>
  <si>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</si>
  <si>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</si>
  <si>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</si>
  <si>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</si>
  <si>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</si>
  <si>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</si>
  <si>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</si>
  <si>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</si>
  <si>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</si>
  <si>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</si>
  <si>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</si>
  <si>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</si>
  <si>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</si>
  <si>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</si>
  <si>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</si>
  <si>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</si>
  <si>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</si>
  <si>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</si>
  <si>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</si>
  <si>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</si>
  <si>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</si>
  <si>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</si>
  <si>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</si>
  <si>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</si>
  <si>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</si>
  <si>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</si>
  <si>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</si>
  <si>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</si>
  <si>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</si>
  <si>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</si>
  <si>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</si>
  <si>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</si>
  <si>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</si>
  <si>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</si>
  <si>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</si>
  <si>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</si>
  <si>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</si>
  <si>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</si>
  <si>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</si>
  <si>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</si>
  <si>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</si>
  <si>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</si>
  <si>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</si>
  <si>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</si>
  <si>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</si>
  <si>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</si>
  <si>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</si>
  <si>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</si>
  <si>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</si>
  <si>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</si>
  <si>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</si>
  <si>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</si>
  <si>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</si>
  <si>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</si>
  <si>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</si>
  <si>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</si>
  <si>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</si>
  <si>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</si>
  <si>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</si>
  <si>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</si>
  <si>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</si>
  <si>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</si>
  <si>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</si>
  <si>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</si>
  <si>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</si>
  <si>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</si>
  <si>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</si>
  <si>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</si>
  <si>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</si>
  <si>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</si>
  <si>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</si>
  <si>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</si>
  <si>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</si>
  <si>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</si>
  <si>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</si>
  <si>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</si>
  <si>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</si>
  <si>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</si>
  <si>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</si>
  <si>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</si>
  <si>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</si>
  <si>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</si>
  <si>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</si>
  <si>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</si>
  <si>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</si>
  <si>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</si>
  <si>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</si>
  <si>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</si>
  <si>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</si>
  <si>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</si>
  <si>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</si>
  <si>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</si>
  <si>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</si>
  <si>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</si>
  <si>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</si>
  <si>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</si>
  <si>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</si>
  <si>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</si>
  <si>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</si>
  <si>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</si>
  <si>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</si>
  <si>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</si>
  <si>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</si>
  <si>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</si>
  <si>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</si>
  <si>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</si>
  <si>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</si>
  <si>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</si>
  <si>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</si>
  <si>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</si>
  <si>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</si>
  <si>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</si>
  <si>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</si>
  <si>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</si>
  <si>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</si>
  <si>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</si>
  <si>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</si>
  <si>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</si>
  <si>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</si>
  <si>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</si>
  <si>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</si>
  <si>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</si>
  <si>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</si>
  <si>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</si>
  <si>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</si>
  <si>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</si>
  <si>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</si>
  <si>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</si>
  <si>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</si>
  <si>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</si>
  <si>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</si>
  <si>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</si>
  <si>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</si>
  <si>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</si>
  <si>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</si>
  <si>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</si>
  <si>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</si>
  <si>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</si>
  <si>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</si>
  <si>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</si>
  <si>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</si>
  <si>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</si>
  <si>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</si>
  <si>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</si>
  <si>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</si>
  <si>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</si>
  <si>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</si>
  <si>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</si>
  <si>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</si>
  <si>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</si>
  <si>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</si>
  <si>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</si>
  <si>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</si>
  <si>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</si>
  <si>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</si>
  <si>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</si>
  <si>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</si>
  <si>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</si>
  <si>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</si>
  <si>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</si>
  <si>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</si>
  <si>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</si>
  <si>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</si>
  <si>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</si>
  <si>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</si>
  <si>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</si>
  <si>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</si>
  <si>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</si>
  <si>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</si>
  <si>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</si>
  <si>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</si>
  <si>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</si>
  <si>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</si>
  <si>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</si>
  <si>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</si>
  <si>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</si>
  <si>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</si>
  <si>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</si>
  <si>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</si>
  <si>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</si>
  <si>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</si>
  <si>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</si>
  <si>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</si>
  <si>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</si>
  <si>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</si>
  <si>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</si>
  <si>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</si>
  <si>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</si>
  <si>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</si>
  <si>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</si>
  <si>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</si>
  <si>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</si>
  <si>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</si>
  <si>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</si>
  <si>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</si>
  <si>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</si>
  <si>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</si>
  <si>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</si>
  <si>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</si>
  <si>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</si>
  <si>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</si>
  <si>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</si>
  <si>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</si>
  <si>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</si>
  <si>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</si>
  <si>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</si>
  <si>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</si>
  <si>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</si>
  <si>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</si>
  <si>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</si>
  <si>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</si>
  <si>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</si>
  <si>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</si>
  <si>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</si>
  <si>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</si>
  <si>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</si>
  <si>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</si>
  <si>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</si>
  <si>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</si>
  <si>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</si>
  <si>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</si>
  <si>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</si>
  <si>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</si>
  <si>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</si>
  <si>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</si>
  <si>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</si>
  <si>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</si>
  <si>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</si>
  <si>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</si>
  <si>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</si>
  <si>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</si>
  <si>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</si>
  <si>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</si>
  <si>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</si>
  <si>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</si>
  <si>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</si>
  <si>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</si>
  <si>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</si>
  <si>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CNC</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</si>
  <si>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</si>
  <si>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</si>
  <si>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</si>
  <si>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</si>
  <si>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</si>
  <si>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</si>
  <si>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</si>
  <si>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</si>
  <si>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</si>
  <si>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</si>
  <si>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</si>
  <si>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</si>
  <si>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</si>
  <si>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</si>
  <si>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</si>
  <si>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</si>
  <si>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</si>
  <si>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</si>
  <si>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</si>
  <si>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</si>
  <si>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</si>
  <si>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</si>
  <si>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</si>
  <si>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</si>
  <si>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</si>
  <si>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</si>
  <si>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</si>
  <si>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</si>
  <si>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</si>
  <si>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</si>
  <si>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</si>
  <si>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</si>
  <si>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</si>
  <si>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</si>
  <si>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</si>
  <si>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</si>
  <si>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</si>
  <si>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</si>
  <si>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</si>
  <si>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</si>
  <si>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</si>
  <si>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</si>
  <si>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</si>
  <si>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</si>
  <si>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</si>
  <si>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</si>
  <si>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</si>
  <si>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</si>
  <si>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</si>
  <si>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</si>
  <si>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</si>
  <si>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</si>
  <si>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</si>
  <si>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</si>
  <si>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</si>
  <si>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</si>
  <si>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</si>
  <si>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</si>
  <si>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</si>
  <si>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</si>
  <si>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</si>
  <si>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</si>
  <si>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</si>
  <si>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</si>
  <si>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</si>
  <si>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</si>
  <si>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</si>
  <si>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</si>
  <si>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</si>
  <si>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</si>
  <si>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</si>
  <si>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</si>
  <si>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</si>
  <si>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</si>
  <si>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</si>
  <si>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</si>
  <si>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</si>
  <si>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</si>
  <si>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</si>
  <si>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</si>
  <si>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</si>
  <si>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</si>
  <si>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</si>
  <si>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</si>
  <si>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</si>
  <si>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</si>
  <si>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</si>
  <si>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</si>
  <si>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</si>
  <si>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</si>
  <si>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</si>
  <si>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</si>
  <si>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</si>
  <si>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</si>
  <si>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</si>
  <si>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</si>
  <si>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</si>
  <si>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</si>
  <si>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</si>
  <si>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</si>
  <si>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</si>
  <si>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</si>
  <si>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</si>
  <si>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</si>
  <si>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</si>
  <si>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</si>
  <si>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</si>
  <si>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</si>
  <si>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</si>
  <si>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72 / 82 (+USD50/BILL)</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</si>
  <si>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</si>
  <si>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</si>
  <si>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</si>
  <si>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</si>
  <si>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</si>
  <si>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</si>
  <si>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</si>
  <si>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</si>
  <si>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</si>
  <si>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</si>
  <si>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</si>
  <si>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</si>
  <si>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</si>
  <si>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</si>
  <si>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</si>
  <si>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</si>
  <si>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</si>
  <si>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</si>
  <si>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</si>
  <si>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</si>
  <si>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</si>
  <si>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</si>
  <si>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</si>
  <si>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</si>
  <si>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</si>
  <si>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</si>
  <si>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</si>
  <si>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</si>
  <si>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</si>
  <si>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</si>
  <si>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</si>
  <si>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</si>
  <si>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</si>
  <si>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</si>
  <si>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</si>
  <si>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</si>
  <si>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</si>
  <si>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</si>
  <si>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</si>
  <si>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</si>
  <si>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</si>
  <si>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</si>
  <si>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</si>
  <si>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</si>
  <si>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</si>
  <si>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</si>
  <si>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</si>
  <si>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</si>
  <si>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</si>
  <si>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</si>
  <si>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</si>
  <si>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</si>
  <si>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</si>
  <si>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</si>
  <si>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</si>
  <si>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</si>
  <si>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</si>
  <si>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</si>
  <si>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</si>
  <si>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</si>
  <si>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</si>
  <si>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</si>
  <si>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</si>
  <si>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</si>
  <si>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</si>
  <si>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</si>
  <si>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</si>
  <si>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</si>
  <si>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</si>
  <si>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</si>
  <si>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</si>
  <si>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</si>
  <si>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</si>
  <si>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</si>
  <si>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</si>
  <si>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</si>
  <si>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</si>
  <si>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</si>
  <si>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</si>
  <si>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</si>
  <si>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</si>
  <si>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</si>
  <si>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</si>
  <si>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</si>
  <si>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</si>
  <si>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</si>
  <si>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</si>
  <si>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</si>
  <si>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</si>
  <si>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</si>
  <si>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</si>
  <si>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</si>
  <si>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</si>
  <si>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</si>
  <si>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</si>
  <si>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</si>
  <si>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</si>
  <si>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</si>
  <si>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80 / 90</t>
    <phoneticPr fontId="169" type="noConversion"/>
  </si>
  <si>
    <t>USD 70 / 80</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</si>
  <si>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</si>
  <si>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</si>
  <si>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</si>
  <si>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</si>
  <si>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</si>
  <si>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</si>
  <si>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</si>
  <si>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</si>
  <si>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</si>
  <si>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</si>
  <si>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</si>
  <si>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</si>
  <si>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</si>
  <si>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</si>
  <si>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</si>
  <si>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</si>
  <si>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</si>
  <si>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</si>
  <si>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</si>
  <si>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</si>
  <si>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</si>
  <si>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</si>
  <si>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</si>
  <si>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</si>
  <si>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</si>
  <si>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USD 45 / 55</t>
    <phoneticPr fontId="169" type="noConversion"/>
  </si>
  <si>
    <t>USD 50 / 60</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</si>
  <si>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</si>
  <si>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</si>
  <si>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</si>
  <si>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</si>
  <si>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</si>
  <si>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t>2 % (</t>
    </r>
    <r>
      <rPr>
        <sz val="10"/>
        <color rgb="FFFF0000"/>
        <rFont val="Arial"/>
        <family val="2"/>
      </rPr>
      <t xml:space="preserve">min 45 </t>
    </r>
    <r>
      <rPr>
        <sz val="10"/>
        <rFont val="Arial"/>
        <family val="2"/>
      </rPr>
      <t>over total freight)</t>
    </r>
    <phoneticPr fontId="126" type="noConversion"/>
  </si>
  <si>
    <r>
      <t>2 % (</t>
    </r>
    <r>
      <rPr>
        <sz val="10"/>
        <color rgb="FFFF0000"/>
        <rFont val="Arial"/>
        <family val="2"/>
      </rPr>
      <t>min 45</t>
    </r>
    <r>
      <rPr>
        <sz val="10"/>
        <rFont val="Arial"/>
        <family val="2"/>
      </rPr>
      <t xml:space="preserve"> over total freight)</t>
    </r>
    <phoneticPr fontId="126"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</si>
  <si>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</si>
  <si>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</si>
  <si>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</si>
  <si>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BUENAVENTURA</t>
    <phoneticPr fontId="109" type="noConversion"/>
  </si>
  <si>
    <t>USD 280 / 285</t>
    <phoneticPr fontId="169" type="noConversion"/>
  </si>
  <si>
    <t>USD 245 / 250</t>
    <phoneticPr fontId="169" type="noConversion"/>
  </si>
  <si>
    <t>USD 149 / 239</t>
    <phoneticPr fontId="169" type="noConversion"/>
  </si>
  <si>
    <t>USD 110 / 215</t>
    <phoneticPr fontId="169" type="noConversion"/>
  </si>
  <si>
    <t>USD 170 / 180</t>
    <phoneticPr fontId="8"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</si>
  <si>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</si>
  <si>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</si>
  <si>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</si>
  <si>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</si>
  <si>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</si>
  <si>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</si>
  <si>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</si>
  <si>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</si>
  <si>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</si>
  <si>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</si>
  <si>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</si>
  <si>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</si>
  <si>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</si>
  <si>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</si>
  <si>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</si>
  <si>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</si>
  <si>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</si>
  <si>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</si>
  <si>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</si>
  <si>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</si>
  <si>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</si>
  <si>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</si>
  <si>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</si>
  <si>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</si>
  <si>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</si>
  <si>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</si>
  <si>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</si>
  <si>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</si>
  <si>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</si>
  <si>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</si>
  <si>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</si>
  <si>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</si>
  <si>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</si>
  <si>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</si>
  <si>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</si>
  <si>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</si>
  <si>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</si>
  <si>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</si>
  <si>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</si>
  <si>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</si>
  <si>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( 60 ) / ( 50 )</t>
    <phoneticPr fontId="8" type="noConversion"/>
  </si>
  <si>
    <t>USD ( 70 ) / ( 60 )</t>
    <phoneticPr fontId="8" type="noConversion"/>
  </si>
  <si>
    <t>USD 100 / 105</t>
    <phoneticPr fontId="169"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</si>
  <si>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</si>
  <si>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</si>
  <si>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</si>
  <si>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</si>
  <si>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</si>
  <si>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</si>
  <si>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</si>
  <si>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</si>
  <si>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</si>
  <si>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</si>
  <si>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</si>
  <si>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</si>
  <si>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83 / 103</t>
    <phoneticPr fontId="8" type="noConversion"/>
  </si>
  <si>
    <t>USD 85 / 105</t>
    <phoneticPr fontId="8" type="noConversion"/>
  </si>
  <si>
    <t>EBS+CIC $13/RT.</t>
  </si>
  <si>
    <t>HHMM(洋山）</t>
    <phoneticPr fontId="8" type="noConversion"/>
  </si>
  <si>
    <t>USD 85 / 90</t>
    <phoneticPr fontId="169" type="noConversion"/>
  </si>
  <si>
    <t>USD 280 / 285</t>
    <phoneticPr fontId="169" type="noConversion"/>
  </si>
  <si>
    <t>12</t>
    <phoneticPr fontId="8" type="noConversion"/>
  </si>
  <si>
    <t>EMC</t>
    <phoneticPr fontId="8" type="noConversion"/>
  </si>
  <si>
    <t>USD 90 / 100</t>
    <phoneticPr fontId="169"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</si>
  <si>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</si>
  <si>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</si>
  <si>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</si>
  <si>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</si>
  <si>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</si>
  <si>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</si>
  <si>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</si>
  <si>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</si>
  <si>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</si>
  <si>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</si>
  <si>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</si>
  <si>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</si>
  <si>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</si>
  <si>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</si>
  <si>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USD 30  / 35</t>
    <phoneticPr fontId="169" type="noConversion"/>
  </si>
  <si>
    <t>USD 180 / 185</t>
    <phoneticPr fontId="169" type="noConversion"/>
  </si>
  <si>
    <t>目的港海关不接受提单cnee是货代，目的港只接受预录直客信息
不接受私人物品，如果要接只能做门点预付LOCAL</t>
  </si>
  <si>
    <r>
      <t xml:space="preserve">which is higher
Min </t>
    </r>
    <r>
      <rPr>
        <sz val="10"/>
        <color rgb="FFFF0000"/>
        <rFont val="Arial"/>
        <family val="2"/>
      </rPr>
      <t xml:space="preserve">55 </t>
    </r>
    <r>
      <rPr>
        <sz val="10"/>
        <rFont val="Arial"/>
        <family val="2"/>
      </rPr>
      <t>Max 250</t>
    </r>
    <phoneticPr fontId="109" type="noConversion"/>
  </si>
  <si>
    <r>
      <t>which is higher
Min</t>
    </r>
    <r>
      <rPr>
        <sz val="10"/>
        <color rgb="FFFF0000"/>
        <rFont val="Arial"/>
        <family val="2"/>
      </rPr>
      <t xml:space="preserve"> 20</t>
    </r>
    <phoneticPr fontId="109" type="noConversion"/>
  </si>
  <si>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</si>
  <si>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</si>
  <si>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</si>
  <si>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USD 16 / 21</t>
    <phoneticPr fontId="169" type="noConversion"/>
  </si>
  <si>
    <t>USD 46 / 51</t>
    <phoneticPr fontId="169" type="noConversion"/>
  </si>
  <si>
    <t>USD 0 / 5</t>
    <phoneticPr fontId="169" type="noConversion"/>
  </si>
  <si>
    <t>USD 30 / 35</t>
    <phoneticPr fontId="169" type="noConversion"/>
  </si>
  <si>
    <t>USD 85 / 100</t>
    <phoneticPr fontId="169" type="noConversion"/>
  </si>
  <si>
    <t>USD 165 / 170</t>
    <phoneticPr fontId="169" type="noConversion"/>
  </si>
  <si>
    <t>USD 117 / 122</t>
    <phoneticPr fontId="16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</si>
  <si>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</si>
  <si>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</si>
  <si>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</si>
  <si>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</si>
  <si>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</si>
  <si>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</si>
  <si>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</si>
  <si>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</si>
  <si>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</si>
  <si>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</si>
  <si>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</si>
  <si>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</si>
  <si>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USD 65 / 70</t>
    <phoneticPr fontId="169"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</si>
  <si>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</si>
  <si>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</si>
  <si>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</si>
  <si>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</si>
  <si>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</si>
  <si>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</si>
  <si>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</si>
  <si>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</si>
  <si>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</si>
  <si>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</si>
  <si>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</si>
  <si>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USD 50 / 55</t>
    <phoneticPr fontId="4" type="noConversion"/>
  </si>
  <si>
    <t>USD 52 / 57</t>
    <phoneticPr fontId="4" type="noConversion"/>
  </si>
  <si>
    <t>USD 7 / 17</t>
    <phoneticPr fontId="4" type="noConversion"/>
  </si>
  <si>
    <t>USD 19 / 29</t>
    <phoneticPr fontId="4" type="noConversion"/>
  </si>
  <si>
    <t>USD 64 / 74</t>
    <phoneticPr fontId="4" type="noConversion"/>
  </si>
  <si>
    <t>USD 324 / 334</t>
    <phoneticPr fontId="169" type="noConversion"/>
  </si>
  <si>
    <t>USD 304 / 314</t>
    <phoneticPr fontId="169" type="noConversion"/>
  </si>
  <si>
    <t>USD 75 / 95</t>
    <phoneticPr fontId="8" type="noConversion"/>
  </si>
  <si>
    <t>重量附加费 $20/TON(TON:M3&gt;=0.75)
炭黑，墨水，油类，不接！！！</t>
  </si>
  <si>
    <t>LONGONI</t>
  </si>
  <si>
    <t>日</t>
    <phoneticPr fontId="169" type="noConversion"/>
  </si>
  <si>
    <t>USD ( 18 ) / ( 13 )</t>
    <phoneticPr fontId="8" type="noConversion"/>
  </si>
  <si>
    <t>USD 260 / 265</t>
    <phoneticPr fontId="169" type="noConversion"/>
  </si>
  <si>
    <t>USD 270 / 275</t>
    <phoneticPr fontId="169" type="noConversion"/>
  </si>
  <si>
    <t>USD 185 / 190</t>
    <phoneticPr fontId="8" type="noConversion"/>
  </si>
  <si>
    <t>USD 295 / 300</t>
    <phoneticPr fontId="169" type="noConversion"/>
  </si>
  <si>
    <t>USD 275 / 280</t>
    <phoneticPr fontId="8" type="noConversion"/>
  </si>
  <si>
    <t>USD 105 / 110</t>
    <phoneticPr fontId="169" type="noConversion"/>
  </si>
  <si>
    <t>重量附加费 $20/TON(TON:M3&gt;=0.75)
直拼不接液体！！！炭黑，墨水，油类，胶水，热熔胶，不接！！！
化工品需要msds 鉴定书</t>
  </si>
  <si>
    <t>重量附加费 $20/TON(TON:M3&gt;=0.75)炭黑，墨水，油类，胶水，热熔胶，不接！！！</t>
  </si>
  <si>
    <t>USD 89 / 109</t>
    <phoneticPr fontId="169" type="noConversion"/>
  </si>
  <si>
    <t>USD ( 15 ) / ( 10 )</t>
    <phoneticPr fontId="169" type="noConversion"/>
  </si>
  <si>
    <t>USD ( 35 ) / ( 30 )</t>
    <phoneticPr fontId="169" type="noConversion"/>
  </si>
  <si>
    <t>USD 135 / 140</t>
    <phoneticPr fontId="169" type="noConversion"/>
  </si>
  <si>
    <t>USD 80 / 90</t>
    <phoneticPr fontId="169" type="noConversion"/>
  </si>
  <si>
    <t>SNL/HMM</t>
  </si>
  <si>
    <t>目的港不得高收</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</si>
  <si>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</si>
  <si>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USD 155 / 160</t>
    <phoneticPr fontId="169" type="noConversion"/>
  </si>
  <si>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</si>
  <si>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</si>
  <si>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</si>
  <si>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</si>
  <si>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r>
      <rPr>
        <sz val="10"/>
        <color rgb="FFFF0000"/>
        <rFont val="宋体"/>
        <family val="3"/>
        <charset val="134"/>
      </rPr>
      <t>─</t>
    </r>
  </si>
  <si>
    <t>BUFFALO,NY</t>
  </si>
  <si>
    <t>166(MIN2RT)</t>
  </si>
  <si>
    <r>
      <t>55</t>
    </r>
    <r>
      <rPr>
        <sz val="10"/>
        <color rgb="FFFF0000"/>
        <rFont val="宋体"/>
        <family val="3"/>
        <charset val="134"/>
      </rPr>
      <t>（</t>
    </r>
    <r>
      <rPr>
        <sz val="10"/>
        <color rgb="FFFF0000"/>
        <rFont val="Arial"/>
        <family val="2"/>
      </rPr>
      <t>MIN220)</t>
    </r>
  </si>
  <si>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</si>
  <si>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</si>
  <si>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</si>
  <si>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</si>
  <si>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</si>
  <si>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</si>
  <si>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</si>
  <si>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</si>
  <si>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</si>
  <si>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</si>
  <si>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</si>
  <si>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</si>
  <si>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</si>
  <si>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</si>
  <si>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</si>
  <si>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</si>
  <si>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</si>
  <si>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</si>
  <si>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</si>
  <si>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</si>
  <si>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</si>
  <si>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t xml:space="preserve">               </t>
    </r>
    <r>
      <rPr>
        <sz val="10"/>
        <color indexed="8"/>
        <rFont val="宋体"/>
        <family val="3"/>
        <charset val="134"/>
      </rPr>
      <t>内陆转运段运价为</t>
    </r>
    <r>
      <rPr>
        <sz val="10"/>
        <color indexed="8"/>
        <rFont val="Arial"/>
        <family val="2"/>
      </rPr>
      <t>1CBM=363 KGS / 1000KGS=2.75CBM</t>
    </r>
  </si>
  <si>
    <r>
      <rPr>
        <b/>
        <sz val="10"/>
        <color rgb="FFFF0000"/>
        <rFont val="宋体"/>
        <family val="3"/>
        <charset val="134"/>
      </rPr>
      <t>生效</t>
    </r>
    <r>
      <rPr>
        <b/>
        <sz val="10"/>
        <color rgb="FFFF0000"/>
        <rFont val="Arial"/>
        <family val="2"/>
      </rPr>
      <t xml:space="preserve">ETD: </t>
    </r>
    <r>
      <rPr>
        <b/>
        <sz val="10"/>
        <color rgb="FFFF0000"/>
        <rFont val="宋体"/>
        <family val="3"/>
        <charset val="134"/>
      </rPr>
      <t>转运价</t>
    </r>
    <r>
      <rPr>
        <b/>
        <sz val="10"/>
        <color rgb="FFFF0000"/>
        <rFont val="Arial"/>
        <family val="2"/>
      </rPr>
      <t xml:space="preserve">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10</t>
    </r>
    <r>
      <rPr>
        <b/>
        <sz val="10"/>
        <color rgb="FFFF0000"/>
        <rFont val="宋体"/>
        <family val="3"/>
        <charset val="134"/>
      </rPr>
      <t>日起；转运价</t>
    </r>
    <r>
      <rPr>
        <b/>
        <sz val="10"/>
        <color rgb="FFFF0000"/>
        <rFont val="Arial"/>
        <family val="2"/>
      </rPr>
      <t xml:space="preserve">II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t>
    </r>
    <r>
      <rPr>
        <b/>
        <sz val="10"/>
        <color rgb="FFFF0000"/>
        <rFont val="宋体"/>
        <family val="3"/>
        <charset val="134"/>
      </rPr>
      <t>日起</t>
    </r>
  </si>
  <si>
    <t xml:space="preserve">USD 35 / 40 </t>
    <phoneticPr fontId="8" type="noConversion"/>
  </si>
  <si>
    <t>四</t>
    <phoneticPr fontId="8" type="noConversion"/>
  </si>
  <si>
    <t>ONE &amp; MSK</t>
    <phoneticPr fontId="169" type="noConversion"/>
  </si>
  <si>
    <t>USD 40 / 45</t>
    <phoneticPr fontId="4" type="noConversion"/>
  </si>
  <si>
    <t>USD ( 5 ) / 0</t>
    <phoneticPr fontId="169" type="noConversion"/>
  </si>
  <si>
    <t>2/7</t>
  </si>
  <si>
    <t>4/3</t>
  </si>
  <si>
    <t>USD 38 / 40</t>
    <phoneticPr fontId="169" type="noConversion"/>
  </si>
  <si>
    <t>USD 35 / 38</t>
    <phoneticPr fontId="169" type="noConversion"/>
  </si>
  <si>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</si>
  <si>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</si>
  <si>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</si>
  <si>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</si>
  <si>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</si>
  <si>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</si>
  <si>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</si>
  <si>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</si>
  <si>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</si>
  <si>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</si>
  <si>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</si>
  <si>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</si>
  <si>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</si>
  <si>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1.日本线5月14日起涨USD5/RT</t>
    <phoneticPr fontId="171" type="noConversion"/>
  </si>
  <si>
    <t>USD 239 / 283</t>
    <phoneticPr fontId="169" type="noConversion"/>
  </si>
  <si>
    <t>USD 259 / 303</t>
    <phoneticPr fontId="169" type="noConversion"/>
  </si>
  <si>
    <t>USD 259 / 307</t>
    <phoneticPr fontId="169" type="noConversion"/>
  </si>
  <si>
    <t>■  价格有效期从5月15日起</t>
    <phoneticPr fontId="8" type="noConversion"/>
  </si>
  <si>
    <t>USD 192 / 217</t>
    <phoneticPr fontId="169" type="noConversion"/>
  </si>
  <si>
    <t>USD 197 / 227</t>
    <phoneticPr fontId="169" type="noConversion"/>
  </si>
  <si>
    <t>USD 254 / 294</t>
    <phoneticPr fontId="169" type="noConversion"/>
  </si>
  <si>
    <t>USD 259 / 299</t>
    <phoneticPr fontId="169" type="noConversion"/>
  </si>
  <si>
    <t>USD 271 / 326</t>
    <phoneticPr fontId="169" type="noConversion"/>
  </si>
  <si>
    <t>USD 266 / 341</t>
    <phoneticPr fontId="169" type="noConversion"/>
  </si>
  <si>
    <t>USD 271 / 326</t>
    <phoneticPr fontId="169" type="noConversion"/>
  </si>
  <si>
    <t>USD 287 / 347</t>
    <phoneticPr fontId="169" type="noConversion"/>
  </si>
  <si>
    <t>USD 258 / 308</t>
    <phoneticPr fontId="169" type="noConversion"/>
  </si>
  <si>
    <t>USD 276 / 340</t>
    <phoneticPr fontId="169" type="noConversion"/>
  </si>
  <si>
    <t>USD 203 / 228</t>
    <phoneticPr fontId="169" type="noConversion"/>
  </si>
  <si>
    <t>USD 198 / 223</t>
    <phoneticPr fontId="169" type="noConversion"/>
  </si>
  <si>
    <t>USD 263 / 356</t>
    <phoneticPr fontId="169" type="noConversion"/>
  </si>
  <si>
    <t>USD 258 / 351</t>
    <phoneticPr fontId="169" type="noConversion"/>
  </si>
  <si>
    <t>USD 193 / 228</t>
    <phoneticPr fontId="169" type="noConversion"/>
  </si>
  <si>
    <t>USD 188 / 223</t>
    <phoneticPr fontId="169" type="noConversion"/>
  </si>
  <si>
    <t>USD 198 / 238</t>
    <phoneticPr fontId="169" type="noConversion"/>
  </si>
  <si>
    <t>USD 193 / 233</t>
    <phoneticPr fontId="169" type="noConversion"/>
  </si>
  <si>
    <t>USD 215 / 275</t>
    <phoneticPr fontId="169" type="noConversion"/>
  </si>
  <si>
    <t>USD 210 / 270</t>
    <phoneticPr fontId="169" type="noConversion"/>
  </si>
  <si>
    <t>USD 282 / 322</t>
    <phoneticPr fontId="169" type="noConversion"/>
  </si>
  <si>
    <t>USD 427 / 447</t>
    <phoneticPr fontId="169" type="noConversion"/>
  </si>
  <si>
    <t>USD 477 / 497</t>
    <phoneticPr fontId="169" type="noConversion"/>
  </si>
  <si>
    <t>USD 417 / 437</t>
    <phoneticPr fontId="169" type="noConversion"/>
  </si>
  <si>
    <t>USD 541 / 561</t>
    <phoneticPr fontId="169" type="noConversion"/>
  </si>
  <si>
    <t>USD 518 / 538</t>
    <phoneticPr fontId="169" type="noConversion"/>
  </si>
  <si>
    <t>USD 73 / 83</t>
    <phoneticPr fontId="169" type="noConversion"/>
  </si>
  <si>
    <t>USD 98 / 108</t>
    <phoneticPr fontId="169" type="noConversion"/>
  </si>
  <si>
    <t>USD 189 / 199</t>
    <phoneticPr fontId="169" type="noConversion"/>
  </si>
  <si>
    <t>USD 231 / 241</t>
    <phoneticPr fontId="169" type="noConversion"/>
  </si>
  <si>
    <t>USD 60 / 70</t>
    <phoneticPr fontId="169" type="noConversion"/>
  </si>
  <si>
    <t>USD 125 / 135</t>
    <phoneticPr fontId="169" type="noConversion"/>
  </si>
  <si>
    <t>USD 135 / 145</t>
    <phoneticPr fontId="169" type="noConversion"/>
  </si>
  <si>
    <t>USD 173 / 183</t>
    <phoneticPr fontId="169" type="noConversion"/>
  </si>
  <si>
    <t>USD 137 / 147</t>
    <phoneticPr fontId="169" type="noConversion"/>
  </si>
  <si>
    <t>USD 154 / 164</t>
    <phoneticPr fontId="169" type="noConversion"/>
  </si>
  <si>
    <t>USD 196 / 206</t>
    <phoneticPr fontId="169" type="noConversion"/>
  </si>
  <si>
    <t>USD 120 / 130</t>
    <phoneticPr fontId="169" type="noConversion"/>
  </si>
  <si>
    <t>USD 121 / 131</t>
    <phoneticPr fontId="169" type="noConversion"/>
  </si>
  <si>
    <t>USD 121 / 131</t>
    <phoneticPr fontId="169" type="noConversion"/>
  </si>
  <si>
    <t>USD 164 / 174</t>
    <phoneticPr fontId="169" type="noConversion"/>
  </si>
  <si>
    <t>USD 200 / 210</t>
    <phoneticPr fontId="169" type="noConversion"/>
  </si>
  <si>
    <t>USD 146 / 156</t>
    <phoneticPr fontId="169" type="noConversion"/>
  </si>
  <si>
    <t>USD 211 / 221</t>
    <phoneticPr fontId="169" type="noConversion"/>
  </si>
  <si>
    <t>USD 259 / 269</t>
    <phoneticPr fontId="169" type="noConversion"/>
  </si>
  <si>
    <t>USD 186 / 196</t>
    <phoneticPr fontId="169" type="noConversion"/>
  </si>
  <si>
    <t>USD 278 / 288</t>
    <phoneticPr fontId="169" type="noConversion"/>
  </si>
  <si>
    <t>USD 281 / 291</t>
    <phoneticPr fontId="169" type="noConversion"/>
  </si>
  <si>
    <t>USD 203 / 213</t>
    <phoneticPr fontId="169" type="noConversion"/>
  </si>
  <si>
    <t>USD 224 / 234</t>
    <phoneticPr fontId="169" type="noConversion"/>
  </si>
  <si>
    <t>USD 274 / 284</t>
    <phoneticPr fontId="169" type="noConversion"/>
  </si>
  <si>
    <t>USD 234 / 244</t>
    <phoneticPr fontId="169" type="noConversion"/>
  </si>
  <si>
    <t>USD 244 / 254</t>
    <phoneticPr fontId="169" type="noConversion"/>
  </si>
  <si>
    <t>USD 340 / 350</t>
    <phoneticPr fontId="169" type="noConversion"/>
  </si>
  <si>
    <t>USD 199 / 209</t>
    <phoneticPr fontId="169" type="noConversion"/>
  </si>
  <si>
    <t>USD 324 / 334</t>
    <phoneticPr fontId="169" type="noConversion"/>
  </si>
  <si>
    <t>USD 271 / 281</t>
    <phoneticPr fontId="169" type="noConversion"/>
  </si>
  <si>
    <t>USD 279 / 289</t>
    <phoneticPr fontId="169" type="noConversion"/>
  </si>
  <si>
    <t>USD 350 / 360</t>
    <phoneticPr fontId="169" type="noConversion"/>
  </si>
  <si>
    <t>USD 299 / 309</t>
    <phoneticPr fontId="169" type="noConversion"/>
  </si>
  <si>
    <t>USD 431 / 441</t>
    <phoneticPr fontId="169" type="noConversion"/>
  </si>
  <si>
    <t>USD 292 / 302</t>
    <phoneticPr fontId="169" type="noConversion"/>
  </si>
  <si>
    <t>USD 296 / 306</t>
    <phoneticPr fontId="169" type="noConversion"/>
  </si>
  <si>
    <t>USD 232 / 242</t>
    <phoneticPr fontId="169" type="noConversion"/>
  </si>
  <si>
    <t>USD 269 / 279</t>
    <phoneticPr fontId="169" type="noConversion"/>
  </si>
  <si>
    <t>USD 254 / 264</t>
    <phoneticPr fontId="169" type="noConversion"/>
  </si>
  <si>
    <t>USD 294 / 304</t>
    <phoneticPr fontId="169" type="noConversion"/>
  </si>
  <si>
    <t>USD 204 / 214</t>
    <phoneticPr fontId="169" type="noConversion"/>
  </si>
  <si>
    <t>USD 303 / 313</t>
    <phoneticPr fontId="169" type="noConversion"/>
  </si>
  <si>
    <t>USD 291 / 301</t>
    <phoneticPr fontId="169" type="noConversion"/>
  </si>
  <si>
    <t>USD 219 / 229</t>
    <phoneticPr fontId="169" type="noConversion"/>
  </si>
  <si>
    <t>USD 267 / 277</t>
    <phoneticPr fontId="169" type="noConversion"/>
  </si>
  <si>
    <t>USD 256 / 266</t>
    <phoneticPr fontId="169" type="noConversion"/>
  </si>
  <si>
    <t>USD 374 / 384</t>
    <phoneticPr fontId="169" type="noConversion"/>
  </si>
  <si>
    <t>USD 261 / 271</t>
    <phoneticPr fontId="169" type="noConversion"/>
  </si>
  <si>
    <t>USD 395 / 405</t>
    <phoneticPr fontId="169" type="noConversion"/>
  </si>
  <si>
    <t>USD 264 / 274</t>
    <phoneticPr fontId="169" type="noConversion"/>
  </si>
  <si>
    <t>USD 257 / 267</t>
    <phoneticPr fontId="169" type="noConversion"/>
  </si>
  <si>
    <t>USD 302 / 312</t>
    <phoneticPr fontId="169" type="noConversion"/>
  </si>
  <si>
    <t>2.美加全线上涨USD35-50/RT</t>
    <phoneticPr fontId="171" type="noConversion"/>
  </si>
  <si>
    <t>3.南美东/加勒比上涨USD15/RT</t>
    <phoneticPr fontId="171" type="noConversion"/>
  </si>
  <si>
    <t>4.南美西/墨西哥上涨USD25/RT</t>
    <phoneticPr fontId="171" type="noConversion"/>
  </si>
  <si>
    <t>5.欧洲、地中海全线上涨15-20/RT</t>
    <phoneticPr fontId="171" type="noConversion"/>
  </si>
  <si>
    <t>6.欧洲、地中海部分港口船期调整</t>
    <phoneticPr fontId="171" type="noConversion"/>
  </si>
  <si>
    <t>三</t>
    <phoneticPr fontId="8" type="noConversion"/>
  </si>
  <si>
    <t>一</t>
    <phoneticPr fontId="8" type="noConversion"/>
  </si>
  <si>
    <t>二</t>
    <phoneticPr fontId="8" type="noConversion"/>
  </si>
  <si>
    <t>USD 145 / 150</t>
    <phoneticPr fontId="169" type="noConversion"/>
  </si>
  <si>
    <t>USD 165 / 170</t>
    <phoneticPr fontId="169" type="noConversion"/>
  </si>
  <si>
    <t>USD 29 / 34</t>
    <phoneticPr fontId="169" type="noConversion"/>
  </si>
  <si>
    <t>USD 83 / 88</t>
    <phoneticPr fontId="169" type="noConversion"/>
  </si>
  <si>
    <t>USD 34 / 39</t>
    <phoneticPr fontId="169" type="noConversion"/>
  </si>
  <si>
    <t>USD 44 / 49</t>
    <phoneticPr fontId="169" type="noConversion"/>
  </si>
  <si>
    <t>USD 218 / 228</t>
    <phoneticPr fontId="169" type="noConversion"/>
  </si>
  <si>
    <t>USD 88 / 93</t>
    <phoneticPr fontId="169" type="noConversion"/>
  </si>
  <si>
    <t>USD 291 / 296</t>
    <phoneticPr fontId="169" type="noConversion"/>
  </si>
  <si>
    <t>USD ( 41 ) / ( 36 )</t>
    <phoneticPr fontId="169" type="noConversion"/>
  </si>
  <si>
    <t>USD 28 / 33</t>
    <phoneticPr fontId="169" type="noConversion"/>
  </si>
  <si>
    <t>USD ( 6 ) / ( 1 )</t>
    <phoneticPr fontId="169" type="noConversion"/>
  </si>
  <si>
    <t>USD ( 21 ) / ( 16 )</t>
    <phoneticPr fontId="169" type="noConversion"/>
  </si>
  <si>
    <t>USD ( 26 ) / ( 21 )</t>
    <phoneticPr fontId="169" type="noConversion"/>
  </si>
  <si>
    <t>USD 9 / 14</t>
    <phoneticPr fontId="169" type="noConversion"/>
  </si>
  <si>
    <t>USD 285 / 290</t>
    <phoneticPr fontId="169" type="noConversion"/>
  </si>
  <si>
    <t>USD 346 / 351</t>
    <phoneticPr fontId="169" type="noConversion"/>
  </si>
  <si>
    <t>USD 162 / 167</t>
    <phoneticPr fontId="169" type="noConversion"/>
  </si>
  <si>
    <t>USD 249 / 254</t>
    <phoneticPr fontId="169" type="noConversion"/>
  </si>
  <si>
    <t>USD 73 / 78</t>
    <phoneticPr fontId="169" type="noConversion"/>
  </si>
  <si>
    <t>USD 178 / 183</t>
    <phoneticPr fontId="169" type="noConversion"/>
  </si>
  <si>
    <t>USD 174 / 179</t>
    <phoneticPr fontId="169" type="noConversion"/>
  </si>
  <si>
    <t>USD 170 / 175</t>
    <phoneticPr fontId="169" type="noConversion"/>
  </si>
  <si>
    <t>USD 79 / 84</t>
    <phoneticPr fontId="169" type="noConversion"/>
  </si>
  <si>
    <t>USD 104 / 109</t>
    <phoneticPr fontId="169" type="noConversion"/>
  </si>
  <si>
    <t>USD 226 / 231</t>
    <phoneticPr fontId="169" type="noConversion"/>
  </si>
  <si>
    <t>USD 251 / 256</t>
    <phoneticPr fontId="169" type="noConversion"/>
  </si>
  <si>
    <t>USD 106 / 111</t>
    <phoneticPr fontId="169" type="noConversion"/>
  </si>
  <si>
    <t>USD 100 / 105</t>
    <phoneticPr fontId="169" type="noConversion"/>
  </si>
  <si>
    <t>USD 57 / 62</t>
    <phoneticPr fontId="169" type="noConversion"/>
  </si>
  <si>
    <t>USD 108 / 113</t>
    <phoneticPr fontId="169" type="noConversion"/>
  </si>
  <si>
    <t>USD 68 / 73</t>
    <phoneticPr fontId="169" type="noConversion"/>
  </si>
  <si>
    <t>USD 123 / 128</t>
    <phoneticPr fontId="169" type="noConversion"/>
  </si>
  <si>
    <t>USD 83 / 88</t>
    <phoneticPr fontId="169" type="noConversion"/>
  </si>
  <si>
    <t>USD 128 / 133</t>
    <phoneticPr fontId="169" type="noConversion"/>
  </si>
  <si>
    <t>USD 225 / 230</t>
    <phoneticPr fontId="169" type="noConversion"/>
  </si>
  <si>
    <t>USD 346 / 361</t>
    <phoneticPr fontId="169" type="noConversion"/>
  </si>
  <si>
    <t>USD 211 / 216</t>
    <phoneticPr fontId="169" type="noConversion"/>
  </si>
  <si>
    <t>USD 145 / 145</t>
    <phoneticPr fontId="169" type="noConversion"/>
  </si>
  <si>
    <t>USD 75 / 80</t>
    <phoneticPr fontId="169" type="noConversion"/>
  </si>
  <si>
    <t>USD 107 / 112</t>
    <phoneticPr fontId="169" type="noConversion"/>
  </si>
  <si>
    <t>USD 133 / 138</t>
    <phoneticPr fontId="169" type="noConversion"/>
  </si>
  <si>
    <t>USD 117 / 122</t>
    <phoneticPr fontId="169" type="noConversion"/>
  </si>
  <si>
    <t>USD 132 / 137</t>
    <phoneticPr fontId="169" type="noConversion"/>
  </si>
  <si>
    <t>USD 137 / 142</t>
    <phoneticPr fontId="169" type="noConversion"/>
  </si>
  <si>
    <t>USD 168 / 173</t>
    <phoneticPr fontId="169" type="noConversion"/>
  </si>
  <si>
    <t>USD 138 / 143</t>
    <phoneticPr fontId="169" type="noConversion"/>
  </si>
  <si>
    <t>USD 90 / 95</t>
    <phoneticPr fontId="169" type="noConversion"/>
  </si>
  <si>
    <t>USD 362 / 367</t>
    <phoneticPr fontId="169" type="noConversion"/>
  </si>
  <si>
    <t>USD 98 / 103</t>
    <phoneticPr fontId="169" type="noConversion"/>
  </si>
  <si>
    <t>USD 125 / 130</t>
    <phoneticPr fontId="169" type="noConversion"/>
  </si>
  <si>
    <t>USD 126 / 131</t>
    <phoneticPr fontId="169" type="noConversion"/>
  </si>
  <si>
    <t>USD 54 / 59</t>
    <phoneticPr fontId="169" type="noConversion"/>
  </si>
  <si>
    <t>USD 64 / 69</t>
    <phoneticPr fontId="169" type="noConversion"/>
  </si>
  <si>
    <t>USD 65 / 70</t>
    <phoneticPr fontId="169" type="noConversion"/>
  </si>
  <si>
    <t>USD 80 / 85</t>
    <phoneticPr fontId="169" type="noConversion"/>
  </si>
  <si>
    <t>USD 45 / 50</t>
    <phoneticPr fontId="169" type="noConversion"/>
  </si>
  <si>
    <t>USD 146 / 151</t>
    <phoneticPr fontId="169" type="noConversion"/>
  </si>
  <si>
    <t>USD 186 / 191</t>
    <phoneticPr fontId="169" type="noConversion"/>
  </si>
  <si>
    <t>USD ( 4 ) / 1</t>
    <phoneticPr fontId="169" type="noConversion"/>
  </si>
  <si>
    <t>USD ( 5 ) / ( 0 )</t>
    <phoneticPr fontId="169" type="noConversion"/>
  </si>
  <si>
    <t>USD 24 / 29</t>
    <phoneticPr fontId="169" type="noConversion"/>
  </si>
  <si>
    <t>USD ( 9 ) / ( 4 )</t>
    <phoneticPr fontId="169" type="noConversion"/>
  </si>
  <si>
    <t>USD 2 / 7</t>
    <phoneticPr fontId="169" type="noConversion"/>
  </si>
  <si>
    <t>USD 7 / 12</t>
    <phoneticPr fontId="169" type="noConversion"/>
  </si>
  <si>
    <t>USD 19 / 24</t>
    <phoneticPr fontId="169" type="noConversion"/>
  </si>
  <si>
    <t>USD 6 / 11</t>
    <phoneticPr fontId="169" type="noConversion"/>
  </si>
  <si>
    <t>USD 1 / 6</t>
    <phoneticPr fontId="169" type="noConversion"/>
  </si>
  <si>
    <t>USD 48 / 53</t>
    <phoneticPr fontId="169" type="noConversion"/>
  </si>
  <si>
    <t>USD 3 / 8</t>
    <phoneticPr fontId="169" type="noConversion"/>
  </si>
  <si>
    <t>USD 153 / 158</t>
    <phoneticPr fontId="169" type="noConversion"/>
  </si>
  <si>
    <t>USD 79 / 84</t>
    <phoneticPr fontId="169" type="noConversion"/>
  </si>
  <si>
    <t>USD 108 / 113</t>
    <phoneticPr fontId="169" type="noConversion"/>
  </si>
  <si>
    <t>USD 131 / 136</t>
    <phoneticPr fontId="169" type="noConversion"/>
  </si>
  <si>
    <t>USD 71 / 76</t>
    <phoneticPr fontId="169" type="noConversion"/>
  </si>
  <si>
    <t>USD 96 / 101</t>
    <phoneticPr fontId="169" type="noConversion"/>
  </si>
  <si>
    <t>USD 95 / 100</t>
    <phoneticPr fontId="169" type="noConversion"/>
  </si>
  <si>
    <t>USD 144 / 149</t>
    <phoneticPr fontId="169" type="noConversion"/>
  </si>
  <si>
    <t>USD 158 / 163</t>
    <phoneticPr fontId="169" type="noConversion"/>
  </si>
  <si>
    <t>USD 154 / 159</t>
    <phoneticPr fontId="169" type="noConversion"/>
  </si>
  <si>
    <t>USD 218 / 223</t>
    <phoneticPr fontId="169" type="noConversion"/>
  </si>
  <si>
    <t>USD 183 / 188</t>
    <phoneticPr fontId="169" type="noConversion"/>
  </si>
  <si>
    <t>USD 182 / 187</t>
    <phoneticPr fontId="169" type="noConversion"/>
  </si>
  <si>
    <t>9.中东涨价，涨幅USD5-20/RT</t>
    <phoneticPr fontId="171" type="noConversion"/>
  </si>
  <si>
    <t>11.PORT LOUIS 跌价</t>
    <phoneticPr fontId="171" type="noConversion"/>
  </si>
  <si>
    <t>10.CAPE TOWN 调整船期</t>
    <phoneticPr fontId="171" type="noConversion"/>
  </si>
  <si>
    <t>8.NHAVA SHEVA 上涨USD15/RT</t>
    <phoneticPr fontId="171" type="noConversion"/>
  </si>
  <si>
    <t>7.澳洲基港SYD/MEL/BRI，上涨USD8/RT</t>
    <phoneticPr fontId="171" type="noConversion"/>
  </si>
  <si>
    <t>USD ( 22 ) / ( 17 )</t>
    <phoneticPr fontId="169" type="noConversion"/>
  </si>
  <si>
    <t>USD 18 / 23</t>
    <phoneticPr fontId="169" type="noConversion"/>
  </si>
  <si>
    <t>USD ( 5 ) / 0</t>
    <phoneticPr fontId="169" type="noConversion"/>
  </si>
  <si>
    <t>USD ( 20 ) / ( 15 )</t>
    <phoneticPr fontId="169" type="noConversion"/>
  </si>
  <si>
    <t>USD ( 30 ) / ( 25 )</t>
    <phoneticPr fontId="169" type="noConversion"/>
  </si>
  <si>
    <t>USD 135 / 155</t>
    <phoneticPr fontId="169" type="noConversion"/>
  </si>
  <si>
    <t>USD 50 / 55</t>
    <phoneticPr fontId="169" type="noConversion"/>
  </si>
  <si>
    <t>USD 55 / 60</t>
    <phoneticPr fontId="169" type="noConversion"/>
  </si>
  <si>
    <t>USD 125 / 130</t>
    <phoneticPr fontId="169" type="noConversion"/>
  </si>
  <si>
    <t>USD 65 / 70</t>
    <phoneticPr fontId="169" type="noConversion"/>
  </si>
  <si>
    <t>USD 145 / 150</t>
    <phoneticPr fontId="169" type="noConversion"/>
  </si>
  <si>
    <t>USD 283 / 293</t>
    <phoneticPr fontId="169" type="noConversion"/>
  </si>
  <si>
    <t>USD 155 / 160</t>
    <phoneticPr fontId="169" type="noConversion"/>
  </si>
  <si>
    <t>USD 30 / 35</t>
    <phoneticPr fontId="169" type="noConversion"/>
  </si>
  <si>
    <t>USD 45 / 50</t>
    <phoneticPr fontId="169" type="noConversion"/>
  </si>
  <si>
    <t>USD 40 / 45</t>
    <phoneticPr fontId="169" type="noConversion"/>
  </si>
  <si>
    <t>USD 32 / 42</t>
    <phoneticPr fontId="169" type="noConversion"/>
  </si>
  <si>
    <t>USD 37 / 47</t>
    <phoneticPr fontId="169" type="noConversion"/>
  </si>
  <si>
    <t>USD 80 / 90</t>
    <phoneticPr fontId="169" type="noConversion"/>
  </si>
  <si>
    <t>USD 160 / 170</t>
    <phoneticPr fontId="169"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</si>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</sst>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i/>
      <sz val="10"/>
      <color rgb="FFFF0000"/>
      <name val="Arial"/>
      <family val="2"/>
    </font>
    <font>
      <b/>
      <sz val="10"/>
      <color rgb="FFFF0000"/>
      <name val="Arial"/>
      <family val="2"/>
    </font>
    <font>
      <b/>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8">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cellStyleXfs>
  <cellXfs count="1536">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81" fillId="0" borderId="47" xfId="434" applyNumberFormat="1" applyFont="1" applyFill="1" applyBorder="1" applyAlignment="1">
      <alignment horizontal="right" vertical="center"/>
    </xf>
    <xf numFmtId="0" fontId="181" fillId="0" borderId="47" xfId="0" applyNumberFormat="1" applyFont="1" applyFill="1" applyBorder="1" applyAlignment="1">
      <alignment horizontal="right" vertical="center"/>
    </xf>
    <xf numFmtId="0" fontId="181" fillId="0" borderId="6" xfId="434" applyNumberFormat="1" applyFont="1" applyFill="1" applyBorder="1" applyAlignment="1">
      <alignment horizontal="right" vertical="center"/>
    </xf>
    <xf numFmtId="0" fontId="181"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1" fillId="0" borderId="47" xfId="434" applyFont="1" applyFill="1" applyBorder="1" applyAlignment="1">
      <alignment horizontal="right" vertical="center"/>
    </xf>
    <xf numFmtId="0" fontId="181"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7" borderId="16"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1"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0" fontId="18" fillId="47" borderId="41" xfId="0" applyFont="1" applyFill="1" applyBorder="1" applyAlignment="1">
      <alignment horizontal="center" vertical="center" wrapText="1"/>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181" fillId="57" borderId="6" xfId="435" applyFont="1" applyFill="1" applyBorder="1" applyAlignment="1">
      <alignment horizontal="center" vertical="center"/>
    </xf>
    <xf numFmtId="0" fontId="181" fillId="0" borderId="6" xfId="435" applyFont="1" applyFill="1" applyBorder="1" applyAlignment="1">
      <alignment horizontal="center" vertical="center"/>
    </xf>
    <xf numFmtId="0" fontId="181" fillId="0" borderId="0" xfId="517" applyFont="1" applyFill="1" applyAlignment="1">
      <alignment horizontal="center" vertical="center"/>
    </xf>
    <xf numFmtId="0" fontId="181" fillId="0" borderId="6" xfId="517" applyFont="1" applyFill="1" applyBorder="1" applyAlignment="1">
      <alignment horizontal="center" vertical="center"/>
    </xf>
    <xf numFmtId="0" fontId="189" fillId="0" borderId="6" xfId="435" applyFont="1" applyFill="1" applyBorder="1" applyAlignment="1">
      <alignment horizontal="center" vertical="center"/>
    </xf>
    <xf numFmtId="0" fontId="190" fillId="0" borderId="6" xfId="435" applyFont="1" applyFill="1" applyBorder="1" applyAlignment="1">
      <alignment horizontal="center"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90" fillId="50" borderId="30"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5" fillId="47" borderId="6" xfId="0" applyFont="1" applyFill="1" applyBorder="1" applyAlignment="1">
      <alignment horizontal="center" vertical="center" wrapText="1"/>
    </xf>
    <xf numFmtId="0" fontId="145" fillId="0" borderId="41" xfId="0" applyFont="1" applyFill="1" applyBorder="1" applyAlignment="1">
      <alignment horizontal="center" vertical="center"/>
    </xf>
    <xf numFmtId="0" fontId="145" fillId="0" borderId="6" xfId="139"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5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59" borderId="41" xfId="0" applyFont="1" applyFill="1" applyBorder="1" applyAlignment="1">
      <alignment horizontal="center" vertical="center" wrapText="1"/>
    </xf>
    <xf numFmtId="0" fontId="145" fillId="0" borderId="6" xfId="0" applyFont="1" applyFill="1" applyBorder="1" applyAlignment="1">
      <alignment horizontal="center" vertical="center"/>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45" fillId="0" borderId="4" xfId="0" applyFont="1" applyFill="1" applyBorder="1" applyAlignment="1">
      <alignment horizontal="center"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47" borderId="41" xfId="513" applyFont="1" applyFill="1" applyBorder="1" applyAlignment="1">
      <alignment horizontal="center" vertical="center" wrapText="1"/>
    </xf>
    <xf numFmtId="0" fontId="145" fillId="47" borderId="4" xfId="513" applyFont="1" applyFill="1" applyBorder="1" applyAlignment="1">
      <alignment horizontal="center" vertical="center" wrapText="1"/>
    </xf>
    <xf numFmtId="0" fontId="145" fillId="47" borderId="42" xfId="513" applyFont="1" applyFill="1" applyBorder="1" applyAlignment="1">
      <alignment horizontal="center"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2" fillId="48" borderId="0" xfId="0" applyFont="1" applyFill="1" applyBorder="1" applyAlignment="1">
      <alignment horizontal="center"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81" fillId="0" borderId="35" xfId="434" applyFont="1" applyFill="1" applyBorder="1" applyAlignment="1">
      <alignment horizontal="left" vertical="center" wrapText="1"/>
    </xf>
    <xf numFmtId="0" fontId="181" fillId="0" borderId="30" xfId="434"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8">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123">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2021-05-15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2021-05-21</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450</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455</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501</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347</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412</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420</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474</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557</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612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654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298</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535</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11" customWidth="1"/>
    <col min="2" max="16384" width="9" style="311"/>
  </cols>
  <sheetData>
    <row r="1" spans="1:26">
      <c r="A1" s="578"/>
      <c r="B1" s="578"/>
      <c r="C1" s="578"/>
      <c r="D1" s="578"/>
      <c r="E1" s="578"/>
      <c r="F1" s="578"/>
      <c r="G1" s="578"/>
      <c r="H1" s="578"/>
      <c r="I1" s="578"/>
      <c r="J1" s="578"/>
      <c r="K1" s="578"/>
      <c r="L1" s="578"/>
      <c r="M1" s="578"/>
      <c r="N1" s="578"/>
      <c r="O1" s="578"/>
      <c r="P1" s="578"/>
      <c r="Q1" s="578"/>
      <c r="R1" s="578"/>
      <c r="S1" s="578"/>
      <c r="T1" s="578"/>
      <c r="U1" s="578"/>
      <c r="V1" s="578"/>
      <c r="W1" s="578"/>
      <c r="X1" s="578"/>
      <c r="Y1" s="578"/>
      <c r="Z1" s="578"/>
    </row>
    <row r="2" spans="1:26">
      <c r="A2" s="578"/>
      <c r="B2" s="578"/>
      <c r="C2" s="578"/>
      <c r="D2" s="578"/>
      <c r="E2" s="578"/>
      <c r="F2" s="578"/>
      <c r="G2" s="578"/>
      <c r="H2" s="578"/>
      <c r="I2" s="578"/>
      <c r="J2" s="578"/>
      <c r="K2" s="578"/>
      <c r="L2" s="578"/>
      <c r="M2" s="578"/>
      <c r="N2" s="578"/>
      <c r="O2" s="578"/>
      <c r="P2" s="578"/>
      <c r="Q2" s="578"/>
      <c r="R2" s="578"/>
      <c r="S2" s="578"/>
      <c r="T2" s="578"/>
      <c r="U2" s="578"/>
      <c r="V2" s="578"/>
      <c r="W2" s="578"/>
      <c r="X2" s="578"/>
      <c r="Y2" s="578"/>
      <c r="Z2" s="578"/>
    </row>
    <row r="3" spans="1:26">
      <c r="A3" s="578"/>
      <c r="B3" s="578"/>
      <c r="C3" s="578"/>
      <c r="D3" s="578"/>
      <c r="E3" s="578"/>
      <c r="F3" s="578"/>
      <c r="G3" s="578"/>
      <c r="H3" s="578"/>
      <c r="I3" s="578"/>
      <c r="J3" s="578"/>
      <c r="K3" s="578"/>
      <c r="L3" s="578"/>
      <c r="M3" s="578"/>
      <c r="N3" s="578"/>
      <c r="O3" s="578"/>
      <c r="P3" s="578"/>
      <c r="Q3" s="578"/>
      <c r="R3" s="578"/>
      <c r="S3" s="578"/>
      <c r="T3" s="578"/>
      <c r="U3" s="578"/>
      <c r="V3" s="578"/>
      <c r="W3" s="578"/>
      <c r="X3" s="578"/>
      <c r="Y3" s="578"/>
      <c r="Z3" s="578"/>
    </row>
    <row r="4" spans="1:26">
      <c r="A4" s="578"/>
      <c r="B4" s="578"/>
      <c r="C4" s="578"/>
      <c r="D4" s="578"/>
      <c r="E4" s="578"/>
      <c r="F4" s="578"/>
      <c r="G4" s="578"/>
      <c r="H4" s="578"/>
      <c r="I4" s="578"/>
      <c r="J4" s="578"/>
      <c r="K4" s="578"/>
      <c r="L4" s="578"/>
      <c r="M4" s="578"/>
      <c r="N4" s="578"/>
      <c r="O4" s="578"/>
      <c r="P4" s="578"/>
      <c r="Q4" s="578"/>
      <c r="R4" s="578"/>
      <c r="S4" s="578"/>
      <c r="T4" s="578"/>
      <c r="U4" s="578"/>
      <c r="V4" s="578"/>
      <c r="W4" s="578"/>
      <c r="X4" s="578"/>
      <c r="Y4" s="578"/>
      <c r="Z4" s="578"/>
    </row>
    <row r="5" spans="1:26">
      <c r="A5" s="578"/>
      <c r="B5" s="578"/>
      <c r="C5" s="578"/>
      <c r="D5" s="578"/>
      <c r="E5" s="578"/>
      <c r="F5" s="578"/>
      <c r="G5" s="578"/>
      <c r="H5" s="578"/>
      <c r="I5" s="578"/>
      <c r="J5" s="578"/>
      <c r="K5" s="578"/>
      <c r="L5" s="578"/>
      <c r="M5" s="578"/>
      <c r="N5" s="578"/>
      <c r="O5" s="578"/>
      <c r="P5" s="578"/>
      <c r="Q5" s="578"/>
      <c r="R5" s="578"/>
      <c r="S5" s="578"/>
      <c r="T5" s="578"/>
      <c r="U5" s="578"/>
      <c r="V5" s="578"/>
      <c r="W5" s="578"/>
      <c r="X5" s="578"/>
      <c r="Y5" s="578"/>
      <c r="Z5" s="578"/>
    </row>
    <row r="6" spans="1:26">
      <c r="A6" s="578"/>
      <c r="B6" s="578"/>
      <c r="C6" s="578"/>
      <c r="D6" s="578"/>
      <c r="E6" s="578"/>
      <c r="F6" s="578"/>
      <c r="G6" s="578"/>
      <c r="H6" s="578"/>
      <c r="I6" s="578"/>
      <c r="J6" s="578"/>
      <c r="K6" s="578"/>
      <c r="L6" s="578"/>
      <c r="M6" s="578"/>
      <c r="N6" s="578"/>
      <c r="O6" s="578"/>
      <c r="P6" s="578"/>
      <c r="Q6" s="578"/>
      <c r="R6" s="578"/>
      <c r="S6" s="578"/>
      <c r="T6" s="578"/>
      <c r="U6" s="578"/>
      <c r="V6" s="578"/>
      <c r="W6" s="578"/>
      <c r="X6" s="578"/>
      <c r="Y6" s="578"/>
      <c r="Z6" s="578"/>
    </row>
    <row r="7" spans="1:26">
      <c r="A7" s="578"/>
      <c r="B7" s="578"/>
      <c r="C7" s="578"/>
      <c r="D7" s="578"/>
      <c r="E7" s="578"/>
      <c r="F7" s="578"/>
      <c r="G7" s="578"/>
      <c r="H7" s="578"/>
      <c r="I7" s="578"/>
      <c r="J7" s="578"/>
      <c r="K7" s="578"/>
      <c r="L7" s="578"/>
      <c r="M7" s="578"/>
      <c r="N7" s="578"/>
      <c r="O7" s="578"/>
      <c r="P7" s="578"/>
      <c r="Q7" s="578"/>
      <c r="R7" s="578"/>
      <c r="S7" s="578"/>
      <c r="T7" s="578"/>
      <c r="U7" s="578"/>
      <c r="V7" s="578"/>
      <c r="W7" s="578"/>
      <c r="X7" s="578"/>
      <c r="Y7" s="578"/>
      <c r="Z7" s="578"/>
    </row>
    <row r="8" spans="1:26">
      <c r="A8" s="578"/>
      <c r="B8" s="578"/>
      <c r="C8" s="578"/>
      <c r="D8" s="578"/>
      <c r="E8" s="578"/>
      <c r="F8" s="578"/>
      <c r="G8" s="578"/>
      <c r="H8" s="578"/>
      <c r="I8" s="578"/>
      <c r="J8" s="578"/>
      <c r="K8" s="578"/>
      <c r="L8" s="578"/>
      <c r="M8" s="578"/>
      <c r="N8" s="578"/>
      <c r="O8" s="578"/>
      <c r="P8" s="578"/>
      <c r="Q8" s="578"/>
      <c r="R8" s="578"/>
      <c r="S8" s="578"/>
      <c r="T8" s="578"/>
      <c r="U8" s="578"/>
      <c r="V8" s="578"/>
      <c r="W8" s="578"/>
      <c r="X8" s="578"/>
      <c r="Y8" s="578"/>
      <c r="Z8" s="578"/>
    </row>
    <row r="9" spans="1:26">
      <c r="A9" s="578"/>
      <c r="B9" s="578"/>
      <c r="C9" s="578"/>
      <c r="D9" s="578"/>
      <c r="E9" s="578"/>
      <c r="F9" s="578"/>
      <c r="G9" s="578"/>
      <c r="H9" s="578"/>
      <c r="I9" s="578"/>
      <c r="J9" s="578"/>
      <c r="K9" s="578"/>
      <c r="L9" s="578"/>
      <c r="M9" s="578"/>
      <c r="N9" s="578"/>
      <c r="O9" s="578"/>
      <c r="P9" s="578"/>
      <c r="Q9" s="578"/>
      <c r="R9" s="578"/>
      <c r="S9" s="578"/>
      <c r="T9" s="578"/>
      <c r="U9" s="578"/>
      <c r="V9" s="578"/>
      <c r="W9" s="578"/>
      <c r="X9" s="578"/>
      <c r="Y9" s="578"/>
      <c r="Z9" s="578"/>
    </row>
    <row r="10" spans="1:26">
      <c r="A10" s="578"/>
      <c r="B10" s="578"/>
      <c r="C10" s="578"/>
      <c r="D10" s="578"/>
      <c r="E10" s="578"/>
      <c r="F10" s="578"/>
      <c r="G10" s="578"/>
      <c r="H10" s="578"/>
      <c r="I10" s="578"/>
      <c r="J10" s="578"/>
      <c r="K10" s="578"/>
      <c r="L10" s="578"/>
      <c r="M10" s="578"/>
      <c r="N10" s="578"/>
      <c r="O10" s="578"/>
      <c r="P10" s="578"/>
      <c r="Q10" s="578"/>
      <c r="R10" s="578"/>
      <c r="S10" s="578"/>
      <c r="T10" s="578"/>
      <c r="U10" s="578"/>
      <c r="V10" s="578"/>
      <c r="W10" s="578"/>
      <c r="X10" s="578"/>
      <c r="Y10" s="578"/>
      <c r="Z10" s="578"/>
    </row>
    <row r="11" spans="1:26">
      <c r="A11" s="578"/>
      <c r="B11" s="578"/>
      <c r="C11" s="578"/>
      <c r="D11" s="578"/>
      <c r="E11" s="578"/>
      <c r="F11" s="578"/>
      <c r="G11" s="578"/>
      <c r="H11" s="578"/>
      <c r="I11" s="578"/>
      <c r="J11" s="578"/>
      <c r="K11" s="578"/>
      <c r="L11" s="578"/>
      <c r="M11" s="578"/>
      <c r="N11" s="578"/>
      <c r="O11" s="578"/>
      <c r="P11" s="578"/>
      <c r="Q11" s="578"/>
      <c r="R11" s="578"/>
      <c r="S11" s="578"/>
      <c r="T11" s="578"/>
      <c r="U11" s="578"/>
      <c r="V11" s="578"/>
      <c r="W11" s="578"/>
      <c r="X11" s="578"/>
      <c r="Y11" s="578"/>
      <c r="Z11" s="578"/>
    </row>
    <row r="12" spans="1:26">
      <c r="A12" s="578"/>
      <c r="B12" s="578"/>
      <c r="C12" s="578"/>
      <c r="D12" s="578"/>
      <c r="E12" s="578"/>
      <c r="F12" s="578"/>
      <c r="G12" s="578"/>
      <c r="H12" s="578"/>
      <c r="I12" s="578"/>
      <c r="J12" s="578"/>
      <c r="K12" s="578"/>
      <c r="L12" s="578"/>
      <c r="M12" s="578"/>
      <c r="N12" s="578"/>
      <c r="O12" s="578"/>
      <c r="P12" s="578"/>
      <c r="Q12" s="578"/>
      <c r="R12" s="578"/>
      <c r="S12" s="578"/>
      <c r="T12" s="578"/>
      <c r="U12" s="578"/>
      <c r="V12" s="578"/>
      <c r="W12" s="578"/>
      <c r="X12" s="578"/>
      <c r="Y12" s="578"/>
      <c r="Z12" s="578"/>
    </row>
    <row r="13" spans="1:26">
      <c r="A13" s="578"/>
      <c r="B13" s="578"/>
      <c r="C13" s="578"/>
      <c r="D13" s="578"/>
      <c r="E13" s="578"/>
      <c r="F13" s="578"/>
      <c r="G13" s="578"/>
      <c r="H13" s="578"/>
      <c r="I13" s="578"/>
      <c r="J13" s="578"/>
      <c r="K13" s="578"/>
      <c r="L13" s="578"/>
      <c r="M13" s="578"/>
      <c r="N13" s="578"/>
      <c r="O13" s="578"/>
      <c r="P13" s="578"/>
      <c r="Q13" s="578"/>
      <c r="R13" s="578"/>
      <c r="S13" s="578"/>
      <c r="T13" s="578"/>
      <c r="U13" s="578"/>
      <c r="V13" s="578"/>
      <c r="W13" s="578"/>
      <c r="X13" s="578"/>
      <c r="Y13" s="578"/>
      <c r="Z13" s="578"/>
    </row>
    <row r="14" spans="1:26">
      <c r="A14" s="578"/>
      <c r="B14" s="578"/>
      <c r="C14" s="578"/>
      <c r="D14" s="578"/>
      <c r="E14" s="578"/>
      <c r="F14" s="578"/>
      <c r="G14" s="578"/>
      <c r="H14" s="578"/>
      <c r="I14" s="578"/>
      <c r="J14" s="578"/>
      <c r="K14" s="578"/>
      <c r="L14" s="578"/>
      <c r="M14" s="578"/>
      <c r="N14" s="578"/>
      <c r="O14"/>
      <c r="P14" s="578"/>
      <c r="Q14" s="578"/>
      <c r="R14" s="578"/>
      <c r="S14" s="578"/>
      <c r="T14" s="578"/>
      <c r="U14" s="578"/>
      <c r="V14" s="578"/>
      <c r="W14" s="578"/>
      <c r="X14" s="578"/>
      <c r="Y14" s="578"/>
      <c r="Z14" s="578"/>
    </row>
    <row r="15" spans="1:26">
      <c r="A15" s="578"/>
      <c r="B15" s="578"/>
      <c r="C15" s="578"/>
      <c r="D15" s="578"/>
      <c r="E15" s="578"/>
      <c r="F15" s="578"/>
      <c r="G15" s="578"/>
      <c r="H15" s="578"/>
      <c r="I15" s="578"/>
      <c r="J15" s="578"/>
      <c r="K15" s="578"/>
      <c r="L15" s="578"/>
      <c r="M15" s="578"/>
      <c r="N15" s="578"/>
      <c r="O15" s="578"/>
      <c r="P15" s="578"/>
      <c r="Q15" s="578"/>
      <c r="R15" s="578"/>
      <c r="S15" s="578"/>
      <c r="T15" s="578"/>
      <c r="U15" s="578"/>
      <c r="V15" s="578"/>
      <c r="W15" s="578"/>
      <c r="X15" s="578"/>
      <c r="Y15" s="578"/>
      <c r="Z15" s="578"/>
    </row>
    <row r="16" spans="1:26">
      <c r="A16" s="578"/>
      <c r="B16" s="578"/>
      <c r="C16" s="578"/>
      <c r="D16" s="578"/>
      <c r="E16" s="578"/>
      <c r="F16" s="578"/>
      <c r="G16" s="578"/>
      <c r="H16" s="578"/>
      <c r="I16" s="578"/>
      <c r="J16" s="578"/>
      <c r="K16" s="578"/>
      <c r="L16" s="578"/>
      <c r="M16" s="578"/>
      <c r="N16" s="578"/>
      <c r="O16" s="578"/>
      <c r="P16" s="578"/>
      <c r="Q16" s="578"/>
      <c r="R16" s="578"/>
      <c r="S16" s="578"/>
      <c r="T16" s="578"/>
      <c r="U16" s="578"/>
      <c r="V16" s="578"/>
      <c r="W16" s="578"/>
      <c r="X16" s="578"/>
      <c r="Y16" s="578"/>
      <c r="Z16" s="578"/>
    </row>
    <row r="17" spans="1:26">
      <c r="A17" s="578"/>
      <c r="B17" s="578"/>
      <c r="C17" s="578"/>
      <c r="D17" s="578"/>
      <c r="E17" s="578"/>
      <c r="F17" s="578"/>
      <c r="G17" s="578"/>
      <c r="H17" s="578"/>
      <c r="I17" s="578"/>
      <c r="J17" s="578"/>
      <c r="K17" s="578"/>
      <c r="L17" s="578"/>
      <c r="M17" s="578"/>
      <c r="N17" s="578"/>
      <c r="O17" s="578"/>
      <c r="P17" s="578"/>
      <c r="Q17" s="578"/>
      <c r="R17" s="578"/>
      <c r="S17" s="578"/>
      <c r="T17" s="578"/>
      <c r="U17" s="578"/>
      <c r="V17" s="578"/>
      <c r="W17" s="578"/>
      <c r="X17" s="578"/>
      <c r="Y17" s="578"/>
      <c r="Z17" s="578"/>
    </row>
    <row r="18" spans="1:26">
      <c r="A18" s="578"/>
      <c r="B18" s="578"/>
      <c r="C18" s="578"/>
      <c r="D18" s="578"/>
      <c r="E18" s="578"/>
      <c r="F18" s="578"/>
      <c r="G18" s="578"/>
      <c r="H18" s="578"/>
      <c r="I18" s="578"/>
      <c r="J18" s="578"/>
      <c r="K18" s="578"/>
      <c r="L18" s="578"/>
      <c r="M18" s="578"/>
      <c r="N18" s="578"/>
      <c r="O18" s="578"/>
      <c r="P18" s="578"/>
      <c r="Q18" s="578"/>
      <c r="R18" s="578"/>
      <c r="S18" s="578"/>
      <c r="T18" s="578"/>
      <c r="U18" s="578"/>
      <c r="V18" s="578"/>
      <c r="W18" s="578"/>
      <c r="X18" s="578"/>
      <c r="Y18" s="578"/>
      <c r="Z18" s="578"/>
    </row>
    <row r="19" spans="1:26">
      <c r="A19" s="578"/>
      <c r="B19" s="578"/>
      <c r="C19" s="578"/>
      <c r="D19" s="578"/>
      <c r="E19" s="578"/>
      <c r="F19" s="578"/>
      <c r="G19" s="578"/>
      <c r="H19" s="578"/>
      <c r="I19" s="578"/>
      <c r="J19" s="578"/>
      <c r="K19" s="578"/>
      <c r="L19" s="578"/>
      <c r="M19" s="578"/>
      <c r="N19" s="578"/>
      <c r="O19" s="578"/>
      <c r="P19" s="578"/>
      <c r="Q19" s="578"/>
      <c r="R19" s="578"/>
      <c r="S19" s="578"/>
      <c r="T19" s="578"/>
      <c r="U19" s="578"/>
      <c r="V19" s="578"/>
      <c r="W19" s="578"/>
      <c r="X19" s="578"/>
      <c r="Y19" s="578"/>
      <c r="Z19" s="578"/>
    </row>
    <row r="20" spans="1:26">
      <c r="A20" s="578"/>
      <c r="B20" s="578"/>
      <c r="C20" s="578"/>
      <c r="D20" s="578"/>
      <c r="E20" s="578"/>
      <c r="F20" s="578"/>
      <c r="G20" s="578"/>
      <c r="H20" s="578"/>
      <c r="I20" s="578"/>
      <c r="J20" s="578"/>
      <c r="K20" s="578"/>
      <c r="L20" s="578"/>
      <c r="M20" s="578"/>
      <c r="N20" s="578"/>
      <c r="O20" s="578"/>
      <c r="P20" s="578"/>
      <c r="Q20" s="578"/>
      <c r="R20" s="578"/>
      <c r="S20" s="578"/>
      <c r="T20" s="578"/>
      <c r="U20" s="578"/>
      <c r="V20" s="578"/>
      <c r="W20" s="578"/>
      <c r="X20" s="578"/>
      <c r="Y20" s="578"/>
      <c r="Z20" s="578"/>
    </row>
    <row r="21" spans="1:26">
      <c r="A21" s="578"/>
      <c r="B21" s="578"/>
      <c r="C21" s="578"/>
      <c r="D21" s="578"/>
      <c r="E21" s="578"/>
      <c r="F21" s="578"/>
      <c r="G21" s="578"/>
      <c r="H21" s="578"/>
      <c r="I21" s="578"/>
      <c r="J21" s="578"/>
      <c r="K21" s="578"/>
      <c r="L21" s="578"/>
      <c r="M21" s="578"/>
      <c r="N21" s="578"/>
      <c r="O21" s="578"/>
      <c r="P21" s="578"/>
      <c r="Q21" s="578"/>
      <c r="R21" s="578"/>
      <c r="S21" s="578"/>
      <c r="T21" s="578"/>
      <c r="U21" s="578"/>
      <c r="V21" s="578"/>
      <c r="W21" s="578"/>
      <c r="X21" s="578"/>
      <c r="Y21" s="578"/>
      <c r="Z21" s="578"/>
    </row>
    <row r="22" spans="1:26">
      <c r="A22" s="578"/>
      <c r="B22" s="578"/>
      <c r="C22" s="578"/>
      <c r="D22" s="578"/>
      <c r="E22" s="578"/>
      <c r="F22" s="578"/>
      <c r="G22" s="578"/>
      <c r="H22" s="578"/>
      <c r="I22" s="578"/>
      <c r="J22" s="578"/>
      <c r="K22" s="578"/>
      <c r="L22" s="578"/>
      <c r="M22" s="578"/>
      <c r="N22" s="578"/>
      <c r="O22" s="578"/>
      <c r="P22" s="578"/>
      <c r="Q22" s="578"/>
      <c r="R22" s="578"/>
      <c r="S22" s="578"/>
      <c r="T22" s="578"/>
      <c r="U22" s="578"/>
      <c r="V22" s="578"/>
      <c r="W22" s="578"/>
      <c r="X22" s="578"/>
      <c r="Y22" s="578"/>
      <c r="Z22" s="578"/>
    </row>
    <row r="23" spans="1:26">
      <c r="A23" s="578"/>
      <c r="B23" s="578"/>
      <c r="C23" s="578"/>
      <c r="D23" s="578"/>
      <c r="E23" s="578"/>
      <c r="F23" s="578"/>
      <c r="G23" s="578"/>
      <c r="H23" s="578"/>
      <c r="I23" s="578"/>
      <c r="J23" s="578"/>
      <c r="K23" s="578"/>
      <c r="L23" s="578"/>
      <c r="M23" s="578"/>
      <c r="N23" s="578"/>
      <c r="O23" s="578"/>
      <c r="P23" s="578"/>
      <c r="Q23" s="578"/>
      <c r="R23" s="578"/>
      <c r="S23" s="578"/>
      <c r="T23" s="578"/>
      <c r="U23" s="578"/>
      <c r="V23" s="578"/>
      <c r="W23" s="578"/>
      <c r="X23" s="578"/>
      <c r="Y23" s="578"/>
      <c r="Z23" s="578"/>
    </row>
    <row r="24" spans="1:26">
      <c r="A24" s="578"/>
      <c r="B24" s="578"/>
      <c r="C24" s="578"/>
      <c r="D24" s="578"/>
      <c r="E24" s="578"/>
      <c r="F24" s="578"/>
      <c r="G24" s="578"/>
      <c r="H24" s="578"/>
      <c r="I24" s="578"/>
      <c r="J24" s="578"/>
      <c r="K24" s="578"/>
      <c r="L24" s="578"/>
      <c r="M24" s="578"/>
      <c r="N24" s="578"/>
      <c r="O24" s="578"/>
      <c r="P24" s="578"/>
      <c r="Q24" s="578"/>
      <c r="R24" s="578"/>
      <c r="S24" s="578"/>
      <c r="T24" s="578"/>
      <c r="U24" s="578"/>
      <c r="V24" s="578"/>
      <c r="W24" s="578"/>
      <c r="X24" s="578"/>
      <c r="Y24" s="578"/>
      <c r="Z24" s="578"/>
    </row>
    <row r="25" spans="1:26">
      <c r="A25" s="578"/>
      <c r="B25" s="578"/>
      <c r="C25" s="578"/>
      <c r="D25" s="578"/>
      <c r="E25" s="578"/>
      <c r="F25" s="578"/>
      <c r="G25" s="578"/>
      <c r="H25" s="578"/>
      <c r="I25" s="578"/>
      <c r="J25" s="578"/>
      <c r="K25" s="578"/>
      <c r="L25" s="578"/>
      <c r="M25" s="578"/>
      <c r="N25" s="578"/>
      <c r="O25" s="578"/>
      <c r="P25" s="578"/>
      <c r="Q25" s="578"/>
      <c r="R25" s="578"/>
      <c r="S25" s="578"/>
      <c r="T25" s="578"/>
      <c r="U25" s="578"/>
      <c r="V25" s="578"/>
      <c r="W25" s="578"/>
      <c r="X25" s="578"/>
      <c r="Y25" s="578"/>
      <c r="Z25" s="578"/>
    </row>
    <row r="26" spans="1:26">
      <c r="A26" s="578"/>
      <c r="B26" s="578"/>
      <c r="C26" s="578"/>
      <c r="D26" s="578"/>
      <c r="E26" s="578"/>
      <c r="F26" s="578"/>
      <c r="G26" s="578"/>
      <c r="H26" s="578"/>
      <c r="I26" s="578"/>
      <c r="J26" s="578"/>
      <c r="K26" s="578"/>
      <c r="L26" s="578"/>
      <c r="M26" s="578"/>
      <c r="N26" s="578"/>
      <c r="O26" s="578"/>
      <c r="P26" s="578"/>
      <c r="Q26" s="578"/>
      <c r="R26" s="578"/>
      <c r="S26" s="578"/>
      <c r="T26" s="578"/>
      <c r="U26" s="578"/>
      <c r="V26" s="578"/>
      <c r="W26" s="578"/>
      <c r="X26" s="578"/>
      <c r="Y26" s="578"/>
      <c r="Z26" s="578"/>
    </row>
    <row r="27" spans="1:26">
      <c r="A27" s="578"/>
      <c r="B27" s="578"/>
      <c r="C27" s="578"/>
      <c r="D27" s="578"/>
      <c r="E27" s="578"/>
      <c r="F27"/>
      <c r="G27" s="578"/>
      <c r="H27" s="578"/>
      <c r="I27" s="578"/>
      <c r="J27" s="578"/>
      <c r="K27" s="578"/>
      <c r="L27" s="578"/>
      <c r="M27" s="578"/>
      <c r="N27" s="578"/>
      <c r="O27" s="578"/>
      <c r="P27" s="578"/>
      <c r="Q27" s="578"/>
      <c r="R27" s="578"/>
      <c r="S27" s="578"/>
      <c r="T27" s="578"/>
      <c r="U27" s="578"/>
      <c r="V27" s="578"/>
      <c r="W27" s="578"/>
      <c r="X27" s="578"/>
      <c r="Y27" s="578"/>
      <c r="Z27" s="578"/>
    </row>
    <row r="28" spans="1:26">
      <c r="A28" s="578"/>
      <c r="B28" s="578"/>
      <c r="C28" s="578"/>
      <c r="D28" s="578"/>
      <c r="E28" s="578"/>
      <c r="F28" s="578"/>
      <c r="G28" s="578"/>
      <c r="H28" s="578"/>
      <c r="I28" s="578"/>
      <c r="J28" s="578"/>
      <c r="K28" s="578"/>
      <c r="L28" s="578"/>
      <c r="M28" s="578"/>
      <c r="N28" s="578"/>
      <c r="O28" s="578"/>
      <c r="P28" s="578"/>
      <c r="Q28" s="578"/>
      <c r="R28" s="578"/>
      <c r="S28" s="578"/>
      <c r="T28" s="578"/>
      <c r="U28" s="578"/>
      <c r="V28" s="578"/>
      <c r="W28" s="578"/>
      <c r="X28" s="578"/>
      <c r="Y28" s="578"/>
      <c r="Z28" s="578"/>
    </row>
    <row r="29" spans="1:26">
      <c r="A29" s="578"/>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row>
    <row r="30" spans="1:26">
      <c r="A30" s="578"/>
      <c r="B30" s="578"/>
      <c r="C30" s="578"/>
      <c r="D30" s="578"/>
      <c r="E30" s="578"/>
      <c r="F30" s="578"/>
      <c r="G30" s="578"/>
      <c r="H30" s="578"/>
      <c r="I30" s="578"/>
      <c r="J30" s="578"/>
      <c r="K30" s="578"/>
      <c r="L30" s="578"/>
      <c r="M30" s="578"/>
      <c r="N30" s="578"/>
      <c r="O30" s="578"/>
      <c r="P30" s="578"/>
      <c r="Q30" s="578"/>
      <c r="R30" s="578"/>
      <c r="S30" s="578"/>
      <c r="T30" s="578"/>
      <c r="U30" s="578"/>
      <c r="V30" s="578"/>
      <c r="W30" s="578"/>
      <c r="X30" s="578"/>
      <c r="Y30" s="578"/>
      <c r="Z30" s="578"/>
    </row>
    <row r="31" spans="1:26">
      <c r="A31" s="578"/>
      <c r="B31" s="578"/>
      <c r="C31" s="578"/>
      <c r="D31" s="578"/>
      <c r="E31" s="578"/>
      <c r="F31" s="578"/>
      <c r="G31" s="578"/>
      <c r="H31" s="578"/>
      <c r="I31" s="578"/>
      <c r="J31" s="578"/>
      <c r="K31" s="578"/>
      <c r="L31" s="578"/>
      <c r="M31" s="578"/>
      <c r="N31" s="578"/>
      <c r="O31" s="578"/>
      <c r="P31" s="578"/>
      <c r="Q31" s="578"/>
      <c r="R31" s="578"/>
      <c r="S31" s="578"/>
      <c r="T31" s="578"/>
      <c r="U31" s="578"/>
      <c r="V31" s="578"/>
      <c r="W31" s="578"/>
      <c r="X31" s="578"/>
      <c r="Y31" s="578"/>
      <c r="Z31" s="578"/>
    </row>
    <row r="32" spans="1:26">
      <c r="A32" s="578"/>
      <c r="B32" s="578"/>
      <c r="C32" s="578"/>
      <c r="D32" s="578"/>
      <c r="E32" s="578"/>
      <c r="F32" s="578"/>
      <c r="G32" s="578"/>
      <c r="H32" s="578"/>
      <c r="I32" s="578"/>
      <c r="J32" s="578"/>
      <c r="K32" s="578"/>
      <c r="L32" s="578"/>
      <c r="M32" s="578"/>
      <c r="N32" s="578"/>
      <c r="O32" s="578"/>
      <c r="P32" s="578"/>
      <c r="Q32" s="578"/>
      <c r="R32" s="578"/>
      <c r="S32" s="578"/>
      <c r="T32" s="578"/>
      <c r="U32" s="578"/>
      <c r="V32" s="578"/>
      <c r="W32" s="578"/>
      <c r="X32" s="578"/>
      <c r="Y32" s="578"/>
      <c r="Z32" s="578"/>
    </row>
    <row r="33" spans="1:26">
      <c r="A33" s="578"/>
      <c r="B33" s="578"/>
      <c r="C33" s="578"/>
      <c r="D33" s="578"/>
      <c r="E33" s="578"/>
      <c r="F33" s="578"/>
      <c r="G33" s="578"/>
      <c r="H33" s="578"/>
      <c r="I33" s="578"/>
      <c r="J33" s="578"/>
      <c r="K33" s="578"/>
      <c r="L33" s="578"/>
      <c r="M33" s="578"/>
      <c r="N33" s="578"/>
      <c r="O33" s="578"/>
      <c r="P33" s="578"/>
      <c r="Q33" s="578"/>
      <c r="R33" s="578"/>
      <c r="S33" s="578"/>
      <c r="T33" s="578"/>
      <c r="U33" s="578"/>
      <c r="V33" s="578"/>
      <c r="W33" s="578"/>
      <c r="X33" s="578"/>
      <c r="Y33" s="578"/>
      <c r="Z33" s="578"/>
    </row>
    <row r="34" spans="1:26">
      <c r="A34" s="578"/>
      <c r="B34" s="578"/>
      <c r="C34" s="578"/>
      <c r="D34" s="578"/>
      <c r="E34" s="578"/>
      <c r="F34" s="578"/>
      <c r="G34" s="578"/>
      <c r="H34" s="578"/>
      <c r="I34" s="578"/>
      <c r="J34" s="578"/>
      <c r="K34" s="578"/>
      <c r="L34" s="578"/>
      <c r="M34" s="578"/>
      <c r="N34" s="578"/>
      <c r="O34" s="578"/>
      <c r="P34" s="578"/>
      <c r="Q34" s="578"/>
      <c r="R34" s="578"/>
      <c r="S34" s="578"/>
      <c r="T34" s="578"/>
      <c r="U34" s="578"/>
      <c r="V34" s="578"/>
      <c r="W34" s="578"/>
      <c r="X34" s="578"/>
      <c r="Y34" s="578"/>
      <c r="Z34" s="578"/>
    </row>
    <row r="35" spans="1:26">
      <c r="A35" s="578"/>
      <c r="B35" s="578"/>
      <c r="C35" s="578"/>
      <c r="D35" s="578"/>
      <c r="E35" s="578"/>
      <c r="F35" s="578"/>
      <c r="G35" s="578"/>
      <c r="H35" s="578"/>
      <c r="I35" s="578"/>
      <c r="J35" s="578"/>
      <c r="K35" s="578"/>
      <c r="L35" s="578"/>
      <c r="M35" s="578"/>
      <c r="N35" s="578"/>
      <c r="O35" s="578"/>
      <c r="P35" s="578"/>
      <c r="Q35" s="578"/>
      <c r="R35" s="578"/>
      <c r="S35" s="578"/>
      <c r="T35" s="578"/>
      <c r="U35" s="578"/>
      <c r="V35" s="578"/>
      <c r="W35" s="578"/>
      <c r="X35" s="578"/>
      <c r="Y35" s="578"/>
      <c r="Z35" s="578"/>
    </row>
    <row r="36" spans="1:26">
      <c r="A36" s="578"/>
      <c r="B36" s="578"/>
      <c r="C36" s="578"/>
      <c r="D36" s="578"/>
      <c r="E36" s="578"/>
      <c r="F36" s="578"/>
      <c r="G36" s="578"/>
      <c r="H36" s="578"/>
      <c r="I36" s="578"/>
      <c r="J36" s="578"/>
      <c r="K36" s="578"/>
      <c r="L36" s="578"/>
      <c r="M36" s="578"/>
      <c r="N36" s="578"/>
      <c r="O36" s="578"/>
      <c r="P36" s="578"/>
      <c r="Q36" s="578"/>
      <c r="R36" s="578"/>
      <c r="S36" s="578"/>
      <c r="T36" s="578"/>
      <c r="U36" s="578"/>
      <c r="V36" s="578"/>
      <c r="W36" s="578"/>
      <c r="X36" s="578"/>
      <c r="Y36" s="578"/>
      <c r="Z36" s="578"/>
    </row>
    <row r="37" spans="1:26">
      <c r="A37" s="578"/>
      <c r="B37" s="578"/>
      <c r="C37" s="578"/>
      <c r="D37" s="578"/>
      <c r="E37" s="578"/>
      <c r="F37" s="578"/>
      <c r="G37" s="578"/>
      <c r="H37" s="578"/>
      <c r="I37" s="578"/>
      <c r="J37" s="578"/>
      <c r="K37" s="578"/>
      <c r="L37" s="578"/>
      <c r="M37" s="578"/>
      <c r="N37" s="578"/>
      <c r="O37" s="578"/>
      <c r="P37" s="578"/>
      <c r="Q37" s="578"/>
      <c r="R37" s="578"/>
      <c r="S37" s="578"/>
      <c r="T37" s="578"/>
      <c r="U37" s="578"/>
      <c r="V37" s="578"/>
      <c r="W37" s="578"/>
      <c r="X37" s="578"/>
      <c r="Y37" s="578"/>
      <c r="Z37" s="578"/>
    </row>
    <row r="38" spans="1:26">
      <c r="A38" s="578"/>
      <c r="B38" s="578"/>
      <c r="C38" s="578"/>
      <c r="D38" s="578"/>
      <c r="E38" s="578"/>
      <c r="F38" s="578"/>
      <c r="G38" s="578"/>
      <c r="H38" s="578"/>
      <c r="I38" s="578"/>
      <c r="J38" s="578"/>
      <c r="K38" s="578"/>
      <c r="L38" s="578"/>
      <c r="M38" s="578"/>
      <c r="N38" s="578"/>
      <c r="O38" s="578"/>
      <c r="P38" s="578"/>
      <c r="Q38" s="578"/>
      <c r="R38" s="578"/>
      <c r="S38" s="578"/>
      <c r="T38" s="578"/>
      <c r="U38" s="578"/>
      <c r="V38" s="578"/>
      <c r="W38" s="578"/>
      <c r="X38" s="578"/>
      <c r="Y38" s="578"/>
      <c r="Z38" s="578"/>
    </row>
    <row r="39" spans="1:26">
      <c r="A39" s="578"/>
      <c r="B39" s="578"/>
      <c r="C39" s="578"/>
      <c r="D39" s="578"/>
      <c r="E39" s="578"/>
      <c r="F39" s="578"/>
      <c r="G39" s="578"/>
      <c r="H39" s="578"/>
      <c r="I39" s="578"/>
      <c r="J39" s="578"/>
      <c r="K39" s="578"/>
      <c r="L39" s="578"/>
      <c r="M39" s="578"/>
      <c r="N39" s="578"/>
      <c r="O39" s="578"/>
      <c r="P39" s="578"/>
      <c r="Q39" s="578"/>
      <c r="R39" s="578"/>
      <c r="S39" s="578"/>
      <c r="T39" s="578"/>
      <c r="U39" s="578"/>
      <c r="V39" s="578"/>
      <c r="W39" s="578"/>
      <c r="X39" s="578"/>
      <c r="Y39" s="578"/>
      <c r="Z39" s="578"/>
    </row>
    <row r="40" spans="1:26">
      <c r="A40" s="578"/>
      <c r="B40" s="578"/>
      <c r="C40" s="578"/>
      <c r="D40" s="578"/>
      <c r="E40" s="578"/>
      <c r="F40" s="578"/>
      <c r="G40" s="578"/>
      <c r="H40" s="578"/>
      <c r="I40" s="578"/>
      <c r="J40" s="578"/>
      <c r="K40" s="578"/>
      <c r="L40" s="578"/>
      <c r="M40" s="578"/>
      <c r="N40" s="578"/>
      <c r="O40" s="578"/>
      <c r="P40" s="578"/>
      <c r="Q40" s="578"/>
      <c r="R40" s="578"/>
      <c r="S40" s="578"/>
      <c r="T40" s="578"/>
      <c r="U40" s="578"/>
      <c r="V40" s="578"/>
      <c r="W40" s="578"/>
      <c r="X40" s="578"/>
      <c r="Y40" s="578"/>
      <c r="Z40" s="578"/>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U13" sqref="U1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5"/>
      <c r="R2" s="10"/>
      <c r="S2" s="10"/>
      <c r="T2" s="576"/>
      <c r="U2" s="576"/>
      <c r="V2" s="576"/>
      <c r="W2" s="576"/>
      <c r="X2" s="576"/>
      <c r="Y2" s="576"/>
      <c r="Z2" s="10"/>
    </row>
    <row r="3" spans="1:26" s="11" customFormat="1" ht="29.25" customHeight="1">
      <c r="A3" s="568"/>
      <c r="B3" s="568"/>
      <c r="C3" s="568"/>
      <c r="D3" s="568"/>
      <c r="E3" s="7"/>
      <c r="F3" s="8"/>
      <c r="G3" s="8"/>
      <c r="H3" s="8"/>
      <c r="I3" s="8"/>
      <c r="J3" s="8"/>
      <c r="K3" s="8"/>
      <c r="L3" s="8"/>
      <c r="M3" s="8"/>
      <c r="N3" s="6"/>
      <c r="O3" s="9"/>
      <c r="P3" s="9"/>
      <c r="Q3" s="1204" t="s">
        <v>2405</v>
      </c>
      <c r="R3" s="1204"/>
      <c r="S3" s="1204"/>
      <c r="T3" s="1204"/>
      <c r="U3" s="1204"/>
      <c r="V3" s="1204"/>
      <c r="W3" s="1204"/>
      <c r="X3" s="570"/>
      <c r="Y3" s="570"/>
      <c r="Z3" s="10"/>
    </row>
    <row r="4" spans="1:26" s="11" customFormat="1" ht="30" customHeight="1">
      <c r="A4" s="1205"/>
      <c r="B4" s="1205"/>
      <c r="C4" s="1205"/>
      <c r="D4" s="1205"/>
      <c r="E4" s="12"/>
      <c r="F4" s="6"/>
      <c r="G4" s="6"/>
      <c r="H4" s="6"/>
      <c r="I4" s="6"/>
      <c r="J4" s="6"/>
      <c r="K4" s="6"/>
      <c r="L4" s="6"/>
      <c r="M4" s="6"/>
      <c r="N4" s="6"/>
      <c r="O4" s="9"/>
      <c r="P4" s="9"/>
      <c r="Q4" s="1204"/>
      <c r="R4" s="1204"/>
      <c r="S4" s="1204"/>
      <c r="T4" s="1204"/>
      <c r="U4" s="1204"/>
      <c r="V4" s="1204"/>
      <c r="W4" s="1204"/>
      <c r="X4" s="570"/>
      <c r="Y4" s="570"/>
      <c r="Z4" s="10"/>
    </row>
    <row r="5" spans="1:26" s="11" customFormat="1" ht="22.5" customHeight="1">
      <c r="A5" s="1206"/>
      <c r="B5" s="1206"/>
      <c r="C5" s="1206"/>
      <c r="D5" s="1206"/>
      <c r="E5" s="12"/>
      <c r="F5" s="6"/>
      <c r="G5" s="6"/>
      <c r="H5" s="6"/>
      <c r="I5" s="6"/>
      <c r="J5" s="6"/>
      <c r="K5" s="6"/>
      <c r="L5" s="6"/>
      <c r="M5" s="6"/>
      <c r="N5" s="6"/>
      <c r="O5" s="9"/>
      <c r="P5" s="952"/>
      <c r="Q5" s="952"/>
      <c r="R5" s="1029" t="s">
        <v>4174</v>
      </c>
      <c r="S5" s="952"/>
      <c r="T5" s="952"/>
      <c r="U5" s="570"/>
      <c r="V5" s="570"/>
      <c r="W5" s="570"/>
      <c r="X5" s="570"/>
      <c r="Y5" s="570"/>
      <c r="Z5" s="10"/>
    </row>
    <row r="6" spans="1:26" s="11" customFormat="1" ht="22.5" customHeight="1">
      <c r="A6" s="568"/>
      <c r="B6" s="568"/>
      <c r="C6" s="568"/>
      <c r="D6" s="568"/>
      <c r="E6" s="12"/>
      <c r="F6" s="6"/>
      <c r="G6" s="6"/>
      <c r="H6" s="6"/>
      <c r="I6" s="6"/>
      <c r="J6" s="6"/>
      <c r="K6" s="6"/>
      <c r="L6" s="6"/>
      <c r="M6" s="6"/>
      <c r="N6" s="6"/>
      <c r="O6" s="9"/>
      <c r="P6" s="952"/>
      <c r="Q6" s="952"/>
      <c r="R6" s="1029" t="s">
        <v>4258</v>
      </c>
      <c r="S6" s="952"/>
      <c r="T6" s="952"/>
      <c r="U6" s="570"/>
      <c r="V6" s="570"/>
      <c r="W6" s="570"/>
      <c r="X6" s="570"/>
      <c r="Y6" s="570"/>
      <c r="Z6" s="10"/>
    </row>
    <row r="7" spans="1:26" s="11" customFormat="1" ht="22.5" customHeight="1">
      <c r="A7" s="1206"/>
      <c r="B7" s="1206"/>
      <c r="C7" s="1206"/>
      <c r="D7" s="1206"/>
      <c r="E7" s="12"/>
      <c r="F7" s="6"/>
      <c r="G7" s="6"/>
      <c r="H7" s="6"/>
      <c r="I7" s="6"/>
      <c r="J7" s="6"/>
      <c r="K7" s="6"/>
      <c r="L7" s="6"/>
      <c r="M7" s="6"/>
      <c r="N7" s="6"/>
      <c r="O7" s="9"/>
      <c r="P7" s="952"/>
      <c r="Q7" s="952"/>
      <c r="R7" s="1029" t="s">
        <v>4259</v>
      </c>
      <c r="S7" s="952"/>
      <c r="T7" s="952"/>
      <c r="U7" s="10"/>
      <c r="V7" s="570"/>
      <c r="W7" s="570"/>
      <c r="X7" s="570"/>
      <c r="Y7" s="570"/>
      <c r="Z7" s="10"/>
    </row>
    <row r="8" spans="1:26" s="11" customFormat="1" ht="20.25" customHeight="1">
      <c r="A8" s="568"/>
      <c r="B8" s="568"/>
      <c r="C8" s="568"/>
      <c r="D8" s="568"/>
      <c r="E8" s="13"/>
      <c r="F8" s="6"/>
      <c r="G8" s="6"/>
      <c r="H8" s="6"/>
      <c r="I8" s="6"/>
      <c r="J8" s="6"/>
      <c r="K8" s="6"/>
      <c r="L8" s="6"/>
      <c r="M8" s="6"/>
      <c r="N8" s="6"/>
      <c r="O8" s="9"/>
      <c r="P8" s="952"/>
      <c r="Q8" s="952"/>
      <c r="R8" s="1029" t="s">
        <v>4260</v>
      </c>
      <c r="S8" s="952"/>
      <c r="T8" s="290"/>
      <c r="U8" s="228"/>
      <c r="V8" s="10"/>
      <c r="W8" s="10"/>
      <c r="X8" s="570"/>
      <c r="Y8" s="570"/>
      <c r="Z8" s="10"/>
    </row>
    <row r="9" spans="1:26" s="11" customFormat="1" ht="22.5" customHeight="1">
      <c r="A9" s="1207"/>
      <c r="B9" s="1207"/>
      <c r="C9" s="1207"/>
      <c r="D9" s="1207"/>
      <c r="E9" s="13"/>
      <c r="F9" s="6"/>
      <c r="G9" s="6"/>
      <c r="H9" s="6"/>
      <c r="I9" s="6"/>
      <c r="J9" s="6"/>
      <c r="K9" s="6"/>
      <c r="L9" s="6"/>
      <c r="M9" s="6"/>
      <c r="N9" s="6"/>
      <c r="O9" s="9"/>
      <c r="P9" s="952"/>
      <c r="Q9" s="952"/>
      <c r="R9" s="1029" t="s">
        <v>4261</v>
      </c>
      <c r="S9" s="952"/>
      <c r="T9" s="290"/>
      <c r="U9" s="227"/>
      <c r="V9" s="226"/>
      <c r="W9" s="288"/>
      <c r="X9" s="10"/>
      <c r="Y9" s="10"/>
      <c r="Z9" s="10"/>
    </row>
    <row r="10" spans="1:26" s="11" customFormat="1" ht="22.5" customHeight="1">
      <c r="A10" s="14"/>
      <c r="B10" s="14"/>
      <c r="C10" s="14"/>
      <c r="D10" s="14"/>
      <c r="E10" s="14"/>
      <c r="F10" s="14"/>
      <c r="G10" s="14"/>
      <c r="H10" s="14"/>
      <c r="I10" s="14"/>
      <c r="J10" s="14"/>
      <c r="K10" s="14"/>
      <c r="L10" s="14"/>
      <c r="M10" s="14"/>
      <c r="N10" s="14"/>
      <c r="O10" s="14"/>
      <c r="P10" s="952"/>
      <c r="Q10" s="952"/>
      <c r="R10" s="1029" t="s">
        <v>4262</v>
      </c>
      <c r="S10" s="290"/>
      <c r="T10" s="317"/>
      <c r="U10" s="228"/>
      <c r="V10" s="228"/>
      <c r="W10" s="328"/>
      <c r="X10" s="289"/>
      <c r="Y10" s="289"/>
      <c r="Z10" s="10"/>
    </row>
    <row r="11" spans="1:26" s="11" customFormat="1" ht="22.5" customHeight="1">
      <c r="A11" s="14"/>
      <c r="B11" s="14"/>
      <c r="C11" s="14"/>
      <c r="D11" s="14"/>
      <c r="E11" s="14"/>
      <c r="F11" s="14"/>
      <c r="G11" s="14"/>
      <c r="H11" s="14"/>
      <c r="I11" s="14"/>
      <c r="J11" s="14"/>
      <c r="K11" s="14"/>
      <c r="L11" s="14"/>
      <c r="M11" s="14"/>
      <c r="N11" s="14"/>
      <c r="O11" s="14"/>
      <c r="P11" s="952"/>
      <c r="Q11" s="952"/>
      <c r="R11" s="1029" t="s">
        <v>4353</v>
      </c>
      <c r="S11" s="290"/>
      <c r="T11" s="317"/>
      <c r="U11" s="228"/>
      <c r="V11" s="228"/>
      <c r="W11" s="328"/>
      <c r="X11" s="289"/>
      <c r="Y11" s="289"/>
      <c r="Z11" s="10"/>
    </row>
    <row r="12" spans="1:26" s="11" customFormat="1" ht="22.5" customHeight="1">
      <c r="A12" s="1202"/>
      <c r="B12" s="1202"/>
      <c r="C12" s="1202"/>
      <c r="D12" s="1202"/>
      <c r="E12" s="1202"/>
      <c r="F12" s="1202"/>
      <c r="G12" s="1202"/>
      <c r="H12" s="1202"/>
      <c r="I12" s="1202"/>
      <c r="J12" s="1202"/>
      <c r="K12" s="9"/>
      <c r="L12" s="9"/>
      <c r="M12" s="9"/>
      <c r="N12" s="9"/>
      <c r="O12" s="9"/>
      <c r="P12" s="952"/>
      <c r="Q12" s="952"/>
      <c r="R12" s="1029" t="s">
        <v>4352</v>
      </c>
      <c r="S12" s="290"/>
      <c r="T12" s="317"/>
      <c r="U12" s="289"/>
      <c r="V12" s="226"/>
      <c r="W12" s="288"/>
      <c r="X12" s="328"/>
      <c r="Y12" s="288"/>
      <c r="Z12" s="214"/>
    </row>
    <row r="13" spans="1:26" s="11" customFormat="1" ht="22.5" customHeight="1">
      <c r="A13" s="1202"/>
      <c r="B13" s="1202"/>
      <c r="C13" s="1202"/>
      <c r="D13" s="1202"/>
      <c r="E13" s="1202"/>
      <c r="F13" s="1202"/>
      <c r="G13" s="1202"/>
      <c r="H13" s="1202"/>
      <c r="I13" s="1202"/>
      <c r="J13" s="1202"/>
      <c r="K13" s="9"/>
      <c r="L13" s="9"/>
      <c r="M13" s="9"/>
      <c r="N13" s="9"/>
      <c r="O13" s="9"/>
      <c r="P13" s="1077"/>
      <c r="Q13" s="952"/>
      <c r="R13" s="1029" t="s">
        <v>4349</v>
      </c>
      <c r="S13" s="290"/>
      <c r="T13" s="317"/>
      <c r="U13" s="317"/>
      <c r="V13" s="289"/>
      <c r="W13" s="288"/>
      <c r="X13" s="328"/>
      <c r="Y13" s="328"/>
      <c r="Z13" s="571"/>
    </row>
    <row r="14" spans="1:26" s="11" customFormat="1" ht="23.1" customHeight="1">
      <c r="A14" s="1202"/>
      <c r="B14" s="1202"/>
      <c r="C14" s="1202"/>
      <c r="D14" s="1202"/>
      <c r="E14" s="1202"/>
      <c r="F14" s="1202"/>
      <c r="G14" s="1202"/>
      <c r="H14" s="1202"/>
      <c r="I14" s="1202"/>
      <c r="J14" s="1202"/>
      <c r="K14" s="9"/>
      <c r="L14" s="9"/>
      <c r="M14" s="9"/>
      <c r="N14" s="9"/>
      <c r="O14" s="9"/>
      <c r="P14" s="952"/>
      <c r="Q14" s="952"/>
      <c r="R14" s="1029" t="s">
        <v>4351</v>
      </c>
      <c r="S14" s="317"/>
      <c r="T14" s="288"/>
      <c r="U14" s="10"/>
      <c r="V14" s="327"/>
      <c r="W14" s="288"/>
      <c r="X14" s="328"/>
      <c r="Y14" s="288"/>
      <c r="Z14" s="571"/>
    </row>
    <row r="15" spans="1:26" s="11" customFormat="1" ht="22.5" customHeight="1">
      <c r="A15" s="1203"/>
      <c r="B15" s="1203"/>
      <c r="C15" s="1203"/>
      <c r="D15" s="1203"/>
      <c r="E15" s="1203"/>
      <c r="F15" s="1202"/>
      <c r="G15" s="1202"/>
      <c r="H15" s="1202"/>
      <c r="I15" s="1202"/>
      <c r="J15" s="1202"/>
      <c r="K15" s="9"/>
      <c r="L15" s="9"/>
      <c r="M15" s="9"/>
      <c r="N15" s="9"/>
      <c r="O15" s="180"/>
      <c r="P15" s="180"/>
      <c r="Q15" s="952"/>
      <c r="R15" s="1029" t="s">
        <v>4350</v>
      </c>
      <c r="S15" s="288"/>
      <c r="T15" s="288"/>
      <c r="U15" s="317"/>
      <c r="V15" s="219"/>
      <c r="W15" s="328"/>
      <c r="X15" s="328"/>
      <c r="Y15" s="288"/>
      <c r="Z15" s="571"/>
    </row>
    <row r="16" spans="1:26" s="11" customFormat="1" ht="23.1" customHeight="1">
      <c r="A16" s="1202"/>
      <c r="B16" s="1202"/>
      <c r="C16" s="1202"/>
      <c r="D16" s="1202"/>
      <c r="E16" s="1202"/>
      <c r="F16" s="1202"/>
      <c r="G16" s="1202"/>
      <c r="H16" s="1202"/>
      <c r="I16" s="1202"/>
      <c r="J16" s="1202"/>
      <c r="K16" s="9"/>
      <c r="L16" s="9"/>
      <c r="M16" s="9"/>
      <c r="N16" s="9"/>
      <c r="O16" s="9"/>
      <c r="P16" s="9"/>
      <c r="Q16" s="952"/>
      <c r="R16" s="317"/>
      <c r="S16" s="288"/>
      <c r="T16" s="288"/>
      <c r="U16" s="317"/>
      <c r="V16" s="219"/>
      <c r="W16" s="288"/>
      <c r="X16" s="328"/>
      <c r="Y16" s="288"/>
      <c r="Z16" s="572"/>
    </row>
    <row r="17" spans="1:26" s="11" customFormat="1" ht="23.1" customHeight="1">
      <c r="A17" s="1202"/>
      <c r="B17" s="1202"/>
      <c r="C17" s="1202"/>
      <c r="D17" s="1202"/>
      <c r="E17" s="1202"/>
      <c r="F17" s="1202"/>
      <c r="G17" s="1202"/>
      <c r="H17" s="1202"/>
      <c r="I17" s="1202"/>
      <c r="J17" s="1202"/>
      <c r="K17" s="9"/>
      <c r="L17" s="9"/>
      <c r="M17" s="9"/>
      <c r="N17" s="9"/>
      <c r="O17" s="9"/>
      <c r="P17" s="9"/>
      <c r="Q17" s="952"/>
      <c r="R17" s="952"/>
      <c r="S17" s="288"/>
      <c r="T17" s="288"/>
      <c r="U17" s="289"/>
      <c r="V17" s="219"/>
      <c r="W17" s="288"/>
      <c r="X17" s="328"/>
      <c r="Y17" s="288"/>
      <c r="Z17" s="572"/>
    </row>
    <row r="18" spans="1:26" s="11" customFormat="1" ht="23.1" customHeight="1">
      <c r="A18" s="1202"/>
      <c r="B18" s="1202"/>
      <c r="C18" s="1202"/>
      <c r="D18" s="1202"/>
      <c r="E18" s="1202"/>
      <c r="F18" s="1202"/>
      <c r="G18" s="1202"/>
      <c r="H18" s="1202"/>
      <c r="I18" s="1202"/>
      <c r="J18" s="1202"/>
      <c r="K18" s="9"/>
      <c r="L18" s="9"/>
      <c r="M18" s="9"/>
      <c r="N18" s="9"/>
      <c r="O18" s="9"/>
      <c r="P18" s="9"/>
      <c r="Q18" s="290"/>
      <c r="R18" s="317"/>
      <c r="S18" s="288"/>
      <c r="T18" s="226"/>
      <c r="U18" s="290"/>
      <c r="V18" s="219"/>
      <c r="W18" s="240"/>
      <c r="X18" s="328"/>
      <c r="Y18" s="288"/>
      <c r="Z18" s="572"/>
    </row>
    <row r="19" spans="1:26" s="11" customFormat="1" ht="23.1" customHeight="1">
      <c r="A19" s="1202"/>
      <c r="B19" s="1202"/>
      <c r="C19" s="1202"/>
      <c r="D19" s="1202"/>
      <c r="E19" s="1202"/>
      <c r="F19" s="1202"/>
      <c r="G19" s="1202"/>
      <c r="H19" s="1202"/>
      <c r="I19" s="1202"/>
      <c r="J19" s="1202"/>
      <c r="K19" s="9"/>
      <c r="L19" s="9"/>
      <c r="M19" s="9"/>
      <c r="N19" s="9"/>
      <c r="O19" s="9"/>
      <c r="P19" s="9"/>
      <c r="Q19" s="290"/>
      <c r="R19" s="289"/>
      <c r="S19" s="289"/>
      <c r="T19" s="317"/>
      <c r="U19" s="317"/>
      <c r="V19" s="219"/>
      <c r="W19" s="240"/>
      <c r="X19" s="328"/>
      <c r="Y19" s="288"/>
      <c r="Z19" s="572"/>
    </row>
    <row r="20" spans="1:26" ht="20.25" customHeight="1">
      <c r="A20" s="9"/>
      <c r="B20" s="9"/>
      <c r="C20" s="9"/>
      <c r="D20" s="9"/>
      <c r="E20" s="9"/>
      <c r="F20" s="9"/>
      <c r="G20" s="9"/>
      <c r="H20" s="9"/>
      <c r="I20" s="9"/>
      <c r="J20" s="9"/>
      <c r="K20" s="3"/>
      <c r="L20" s="3"/>
      <c r="M20" s="3"/>
      <c r="N20" s="3"/>
      <c r="O20" s="3"/>
      <c r="P20" s="3"/>
      <c r="Q20" s="290"/>
      <c r="R20" s="289"/>
      <c r="S20" s="289"/>
      <c r="T20" s="321"/>
      <c r="U20" s="289"/>
      <c r="V20" s="219"/>
      <c r="W20" s="288"/>
      <c r="X20" s="239"/>
      <c r="Y20" s="288"/>
      <c r="Z20" s="572"/>
    </row>
    <row r="21" spans="1:26" ht="21.75" customHeight="1">
      <c r="A21" s="9"/>
      <c r="B21" s="9"/>
      <c r="C21" s="9"/>
      <c r="D21" s="9"/>
      <c r="E21" s="9"/>
      <c r="F21" s="9"/>
      <c r="G21" s="9"/>
      <c r="H21" s="9"/>
      <c r="I21" s="9"/>
      <c r="J21" s="9"/>
      <c r="K21" s="3"/>
      <c r="L21" s="3"/>
      <c r="M21" s="3"/>
      <c r="N21" s="3"/>
      <c r="O21" s="3"/>
      <c r="P21" s="3"/>
      <c r="Q21" s="290"/>
      <c r="R21" s="289"/>
      <c r="S21" s="289"/>
      <c r="T21" s="317"/>
      <c r="U21" s="317"/>
      <c r="V21" s="573"/>
      <c r="W21" s="288"/>
      <c r="X21" s="288"/>
      <c r="Y21" s="288"/>
      <c r="Z21" s="572"/>
    </row>
    <row r="22" spans="1:26" ht="21.75" customHeight="1">
      <c r="A22" s="9"/>
      <c r="B22" s="9"/>
      <c r="C22" s="9"/>
      <c r="D22" s="9"/>
      <c r="E22" s="9"/>
      <c r="F22" s="9"/>
      <c r="G22" s="9"/>
      <c r="H22" s="9"/>
      <c r="I22" s="9"/>
      <c r="J22" s="9"/>
      <c r="K22" s="3"/>
      <c r="L22" s="3"/>
      <c r="M22" s="3"/>
      <c r="N22" s="3"/>
      <c r="O22" s="3"/>
      <c r="P22" s="3"/>
      <c r="Q22" s="290"/>
      <c r="R22" s="290"/>
      <c r="S22" s="321"/>
      <c r="T22" s="317"/>
      <c r="U22" s="317"/>
      <c r="V22" s="573"/>
      <c r="W22" s="288"/>
      <c r="X22" s="288"/>
      <c r="Y22" s="288"/>
      <c r="Z22" s="572"/>
    </row>
    <row r="23" spans="1:26" ht="21.75" customHeight="1">
      <c r="A23" s="9"/>
      <c r="B23" s="9"/>
      <c r="C23" s="9"/>
      <c r="D23" s="9"/>
      <c r="E23" s="9"/>
      <c r="F23" s="9"/>
      <c r="G23" s="9"/>
      <c r="H23" s="9"/>
      <c r="I23" s="9"/>
      <c r="J23" s="9"/>
      <c r="K23" s="3"/>
      <c r="L23" s="3"/>
      <c r="M23" s="3"/>
      <c r="N23" s="3"/>
      <c r="O23" s="3"/>
      <c r="P23" s="3"/>
      <c r="Q23" s="290"/>
      <c r="R23" s="290"/>
      <c r="S23" s="317"/>
      <c r="T23" s="317"/>
      <c r="U23" s="317"/>
      <c r="V23" s="573"/>
      <c r="W23" s="317"/>
      <c r="X23" s="288"/>
      <c r="Y23" s="288"/>
      <c r="Z23" s="572"/>
    </row>
    <row r="24" spans="1:26" ht="21.75" customHeight="1">
      <c r="A24" s="9"/>
      <c r="B24" s="9"/>
      <c r="C24" s="9"/>
      <c r="D24" s="9"/>
      <c r="E24" s="16"/>
      <c r="F24" s="17" t="s">
        <v>2406</v>
      </c>
      <c r="G24" s="16"/>
      <c r="H24" s="16"/>
      <c r="I24" s="212" t="s">
        <v>2407</v>
      </c>
      <c r="J24" s="16"/>
      <c r="K24" s="16"/>
      <c r="L24" s="213" t="s">
        <v>2408</v>
      </c>
      <c r="M24" s="18"/>
      <c r="N24" s="3"/>
      <c r="O24" s="199"/>
      <c r="P24" s="199"/>
      <c r="Q24" s="289"/>
      <c r="R24" s="290"/>
      <c r="S24" s="317"/>
      <c r="T24" s="317"/>
      <c r="U24" s="317"/>
      <c r="V24" s="317"/>
      <c r="W24" s="317"/>
      <c r="X24" s="288"/>
      <c r="Y24" s="288"/>
      <c r="Z24" s="226"/>
    </row>
    <row r="25" spans="1:26" ht="21.75" customHeight="1">
      <c r="A25" s="9"/>
      <c r="B25" s="9"/>
      <c r="C25" s="9"/>
      <c r="D25" s="9"/>
      <c r="E25" s="16"/>
      <c r="F25" s="17" t="s">
        <v>2409</v>
      </c>
      <c r="G25" s="16"/>
      <c r="H25" s="16"/>
      <c r="I25" s="17" t="s">
        <v>2410</v>
      </c>
      <c r="J25" s="16"/>
      <c r="K25" s="16"/>
      <c r="L25" s="17" t="s">
        <v>2411</v>
      </c>
      <c r="M25" s="18"/>
      <c r="N25" s="3"/>
      <c r="O25" s="199"/>
      <c r="P25" s="199"/>
      <c r="Q25" s="290"/>
      <c r="R25" s="290"/>
      <c r="S25" s="317"/>
      <c r="T25" s="317"/>
      <c r="U25" s="317"/>
      <c r="V25" s="317"/>
      <c r="W25" s="288"/>
      <c r="X25" s="288"/>
      <c r="Y25" s="288"/>
      <c r="Z25" s="226"/>
    </row>
    <row r="26" spans="1:26" ht="21.75" customHeight="1">
      <c r="A26" s="9"/>
      <c r="B26" s="9"/>
      <c r="C26" s="9"/>
      <c r="D26" s="9"/>
      <c r="E26" s="16"/>
      <c r="F26" s="17"/>
      <c r="G26" s="16"/>
      <c r="H26" s="16"/>
      <c r="I26" s="17"/>
      <c r="J26" s="16"/>
      <c r="K26" s="16"/>
      <c r="L26" s="17"/>
      <c r="M26" s="18"/>
      <c r="N26" s="3"/>
      <c r="O26" s="199"/>
      <c r="P26" s="199"/>
      <c r="Q26" s="290"/>
      <c r="R26" s="317"/>
      <c r="S26" s="317"/>
      <c r="T26" s="317"/>
      <c r="U26" s="317"/>
      <c r="V26" s="573"/>
      <c r="W26" s="288"/>
      <c r="X26" s="288"/>
      <c r="Y26" s="288"/>
      <c r="Z26" s="226"/>
    </row>
    <row r="27" spans="1:26" ht="21.75" customHeight="1">
      <c r="A27" s="9"/>
      <c r="B27" s="9"/>
      <c r="C27" s="9"/>
      <c r="D27" s="9"/>
      <c r="E27" s="9"/>
      <c r="F27" s="9"/>
      <c r="G27" s="9"/>
      <c r="H27" s="9"/>
      <c r="I27" s="9"/>
      <c r="J27" s="9"/>
      <c r="K27" s="3"/>
      <c r="L27" s="3"/>
      <c r="M27" s="3"/>
      <c r="N27" s="3"/>
      <c r="O27" s="199"/>
      <c r="P27" s="199"/>
      <c r="Q27" s="226"/>
      <c r="R27" s="317"/>
      <c r="S27" s="328"/>
      <c r="T27" s="288"/>
      <c r="U27" s="288"/>
      <c r="V27" s="573"/>
      <c r="W27" s="288"/>
      <c r="X27" s="288"/>
      <c r="Y27" s="288"/>
      <c r="Z27" s="10"/>
    </row>
    <row r="28" spans="1:26" ht="21.75" customHeight="1">
      <c r="A28" s="19"/>
      <c r="B28" s="19"/>
      <c r="C28" s="19"/>
      <c r="D28" s="19"/>
      <c r="E28" s="19"/>
      <c r="F28" s="19"/>
      <c r="G28" s="19"/>
      <c r="H28" s="19"/>
      <c r="I28" s="19"/>
      <c r="J28" s="19"/>
      <c r="K28" s="19"/>
      <c r="L28" s="19"/>
      <c r="M28" s="19"/>
      <c r="N28" s="3"/>
      <c r="O28" s="3"/>
      <c r="P28" s="3"/>
      <c r="Q28" s="226"/>
      <c r="R28" s="288"/>
      <c r="S28" s="328"/>
      <c r="T28" s="288"/>
      <c r="U28" s="228"/>
      <c r="V28" s="288"/>
      <c r="W28" s="288"/>
      <c r="X28" s="288"/>
      <c r="Y28" s="574"/>
      <c r="Z28" s="10"/>
    </row>
    <row r="29" spans="1:26" ht="14.25" customHeight="1">
      <c r="A29" s="197"/>
      <c r="B29" s="197"/>
      <c r="C29" s="197"/>
      <c r="D29" s="197"/>
      <c r="E29" s="197"/>
      <c r="F29" s="197"/>
      <c r="G29" s="197"/>
      <c r="H29" s="197"/>
      <c r="I29" s="197"/>
      <c r="J29" s="197"/>
      <c r="K29" s="197"/>
      <c r="L29" s="197"/>
      <c r="O29" s="15"/>
      <c r="P29" s="15"/>
      <c r="Q29" s="15"/>
      <c r="R29" s="15"/>
      <c r="S29" s="15"/>
      <c r="T29" s="15"/>
    </row>
    <row r="30" spans="1:26" ht="14.25" customHeight="1">
      <c r="A30" s="197"/>
      <c r="B30" s="197"/>
      <c r="C30" s="197"/>
      <c r="D30" s="197"/>
      <c r="E30" s="197"/>
      <c r="F30" s="197"/>
      <c r="G30" s="197"/>
      <c r="H30" s="197"/>
      <c r="I30" s="197"/>
      <c r="J30" s="197"/>
      <c r="K30" s="197"/>
      <c r="L30" s="197"/>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7"/>
      <c r="R68" s="15"/>
      <c r="S68" s="15"/>
    </row>
    <row r="69" spans="17:19">
      <c r="Q69" s="197"/>
      <c r="R69" s="15"/>
      <c r="S69" s="15"/>
    </row>
    <row r="70" spans="17:19">
      <c r="Q70" s="197"/>
      <c r="R70" s="15"/>
      <c r="S70" s="15"/>
    </row>
    <row r="71" spans="17:19">
      <c r="Q71" s="197"/>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73"/>
  <sheetViews>
    <sheetView topLeftCell="A2" zoomScale="90" zoomScaleNormal="90" workbookViewId="0">
      <selection activeCell="C338" sqref="C338:E338"/>
    </sheetView>
  </sheetViews>
  <sheetFormatPr defaultColWidth="9" defaultRowHeight="13.5"/>
  <cols>
    <col min="1" max="1" width="40" style="206" customWidth="1"/>
    <col min="2" max="2" width="25.875" style="89" customWidth="1"/>
    <col min="3" max="4" width="5.625" style="89" customWidth="1"/>
    <col min="5" max="5" width="22.25" style="89" customWidth="1"/>
    <col min="6" max="6" width="63.375" style="206" customWidth="1"/>
    <col min="7" max="7" width="14.375" style="206" customWidth="1"/>
    <col min="8" max="8" width="8.75" style="206" bestFit="1" customWidth="1"/>
    <col min="9" max="9" width="6.875" style="542" hidden="1" customWidth="1"/>
    <col min="10" max="10" width="21.875" style="549" hidden="1" customWidth="1"/>
    <col min="11" max="12" width="7.125" style="549" hidden="1" customWidth="1"/>
    <col min="13" max="13" width="12.25" style="72" hidden="1" customWidth="1"/>
    <col min="14" max="14" width="11.5" style="40" hidden="1" customWidth="1"/>
    <col min="15" max="15" width="9" style="40" hidden="1" customWidth="1"/>
    <col min="16" max="16" width="9" style="150" hidden="1" customWidth="1"/>
    <col min="17" max="17" width="9" style="40" hidden="1" customWidth="1"/>
    <col min="18" max="19" width="9" style="206" hidden="1" customWidth="1"/>
    <col min="20" max="23" width="9" style="206" customWidth="1"/>
    <col min="24" max="16384" width="9" style="206"/>
  </cols>
  <sheetData>
    <row r="1" spans="1:18" ht="13.5" hidden="1" customHeight="1">
      <c r="A1" s="21"/>
      <c r="B1" s="22"/>
      <c r="C1" s="22"/>
      <c r="D1" s="22"/>
      <c r="E1" s="22"/>
      <c r="F1" s="21"/>
      <c r="G1" s="21"/>
      <c r="H1" s="21"/>
      <c r="J1" s="548"/>
    </row>
    <row r="2" spans="1:18">
      <c r="A2" s="211"/>
      <c r="B2" s="22"/>
      <c r="C2" s="22"/>
      <c r="D2" s="22"/>
      <c r="E2" s="22"/>
      <c r="F2" s="1347"/>
      <c r="G2" s="1347"/>
      <c r="H2" s="1347"/>
      <c r="I2" s="543"/>
      <c r="J2" s="550"/>
      <c r="K2" s="550"/>
      <c r="L2" s="550"/>
    </row>
    <row r="3" spans="1:18">
      <c r="A3" s="21"/>
      <c r="B3" s="22"/>
      <c r="C3" s="22"/>
      <c r="D3" s="22"/>
      <c r="E3" s="22"/>
      <c r="F3" s="1347"/>
      <c r="G3" s="1347"/>
      <c r="H3" s="1347"/>
      <c r="I3" s="543"/>
      <c r="J3" s="550"/>
      <c r="K3" s="550"/>
      <c r="L3" s="550"/>
    </row>
    <row r="4" spans="1:18">
      <c r="A4" s="21"/>
      <c r="B4" s="22"/>
      <c r="C4" s="22"/>
      <c r="D4" s="22"/>
      <c r="E4" s="22"/>
      <c r="F4" s="1347"/>
      <c r="G4" s="1347"/>
      <c r="H4" s="1347"/>
      <c r="I4" s="543"/>
      <c r="J4" s="550"/>
      <c r="K4" s="550"/>
      <c r="L4" s="550"/>
    </row>
    <row r="5" spans="1:18" ht="15" customHeight="1">
      <c r="A5" s="21"/>
      <c r="B5" s="22"/>
      <c r="C5" s="22"/>
      <c r="D5" s="22"/>
      <c r="E5" s="22"/>
      <c r="F5" s="1348" t="s">
        <v>2383</v>
      </c>
      <c r="G5" s="1348"/>
      <c r="H5" s="1348"/>
      <c r="I5" s="544"/>
      <c r="J5" s="556"/>
      <c r="K5" s="556"/>
      <c r="L5" s="556"/>
    </row>
    <row r="6" spans="1:18" ht="67.5">
      <c r="A6" s="530" t="s">
        <v>2586</v>
      </c>
      <c r="B6" s="22"/>
      <c r="C6" s="22"/>
      <c r="D6" s="22"/>
      <c r="E6" s="23"/>
      <c r="F6" s="1349" t="s">
        <v>3586</v>
      </c>
      <c r="G6" s="1349"/>
      <c r="H6" s="1349"/>
      <c r="I6" s="545"/>
      <c r="J6" s="545"/>
      <c r="K6" s="545"/>
      <c r="L6" s="545"/>
    </row>
    <row r="7" spans="1:18" ht="8.25" customHeight="1" thickBot="1">
      <c r="A7" s="21"/>
      <c r="B7" s="22"/>
      <c r="C7" s="22"/>
      <c r="D7" s="22"/>
      <c r="E7" s="22"/>
      <c r="F7" s="21"/>
      <c r="G7" s="21"/>
      <c r="H7" s="21"/>
    </row>
    <row r="8" spans="1:18" ht="19.5" customHeight="1">
      <c r="A8" s="562"/>
      <c r="B8" s="563"/>
      <c r="C8" s="563"/>
      <c r="D8" s="563"/>
      <c r="E8" s="563" t="s">
        <v>0</v>
      </c>
      <c r="F8" s="563"/>
      <c r="G8" s="563"/>
      <c r="H8" s="564"/>
      <c r="I8" s="546" t="s">
        <v>2920</v>
      </c>
      <c r="J8" s="555" t="s">
        <v>2768</v>
      </c>
      <c r="K8" s="207" t="s">
        <v>2728</v>
      </c>
      <c r="L8" s="207" t="s">
        <v>2729</v>
      </c>
      <c r="M8" s="72" t="s">
        <v>2609</v>
      </c>
      <c r="N8" s="72" t="s">
        <v>2697</v>
      </c>
      <c r="O8" s="72" t="s">
        <v>2698</v>
      </c>
      <c r="P8" s="72" t="s">
        <v>2699</v>
      </c>
      <c r="Q8" s="72" t="s">
        <v>2676</v>
      </c>
      <c r="R8" s="539"/>
    </row>
    <row r="9" spans="1:18" ht="19.5" customHeight="1">
      <c r="A9" s="171" t="s">
        <v>1</v>
      </c>
      <c r="B9" s="1145" t="s">
        <v>2</v>
      </c>
      <c r="C9" s="1232" t="s">
        <v>3</v>
      </c>
      <c r="D9" s="1346"/>
      <c r="E9" s="1232"/>
      <c r="F9" s="24" t="s">
        <v>4</v>
      </c>
      <c r="G9" s="24" t="s">
        <v>5</v>
      </c>
      <c r="H9" s="25" t="s">
        <v>6</v>
      </c>
      <c r="I9" s="546" t="s">
        <v>2921</v>
      </c>
      <c r="J9" s="207"/>
    </row>
    <row r="10" spans="1:18" s="29" customFormat="1" ht="19.5" customHeight="1">
      <c r="A10" s="198" t="s">
        <v>203</v>
      </c>
      <c r="B10" s="1192" t="s">
        <v>4168</v>
      </c>
      <c r="C10" s="1316" t="s">
        <v>488</v>
      </c>
      <c r="D10" s="1336"/>
      <c r="E10" s="1317"/>
      <c r="F10" s="193" t="s">
        <v>4081</v>
      </c>
      <c r="G10" s="187" t="s">
        <v>7</v>
      </c>
      <c r="H10" s="188">
        <v>3</v>
      </c>
      <c r="I10" s="546" t="s">
        <v>2920</v>
      </c>
      <c r="J10" s="207"/>
      <c r="K10" s="207"/>
      <c r="L10" s="207"/>
      <c r="M10" s="540"/>
      <c r="N10" s="40"/>
      <c r="O10" s="40"/>
      <c r="Q10" s="40"/>
    </row>
    <row r="11" spans="1:18" s="29" customFormat="1" ht="19.5" customHeight="1">
      <c r="A11" s="198" t="s">
        <v>204</v>
      </c>
      <c r="B11" s="1192" t="s">
        <v>4169</v>
      </c>
      <c r="C11" s="1316" t="s">
        <v>53</v>
      </c>
      <c r="D11" s="1336"/>
      <c r="E11" s="1317"/>
      <c r="F11" s="193" t="s">
        <v>524</v>
      </c>
      <c r="G11" s="187" t="s">
        <v>7</v>
      </c>
      <c r="H11" s="188">
        <v>3</v>
      </c>
      <c r="I11" s="546" t="s">
        <v>2921</v>
      </c>
      <c r="J11" s="207"/>
      <c r="K11" s="207"/>
      <c r="L11" s="207"/>
      <c r="M11" s="540"/>
      <c r="N11" s="40"/>
      <c r="O11" s="40"/>
      <c r="Q11" s="40"/>
    </row>
    <row r="12" spans="1:18" s="29" customFormat="1" ht="19.5" customHeight="1">
      <c r="A12" s="198" t="s">
        <v>205</v>
      </c>
      <c r="B12" s="1192" t="s">
        <v>4168</v>
      </c>
      <c r="C12" s="1316" t="s">
        <v>489</v>
      </c>
      <c r="D12" s="1336"/>
      <c r="E12" s="1317"/>
      <c r="F12" s="193" t="s">
        <v>531</v>
      </c>
      <c r="G12" s="187" t="s">
        <v>7</v>
      </c>
      <c r="H12" s="188">
        <v>3</v>
      </c>
      <c r="I12" s="546" t="s">
        <v>2922</v>
      </c>
      <c r="J12" s="207"/>
      <c r="K12" s="207"/>
      <c r="L12" s="207"/>
      <c r="M12" s="540"/>
      <c r="N12" s="40"/>
      <c r="O12" s="40"/>
      <c r="Q12" s="40"/>
    </row>
    <row r="13" spans="1:18" s="29" customFormat="1" ht="19.5" customHeight="1">
      <c r="A13" s="198" t="s">
        <v>8</v>
      </c>
      <c r="B13" s="1192" t="s">
        <v>4168</v>
      </c>
      <c r="C13" s="1316" t="s">
        <v>489</v>
      </c>
      <c r="D13" s="1336"/>
      <c r="E13" s="1317"/>
      <c r="F13" s="193" t="s">
        <v>490</v>
      </c>
      <c r="G13" s="187" t="s">
        <v>7</v>
      </c>
      <c r="H13" s="188">
        <v>3</v>
      </c>
      <c r="I13" s="546" t="s">
        <v>2922</v>
      </c>
      <c r="J13" s="207"/>
      <c r="K13" s="207"/>
      <c r="L13" s="207"/>
      <c r="M13" s="540"/>
      <c r="N13" s="40"/>
      <c r="O13" s="40"/>
      <c r="Q13" s="40"/>
    </row>
    <row r="14" spans="1:18" s="29" customFormat="1" ht="19.5" customHeight="1">
      <c r="A14" s="198" t="s">
        <v>9</v>
      </c>
      <c r="B14" s="1192" t="s">
        <v>4168</v>
      </c>
      <c r="C14" s="1316" t="s">
        <v>489</v>
      </c>
      <c r="D14" s="1336"/>
      <c r="E14" s="1317"/>
      <c r="F14" s="173" t="s">
        <v>532</v>
      </c>
      <c r="G14" s="187" t="s">
        <v>7</v>
      </c>
      <c r="H14" s="188">
        <v>3</v>
      </c>
      <c r="I14" s="546" t="s">
        <v>2921</v>
      </c>
      <c r="J14" s="207"/>
      <c r="K14" s="207"/>
      <c r="L14" s="207"/>
      <c r="M14" s="540"/>
      <c r="N14" s="40"/>
      <c r="O14" s="40"/>
      <c r="Q14" s="40"/>
    </row>
    <row r="15" spans="1:18" s="29" customFormat="1" ht="19.5" customHeight="1">
      <c r="A15" s="198" t="s">
        <v>10</v>
      </c>
      <c r="B15" s="1192" t="s">
        <v>4168</v>
      </c>
      <c r="C15" s="1316" t="s">
        <v>489</v>
      </c>
      <c r="D15" s="1336"/>
      <c r="E15" s="1317"/>
      <c r="F15" s="173" t="s">
        <v>532</v>
      </c>
      <c r="G15" s="187" t="s">
        <v>7</v>
      </c>
      <c r="H15" s="188">
        <v>3</v>
      </c>
      <c r="I15" s="546" t="s">
        <v>2922</v>
      </c>
      <c r="J15" s="207"/>
      <c r="K15" s="207"/>
      <c r="L15" s="207"/>
      <c r="M15" s="540"/>
      <c r="N15" s="40"/>
      <c r="O15" s="40"/>
      <c r="Q15" s="40"/>
    </row>
    <row r="16" spans="1:18" s="29" customFormat="1" ht="19.5" customHeight="1">
      <c r="A16" s="198" t="s">
        <v>13</v>
      </c>
      <c r="B16" s="1192" t="s">
        <v>4170</v>
      </c>
      <c r="C16" s="1316" t="s">
        <v>491</v>
      </c>
      <c r="D16" s="1336"/>
      <c r="E16" s="1317"/>
      <c r="F16" s="193" t="s">
        <v>525</v>
      </c>
      <c r="G16" s="187" t="s">
        <v>7</v>
      </c>
      <c r="H16" s="188" t="s">
        <v>2136</v>
      </c>
      <c r="I16" s="546" t="s">
        <v>2921</v>
      </c>
      <c r="J16" s="207"/>
      <c r="K16" s="207"/>
      <c r="L16" s="207"/>
      <c r="M16" s="540"/>
      <c r="N16" s="40"/>
      <c r="O16" s="40"/>
      <c r="Q16" s="40"/>
    </row>
    <row r="17" spans="1:18" s="30" customFormat="1" ht="19.5" customHeight="1">
      <c r="A17" s="1340" t="s">
        <v>357</v>
      </c>
      <c r="B17" s="1341"/>
      <c r="C17" s="1341"/>
      <c r="D17" s="1341"/>
      <c r="E17" s="1341"/>
      <c r="F17" s="1341"/>
      <c r="G17" s="1341"/>
      <c r="H17" s="1342"/>
      <c r="I17" s="546" t="s">
        <v>2922</v>
      </c>
      <c r="J17" s="207"/>
      <c r="K17" s="207"/>
      <c r="L17" s="207"/>
      <c r="M17" s="28"/>
      <c r="N17" s="40"/>
      <c r="O17" s="40"/>
      <c r="Q17" s="40"/>
    </row>
    <row r="18" spans="1:18" s="29" customFormat="1" ht="19.5" customHeight="1">
      <c r="A18" s="198" t="s">
        <v>11</v>
      </c>
      <c r="B18" s="1192" t="s">
        <v>4167</v>
      </c>
      <c r="C18" s="1316" t="s">
        <v>491</v>
      </c>
      <c r="D18" s="1336"/>
      <c r="E18" s="1317"/>
      <c r="F18" s="193" t="s">
        <v>525</v>
      </c>
      <c r="G18" s="225" t="s">
        <v>12</v>
      </c>
      <c r="H18" s="188">
        <v>5</v>
      </c>
      <c r="I18" s="546" t="s">
        <v>2921</v>
      </c>
      <c r="J18" s="207"/>
      <c r="K18" s="207"/>
      <c r="L18" s="207"/>
      <c r="M18" s="40"/>
      <c r="N18" s="40"/>
      <c r="O18" s="40"/>
      <c r="Q18" s="40"/>
    </row>
    <row r="19" spans="1:18" s="29" customFormat="1" ht="19.5" customHeight="1">
      <c r="A19" s="198" t="s">
        <v>3297</v>
      </c>
      <c r="B19" s="679" t="s">
        <v>4152</v>
      </c>
      <c r="C19" s="1316" t="s">
        <v>83</v>
      </c>
      <c r="D19" s="1336"/>
      <c r="E19" s="1317"/>
      <c r="F19" s="193" t="s">
        <v>3298</v>
      </c>
      <c r="G19" s="187" t="s">
        <v>7</v>
      </c>
      <c r="H19" s="188" t="s">
        <v>3299</v>
      </c>
      <c r="I19" s="546"/>
      <c r="J19" s="207"/>
      <c r="K19" s="207"/>
      <c r="L19" s="207"/>
      <c r="M19" s="675"/>
      <c r="N19" s="40"/>
      <c r="O19" s="40"/>
      <c r="Q19" s="40"/>
    </row>
    <row r="20" spans="1:18" s="29" customFormat="1" ht="19.5" customHeight="1">
      <c r="A20" s="1271" t="s">
        <v>1921</v>
      </c>
      <c r="B20" s="1272"/>
      <c r="C20" s="1272"/>
      <c r="D20" s="1272"/>
      <c r="E20" s="1272"/>
      <c r="F20" s="1272"/>
      <c r="G20" s="1272"/>
      <c r="H20" s="1273"/>
      <c r="I20" s="546" t="s">
        <v>2922</v>
      </c>
      <c r="J20" s="207"/>
      <c r="K20" s="207"/>
      <c r="L20" s="207"/>
      <c r="M20" s="40"/>
      <c r="N20" s="40"/>
      <c r="O20" s="40"/>
      <c r="Q20" s="40"/>
    </row>
    <row r="21" spans="1:18" s="29" customFormat="1" ht="19.5" customHeight="1">
      <c r="A21" s="1264" t="s">
        <v>2163</v>
      </c>
      <c r="B21" s="1265"/>
      <c r="C21" s="1265"/>
      <c r="D21" s="1265"/>
      <c r="E21" s="1265"/>
      <c r="F21" s="1265"/>
      <c r="G21" s="1265"/>
      <c r="H21" s="1266"/>
      <c r="I21" s="546" t="s">
        <v>2922</v>
      </c>
      <c r="J21" s="207"/>
      <c r="K21" s="207"/>
      <c r="L21" s="207"/>
      <c r="M21" s="40"/>
      <c r="N21" s="40"/>
      <c r="O21" s="40"/>
      <c r="Q21" s="40"/>
    </row>
    <row r="22" spans="1:18" s="29" customFormat="1" ht="19.5" customHeight="1">
      <c r="A22" s="242" t="s">
        <v>450</v>
      </c>
      <c r="B22" s="243"/>
      <c r="C22" s="243"/>
      <c r="D22" s="243"/>
      <c r="E22" s="243"/>
      <c r="F22" s="243"/>
      <c r="G22" s="243"/>
      <c r="H22" s="244"/>
      <c r="I22" s="546" t="s">
        <v>2920</v>
      </c>
      <c r="J22" s="207"/>
      <c r="K22" s="207"/>
      <c r="L22" s="207"/>
      <c r="M22" s="40"/>
      <c r="N22" s="40"/>
      <c r="O22" s="40"/>
      <c r="Q22" s="40"/>
    </row>
    <row r="23" spans="1:18" s="29" customFormat="1" ht="19.5" customHeight="1">
      <c r="A23" s="203" t="s">
        <v>263</v>
      </c>
      <c r="B23" s="207"/>
      <c r="C23" s="207"/>
      <c r="D23" s="207"/>
      <c r="E23" s="207"/>
      <c r="F23" s="207"/>
      <c r="G23" s="208"/>
      <c r="H23" s="209"/>
      <c r="I23" s="546" t="s">
        <v>2920</v>
      </c>
      <c r="J23" s="207"/>
      <c r="K23" s="207"/>
      <c r="L23" s="207"/>
      <c r="M23" s="40"/>
      <c r="N23" s="40"/>
      <c r="O23" s="40"/>
      <c r="Q23" s="40"/>
    </row>
    <row r="24" spans="1:18" s="29" customFormat="1" ht="19.5" customHeight="1">
      <c r="A24" s="1218" t="s">
        <v>2461</v>
      </c>
      <c r="B24" s="1219"/>
      <c r="C24" s="1219"/>
      <c r="D24" s="1219"/>
      <c r="E24" s="1219"/>
      <c r="F24" s="1219"/>
      <c r="G24" s="1219"/>
      <c r="H24" s="1220"/>
      <c r="I24" s="546" t="s">
        <v>2920</v>
      </c>
      <c r="J24" s="207"/>
      <c r="K24" s="207"/>
      <c r="L24" s="207"/>
      <c r="M24" s="40"/>
      <c r="N24" s="40"/>
      <c r="O24" s="40"/>
      <c r="Q24" s="40"/>
    </row>
    <row r="25" spans="1:18" s="30" customFormat="1" ht="19.5" customHeight="1" thickBot="1">
      <c r="A25" s="1305" t="s">
        <v>3929</v>
      </c>
      <c r="B25" s="1229"/>
      <c r="C25" s="1229"/>
      <c r="D25" s="1229"/>
      <c r="E25" s="1229"/>
      <c r="F25" s="1229"/>
      <c r="G25" s="1229"/>
      <c r="H25" s="1230"/>
      <c r="I25" s="546" t="s">
        <v>2920</v>
      </c>
      <c r="J25" s="207"/>
      <c r="K25" s="207"/>
      <c r="L25" s="207"/>
      <c r="M25" s="28"/>
      <c r="N25" s="40"/>
      <c r="O25" s="40"/>
      <c r="Q25" s="40"/>
    </row>
    <row r="26" spans="1:18" s="33" customFormat="1" ht="19.5" customHeight="1">
      <c r="A26" s="1351"/>
      <c r="B26" s="1352"/>
      <c r="C26" s="1352"/>
      <c r="D26" s="1352"/>
      <c r="E26" s="1352"/>
      <c r="F26" s="1352"/>
      <c r="G26" s="1063"/>
      <c r="H26" s="1064"/>
      <c r="I26" s="546" t="s">
        <v>2921</v>
      </c>
      <c r="J26" s="207"/>
      <c r="K26" s="207"/>
      <c r="L26" s="207"/>
      <c r="M26" s="39"/>
      <c r="N26" s="40"/>
      <c r="O26" s="40"/>
      <c r="Q26" s="40"/>
    </row>
    <row r="27" spans="1:18" ht="19.5" customHeight="1">
      <c r="A27" s="171" t="s">
        <v>14</v>
      </c>
      <c r="B27" s="1059" t="s">
        <v>2</v>
      </c>
      <c r="C27" s="1232" t="s">
        <v>3</v>
      </c>
      <c r="D27" s="1232"/>
      <c r="E27" s="1232"/>
      <c r="F27" s="24" t="s">
        <v>4</v>
      </c>
      <c r="G27" s="24" t="s">
        <v>5</v>
      </c>
      <c r="H27" s="25" t="s">
        <v>6</v>
      </c>
      <c r="I27" s="546" t="s">
        <v>2920</v>
      </c>
      <c r="J27" s="555" t="s">
        <v>2768</v>
      </c>
      <c r="K27" s="207" t="s">
        <v>2728</v>
      </c>
      <c r="L27" s="207" t="s">
        <v>2729</v>
      </c>
      <c r="M27" s="72" t="s">
        <v>2609</v>
      </c>
      <c r="N27" s="72" t="s">
        <v>2697</v>
      </c>
      <c r="O27" s="72" t="s">
        <v>2698</v>
      </c>
      <c r="P27" s="72" t="s">
        <v>2699</v>
      </c>
      <c r="Q27" s="72" t="s">
        <v>2676</v>
      </c>
      <c r="R27" s="539"/>
    </row>
    <row r="28" spans="1:18" s="29" customFormat="1" ht="19.5" customHeight="1">
      <c r="A28" s="186" t="s">
        <v>437</v>
      </c>
      <c r="B28" s="1107" t="s">
        <v>4015</v>
      </c>
      <c r="C28" s="1249" t="s">
        <v>21</v>
      </c>
      <c r="D28" s="1250"/>
      <c r="E28" s="1251"/>
      <c r="F28" s="1060" t="s">
        <v>533</v>
      </c>
      <c r="G28" s="187" t="s">
        <v>7</v>
      </c>
      <c r="H28" s="188">
        <v>3</v>
      </c>
      <c r="I28" s="541" t="e">
        <f t="shared" ref="I28:I31" si="0">IF(J28="","",IF(J28="SYSTEM PRICE","",IF(B28=J28,"-","check")))</f>
        <v>#DIV/0!</v>
      </c>
      <c r="J28" s="207" t="e">
        <f>"USD "&amp;IF(K28&lt;0,"( "&amp;-K28&amp;" )",K28)&amp;" / "&amp;IF(L28&lt;0,"( "&amp;-L28&amp;" )",L28)</f>
        <v>#DIV/0!</v>
      </c>
      <c r="K28" s="207" t="e">
        <f>LOOKUP(1,0/($M28&amp;$N28&amp;$O28&amp;$P28&amp;$Q28=全球运价!$B$7:$B$7&amp;全球运价!$C$7:$C$7&amp;全球运价!$S$7:$S$7&amp;全球运价!$L$7:$L$7&amp;全球运价!$P$7:$P$7),全球运价!D$7:D$7)</f>
        <v>#DIV/0!</v>
      </c>
      <c r="L28" s="207" t="e">
        <f>LOOKUP(1,0/($M28&amp;$N28&amp;$O28&amp;$P28&amp;$Q28=全球运价!$B$7:$B$7&amp;全球运价!$C$7:$C$7&amp;全球运价!$S$7:$S$7&amp;全球运价!$L$7:$L$7&amp;全球运价!$P$7:$P$7),全球运价!E$7:E$7)</f>
        <v>#DIV/0!</v>
      </c>
      <c r="M28" s="534" t="s">
        <v>2730</v>
      </c>
      <c r="N28" s="40" t="s">
        <v>2730</v>
      </c>
      <c r="O28" s="40" t="s">
        <v>2731</v>
      </c>
      <c r="P28" s="29" t="s">
        <v>2732</v>
      </c>
      <c r="Q28" s="40" t="s">
        <v>2733</v>
      </c>
    </row>
    <row r="29" spans="1:18" s="29" customFormat="1" ht="19.5" customHeight="1">
      <c r="A29" s="186" t="s">
        <v>440</v>
      </c>
      <c r="B29" s="1107" t="s">
        <v>4016</v>
      </c>
      <c r="C29" s="1249" t="s">
        <v>21</v>
      </c>
      <c r="D29" s="1250"/>
      <c r="E29" s="1251"/>
      <c r="F29" s="1060" t="s">
        <v>533</v>
      </c>
      <c r="G29" s="187" t="s">
        <v>7</v>
      </c>
      <c r="H29" s="188">
        <v>3</v>
      </c>
      <c r="I29" s="541" t="e">
        <f t="shared" si="0"/>
        <v>#DIV/0!</v>
      </c>
      <c r="J29" s="207" t="e">
        <f t="shared" ref="J29:J31" si="1">"USD "&amp;IF(K29&lt;0,"( "&amp;-K29&amp;" )",K29)&amp;" / "&amp;IF(L29&lt;0,"( "&amp;-L29&amp;" )",L29)</f>
        <v>#DIV/0!</v>
      </c>
      <c r="K29" s="207" t="e">
        <f>LOOKUP(1,0/($M29&amp;$N29&amp;$O29&amp;$P29&amp;$Q29=全球运价!$B$7:$B$7&amp;全球运价!$C$7:$C$7&amp;全球运价!$S$7:$S$7&amp;全球运价!$L$7:$L$7&amp;全球运价!$P$7:$P$7),全球运价!D$7:D$7)</f>
        <v>#DIV/0!</v>
      </c>
      <c r="L29" s="207" t="e">
        <f>LOOKUP(1,0/($M29&amp;$N29&amp;$O29&amp;$P29&amp;$Q29=全球运价!$B$7:$B$7&amp;全球运价!$C$7:$C$7&amp;全球运价!$S$7:$S$7&amp;全球运价!$L$7:$L$7&amp;全球运价!$P$7:$P$7),全球运价!E$7:E$7)</f>
        <v>#DIV/0!</v>
      </c>
      <c r="M29" s="534" t="s">
        <v>2610</v>
      </c>
      <c r="N29" s="40" t="s">
        <v>2610</v>
      </c>
      <c r="O29" s="40" t="s">
        <v>2635</v>
      </c>
      <c r="P29" s="29" t="s">
        <v>2613</v>
      </c>
      <c r="Q29" s="40" t="s">
        <v>2678</v>
      </c>
    </row>
    <row r="30" spans="1:18" s="29" customFormat="1" ht="19.5" customHeight="1">
      <c r="A30" s="186" t="s">
        <v>441</v>
      </c>
      <c r="B30" s="1148" t="s">
        <v>4074</v>
      </c>
      <c r="C30" s="1249" t="s">
        <v>15</v>
      </c>
      <c r="D30" s="1250"/>
      <c r="E30" s="1251"/>
      <c r="F30" s="1060" t="s">
        <v>534</v>
      </c>
      <c r="G30" s="187" t="s">
        <v>7</v>
      </c>
      <c r="H30" s="188">
        <v>2</v>
      </c>
      <c r="I30" s="541" t="e">
        <f t="shared" si="0"/>
        <v>#DIV/0!</v>
      </c>
      <c r="J30" s="207" t="e">
        <f t="shared" si="1"/>
        <v>#DIV/0!</v>
      </c>
      <c r="K30" s="207" t="e">
        <f>LOOKUP(1,0/($M30&amp;$N30&amp;$O30&amp;$P30&amp;$Q30=全球运价!$B$7:$B$7&amp;全球运价!$C$7:$C$7&amp;全球运价!$S$7:$S$7&amp;全球运价!$L$7:$L$7&amp;全球运价!$P$7:$P$7),全球运价!D$7:D$7)</f>
        <v>#DIV/0!</v>
      </c>
      <c r="L30" s="207" t="e">
        <f>LOOKUP(1,0/($M30&amp;$N30&amp;$O30&amp;$P30&amp;$Q30=全球运价!$B$7:$B$7&amp;全球运价!$C$7:$C$7&amp;全球运价!$S$7:$S$7&amp;全球运价!$L$7:$L$7&amp;全球运价!$P$7:$P$7),全球运价!E$7:E$7)</f>
        <v>#DIV/0!</v>
      </c>
      <c r="M30" s="534" t="s">
        <v>2612</v>
      </c>
      <c r="N30" s="40" t="s">
        <v>2612</v>
      </c>
      <c r="O30" s="40" t="s">
        <v>2635</v>
      </c>
      <c r="P30" s="29" t="s">
        <v>2613</v>
      </c>
      <c r="Q30" s="40" t="s">
        <v>2677</v>
      </c>
    </row>
    <row r="31" spans="1:18" s="29" customFormat="1" ht="19.5" customHeight="1">
      <c r="A31" s="186" t="s">
        <v>438</v>
      </c>
      <c r="B31" s="1148" t="s">
        <v>4075</v>
      </c>
      <c r="C31" s="1249" t="s">
        <v>15</v>
      </c>
      <c r="D31" s="1250"/>
      <c r="E31" s="1251"/>
      <c r="F31" s="1060" t="s">
        <v>534</v>
      </c>
      <c r="G31" s="187" t="s">
        <v>7</v>
      </c>
      <c r="H31" s="188">
        <v>2</v>
      </c>
      <c r="I31" s="541" t="e">
        <f t="shared" si="0"/>
        <v>#DIV/0!</v>
      </c>
      <c r="J31" s="207" t="e">
        <f t="shared" si="1"/>
        <v>#DIV/0!</v>
      </c>
      <c r="K31" s="207" t="e">
        <f>LOOKUP(1,0/($M31&amp;$N31&amp;$O31&amp;$P31&amp;$Q31=全球运价!$B$7:$B$7&amp;全球运价!$C$7:$C$7&amp;全球运价!$S$7:$S$7&amp;全球运价!$L$7:$L$7&amp;全球运价!$P$7:$P$7),全球运价!D$7:D$7)</f>
        <v>#DIV/0!</v>
      </c>
      <c r="L31" s="207" t="e">
        <f>LOOKUP(1,0/($M31&amp;$N31&amp;$O31&amp;$P31&amp;$Q31=全球运价!$B$7:$B$7&amp;全球运价!$C$7:$C$7&amp;全球运价!$S$7:$S$7&amp;全球运价!$L$7:$L$7&amp;全球运价!$P$7:$P$7),全球运价!E$7:E$7)</f>
        <v>#DIV/0!</v>
      </c>
      <c r="M31" s="534" t="s">
        <v>2612</v>
      </c>
      <c r="N31" s="40" t="s">
        <v>2612</v>
      </c>
      <c r="O31" s="40" t="s">
        <v>2635</v>
      </c>
      <c r="P31" s="29" t="s">
        <v>2613</v>
      </c>
      <c r="Q31" s="40" t="s">
        <v>2678</v>
      </c>
    </row>
    <row r="32" spans="1:18" s="29" customFormat="1" ht="19.5" customHeight="1">
      <c r="A32" s="1271"/>
      <c r="B32" s="1272"/>
      <c r="C32" s="1272"/>
      <c r="D32" s="1272"/>
      <c r="E32" s="1272"/>
      <c r="F32" s="1272"/>
      <c r="G32" s="1272"/>
      <c r="H32" s="1273"/>
      <c r="I32" s="546" t="s">
        <v>2920</v>
      </c>
      <c r="J32" s="207"/>
      <c r="K32" s="207"/>
      <c r="L32" s="207"/>
      <c r="M32" s="534"/>
      <c r="N32" s="40"/>
      <c r="O32" s="40"/>
      <c r="Q32" s="40"/>
    </row>
    <row r="33" spans="1:18" s="29" customFormat="1" ht="19.5" customHeight="1">
      <c r="A33" s="1208" t="s">
        <v>3843</v>
      </c>
      <c r="B33" s="1209"/>
      <c r="C33" s="1209"/>
      <c r="D33" s="1209"/>
      <c r="E33" s="1209"/>
      <c r="F33" s="1209"/>
      <c r="G33" s="1209"/>
      <c r="H33" s="1210"/>
      <c r="I33" s="546"/>
      <c r="J33" s="207"/>
      <c r="K33" s="207"/>
      <c r="L33" s="207"/>
      <c r="M33" s="534"/>
      <c r="N33" s="40"/>
      <c r="O33" s="40"/>
      <c r="Q33" s="40"/>
    </row>
    <row r="34" spans="1:18" s="29" customFormat="1" ht="19.5" customHeight="1">
      <c r="A34" s="1243" t="s">
        <v>3842</v>
      </c>
      <c r="B34" s="1244"/>
      <c r="C34" s="1244"/>
      <c r="D34" s="1244"/>
      <c r="E34" s="1244"/>
      <c r="F34" s="1244"/>
      <c r="G34" s="1244"/>
      <c r="H34" s="1245"/>
      <c r="I34" s="541" t="str">
        <f t="shared" ref="I34:I67" si="2">IF(J34="","",IF(J34="SYSTEM PRICE","",IF(B34=J34,"-","check")))</f>
        <v/>
      </c>
      <c r="J34" s="207"/>
      <c r="K34" s="207"/>
      <c r="L34" s="207"/>
      <c r="M34" s="40"/>
      <c r="N34" s="40"/>
      <c r="O34" s="40"/>
      <c r="Q34" s="40"/>
    </row>
    <row r="35" spans="1:18" s="29" customFormat="1" ht="19.5" customHeight="1">
      <c r="A35" s="1264" t="s">
        <v>451</v>
      </c>
      <c r="B35" s="1265"/>
      <c r="C35" s="1265"/>
      <c r="D35" s="1265"/>
      <c r="E35" s="1265"/>
      <c r="F35" s="1265"/>
      <c r="G35" s="1265"/>
      <c r="H35" s="1266"/>
      <c r="I35" s="541" t="str">
        <f t="shared" si="2"/>
        <v/>
      </c>
      <c r="J35" s="207"/>
      <c r="K35" s="207"/>
      <c r="L35" s="207"/>
      <c r="M35" s="40"/>
      <c r="N35" s="40"/>
      <c r="O35" s="40"/>
      <c r="Q35" s="40"/>
    </row>
    <row r="36" spans="1:18" s="29" customFormat="1" ht="19.5" customHeight="1">
      <c r="A36" s="1333" t="s">
        <v>262</v>
      </c>
      <c r="B36" s="1334"/>
      <c r="C36" s="1334"/>
      <c r="D36" s="1334"/>
      <c r="E36" s="1334"/>
      <c r="F36" s="1334"/>
      <c r="G36" s="1334"/>
      <c r="H36" s="1335"/>
      <c r="I36" s="541" t="str">
        <f t="shared" si="2"/>
        <v/>
      </c>
      <c r="J36" s="207"/>
      <c r="K36" s="207"/>
      <c r="L36" s="207"/>
      <c r="M36" s="40"/>
      <c r="N36" s="40"/>
      <c r="O36" s="40"/>
      <c r="Q36" s="40"/>
    </row>
    <row r="37" spans="1:18" s="29" customFormat="1" ht="19.5" customHeight="1">
      <c r="A37" s="1218" t="s">
        <v>261</v>
      </c>
      <c r="B37" s="1219"/>
      <c r="C37" s="1219"/>
      <c r="D37" s="1219"/>
      <c r="E37" s="1219"/>
      <c r="F37" s="1219"/>
      <c r="G37" s="1219"/>
      <c r="H37" s="1220"/>
      <c r="I37" s="541" t="str">
        <f t="shared" si="2"/>
        <v/>
      </c>
      <c r="J37" s="207"/>
      <c r="K37" s="207"/>
      <c r="L37" s="207"/>
      <c r="M37" s="40"/>
      <c r="N37" s="40"/>
      <c r="O37" s="40"/>
      <c r="Q37" s="40"/>
    </row>
    <row r="38" spans="1:18" s="33" customFormat="1" ht="19.5" customHeight="1">
      <c r="A38" s="34" t="s">
        <v>16</v>
      </c>
      <c r="B38" s="31"/>
      <c r="C38" s="31"/>
      <c r="D38" s="31"/>
      <c r="E38" s="31"/>
      <c r="F38" s="31"/>
      <c r="G38" s="31"/>
      <c r="H38" s="35"/>
      <c r="I38" s="541" t="str">
        <f t="shared" si="2"/>
        <v/>
      </c>
      <c r="J38" s="207"/>
      <c r="K38" s="207"/>
      <c r="L38" s="207"/>
      <c r="M38" s="39"/>
      <c r="N38" s="40"/>
      <c r="O38" s="40"/>
      <c r="Q38" s="40"/>
    </row>
    <row r="39" spans="1:18" s="33" customFormat="1" ht="19.5" customHeight="1" thickBot="1">
      <c r="A39" s="1311" t="s">
        <v>230</v>
      </c>
      <c r="B39" s="1312"/>
      <c r="C39" s="1312"/>
      <c r="D39" s="1312"/>
      <c r="E39" s="1312"/>
      <c r="F39" s="1312"/>
      <c r="G39" s="36"/>
      <c r="H39" s="37"/>
      <c r="I39" s="541" t="str">
        <f t="shared" si="2"/>
        <v/>
      </c>
      <c r="J39" s="207"/>
      <c r="K39" s="207"/>
      <c r="L39" s="207"/>
      <c r="M39" s="39"/>
      <c r="N39" s="40"/>
      <c r="O39" s="40"/>
      <c r="Q39" s="40"/>
    </row>
    <row r="40" spans="1:18" s="33" customFormat="1" ht="19.5" customHeight="1">
      <c r="A40" s="1296"/>
      <c r="B40" s="1297"/>
      <c r="C40" s="1297"/>
      <c r="D40" s="1297"/>
      <c r="E40" s="1297"/>
      <c r="F40" s="1297"/>
      <c r="G40" s="31"/>
      <c r="H40" s="32"/>
      <c r="I40" s="541" t="str">
        <f t="shared" si="2"/>
        <v/>
      </c>
      <c r="J40" s="207"/>
      <c r="K40" s="207"/>
      <c r="L40" s="207"/>
      <c r="M40" s="39"/>
      <c r="N40" s="40"/>
      <c r="O40" s="40"/>
      <c r="Q40" s="40"/>
    </row>
    <row r="41" spans="1:18" ht="19.5" customHeight="1">
      <c r="A41" s="171" t="s">
        <v>17</v>
      </c>
      <c r="B41" s="220" t="s">
        <v>2</v>
      </c>
      <c r="C41" s="1232" t="s">
        <v>3</v>
      </c>
      <c r="D41" s="1232"/>
      <c r="E41" s="1232"/>
      <c r="F41" s="24" t="s">
        <v>4</v>
      </c>
      <c r="G41" s="24" t="s">
        <v>5</v>
      </c>
      <c r="H41" s="25" t="s">
        <v>6</v>
      </c>
      <c r="I41" s="541" t="str">
        <f t="shared" si="2"/>
        <v/>
      </c>
      <c r="J41" s="555" t="s">
        <v>2768</v>
      </c>
      <c r="K41" s="207" t="s">
        <v>2728</v>
      </c>
      <c r="L41" s="207" t="s">
        <v>2729</v>
      </c>
      <c r="M41" s="72" t="s">
        <v>2609</v>
      </c>
      <c r="N41" s="72" t="s">
        <v>2697</v>
      </c>
      <c r="O41" s="72" t="s">
        <v>2698</v>
      </c>
      <c r="P41" s="72" t="s">
        <v>2699</v>
      </c>
      <c r="Q41" s="72" t="s">
        <v>2676</v>
      </c>
      <c r="R41" s="539"/>
    </row>
    <row r="42" spans="1:18" s="29" customFormat="1" ht="19.5" customHeight="1">
      <c r="A42" s="186" t="s">
        <v>3455</v>
      </c>
      <c r="B42" s="1150" t="s">
        <v>4159</v>
      </c>
      <c r="C42" s="1213" t="s">
        <v>18</v>
      </c>
      <c r="D42" s="1214"/>
      <c r="E42" s="1215"/>
      <c r="F42" s="1062" t="s">
        <v>540</v>
      </c>
      <c r="G42" s="187" t="s">
        <v>7</v>
      </c>
      <c r="H42" s="188">
        <v>3</v>
      </c>
      <c r="I42" s="541" t="e">
        <f t="shared" si="2"/>
        <v>#DIV/0!</v>
      </c>
      <c r="J42" s="207" t="e">
        <f t="shared" ref="J42:J44" si="3">"USD "&amp;IF(K42&lt;0,"( "&amp;-K42&amp;" )",K42)&amp;" / "&amp;IF(L42&lt;0,"( "&amp;-L42&amp;" )",L42)</f>
        <v>#DIV/0!</v>
      </c>
      <c r="K42" s="207" t="e">
        <f>LOOKUP(1,0/($M42&amp;$N42&amp;$O42&amp;$P42&amp;$Q42=全球运价!$B$7:$B$7&amp;全球运价!$C$7:$C$7&amp;全球运价!$S$7:$S$7&amp;全球运价!$L$7:$L$7&amp;全球运价!$P$7:$P$7),全球运价!D$7:D$7)</f>
        <v>#DIV/0!</v>
      </c>
      <c r="L42" s="207" t="e">
        <f>LOOKUP(1,0/($M42&amp;$N42&amp;$O42&amp;$P42&amp;$Q42=全球运价!$B$7:$B$7&amp;全球运价!$C$7:$C$7&amp;全球运价!$S$7:$S$7&amp;全球运价!$L$7:$L$7&amp;全球运价!$P$7:$P$7),全球运价!E$7:E$7)</f>
        <v>#DIV/0!</v>
      </c>
      <c r="M42" s="535" t="s">
        <v>1130</v>
      </c>
      <c r="N42" s="40" t="s">
        <v>1130</v>
      </c>
      <c r="O42" s="40" t="s">
        <v>2635</v>
      </c>
      <c r="P42" s="29" t="s">
        <v>812</v>
      </c>
      <c r="Q42" s="40" t="s">
        <v>2679</v>
      </c>
    </row>
    <row r="43" spans="1:18" s="29" customFormat="1" ht="19.5" customHeight="1">
      <c r="A43" s="186" t="s">
        <v>3457</v>
      </c>
      <c r="B43" s="1150" t="s">
        <v>4160</v>
      </c>
      <c r="C43" s="1213" t="s">
        <v>498</v>
      </c>
      <c r="D43" s="1214"/>
      <c r="E43" s="1215"/>
      <c r="F43" s="1062" t="s">
        <v>541</v>
      </c>
      <c r="G43" s="187" t="s">
        <v>7</v>
      </c>
      <c r="H43" s="188" t="s">
        <v>19</v>
      </c>
      <c r="I43" s="541" t="e">
        <f t="shared" si="2"/>
        <v>#DIV/0!</v>
      </c>
      <c r="J43" s="207" t="e">
        <f t="shared" si="3"/>
        <v>#DIV/0!</v>
      </c>
      <c r="K43" s="207" t="e">
        <f>LOOKUP(1,0/($M43&amp;$N43&amp;$O43&amp;$P43&amp;$Q43=全球运价!$B$7:$B$7&amp;全球运价!$C$7:$C$7&amp;全球运价!$S$7:$S$7&amp;全球运价!$L$7:$L$7&amp;全球运价!$P$7:$P$7),全球运价!D$7:D$7)</f>
        <v>#DIV/0!</v>
      </c>
      <c r="L43" s="207" t="e">
        <f>LOOKUP(1,0/($M43&amp;$N43&amp;$O43&amp;$P43&amp;$Q43=全球运价!$B$7:$B$7&amp;全球运价!$C$7:$C$7&amp;全球运价!$S$7:$S$7&amp;全球运价!$L$7:$L$7&amp;全球运价!$P$7:$P$7),全球运价!E$7:E$7)</f>
        <v>#DIV/0!</v>
      </c>
      <c r="M43" s="535" t="s">
        <v>1136</v>
      </c>
      <c r="N43" s="40" t="s">
        <v>1136</v>
      </c>
      <c r="O43" s="40" t="s">
        <v>2635</v>
      </c>
      <c r="P43" s="29" t="s">
        <v>812</v>
      </c>
      <c r="Q43" s="40" t="s">
        <v>2679</v>
      </c>
    </row>
    <row r="44" spans="1:18" s="29" customFormat="1" ht="19.5" customHeight="1">
      <c r="A44" s="1066" t="s">
        <v>3456</v>
      </c>
      <c r="B44" s="1150" t="s">
        <v>4159</v>
      </c>
      <c r="C44" s="1267" t="s">
        <v>18</v>
      </c>
      <c r="D44" s="1267"/>
      <c r="E44" s="1267"/>
      <c r="F44" s="1062" t="s">
        <v>541</v>
      </c>
      <c r="G44" s="187" t="s">
        <v>7</v>
      </c>
      <c r="H44" s="188">
        <v>3</v>
      </c>
      <c r="I44" s="541" t="e">
        <f t="shared" si="2"/>
        <v>#DIV/0!</v>
      </c>
      <c r="J44" s="207" t="e">
        <f t="shared" si="3"/>
        <v>#DIV/0!</v>
      </c>
      <c r="K44" s="207" t="e">
        <f>LOOKUP(1,0/($M44&amp;$N44&amp;$O44&amp;$P44&amp;$Q44=全球运价!$B$7:$B$7&amp;全球运价!$C$7:$C$7&amp;全球运价!$S$7:$S$7&amp;全球运价!$L$7:$L$7&amp;全球运价!$P$7:$P$7),全球运价!D$7:D$7)</f>
        <v>#DIV/0!</v>
      </c>
      <c r="L44" s="207" t="e">
        <f>LOOKUP(1,0/($M44&amp;$N44&amp;$O44&amp;$P44&amp;$Q44=全球运价!$B$7:$B$7&amp;全球运价!$C$7:$C$7&amp;全球运价!$S$7:$S$7&amp;全球运价!$L$7:$L$7&amp;全球运价!$P$7:$P$7),全球运价!E$7:E$7)</f>
        <v>#DIV/0!</v>
      </c>
      <c r="M44" s="535" t="s">
        <v>1417</v>
      </c>
      <c r="N44" s="40" t="s">
        <v>1417</v>
      </c>
      <c r="O44" s="40" t="s">
        <v>2635</v>
      </c>
      <c r="P44" s="29" t="s">
        <v>812</v>
      </c>
      <c r="Q44" s="40" t="s">
        <v>2679</v>
      </c>
    </row>
    <row r="45" spans="1:18" s="29" customFormat="1" ht="19.5" customHeight="1">
      <c r="A45" s="1208" t="s">
        <v>4161</v>
      </c>
      <c r="B45" s="1209"/>
      <c r="C45" s="1209"/>
      <c r="D45" s="1209"/>
      <c r="E45" s="1209"/>
      <c r="F45" s="1209"/>
      <c r="G45" s="1209"/>
      <c r="H45" s="1210"/>
      <c r="I45" s="541"/>
      <c r="J45" s="207"/>
      <c r="K45" s="207"/>
      <c r="L45" s="207"/>
      <c r="M45" s="535"/>
      <c r="N45" s="40"/>
      <c r="O45" s="40"/>
      <c r="Q45" s="40"/>
    </row>
    <row r="46" spans="1:18" s="29" customFormat="1" ht="19.5" customHeight="1">
      <c r="A46" s="1337" t="s">
        <v>2088</v>
      </c>
      <c r="B46" s="1338"/>
      <c r="C46" s="1338"/>
      <c r="D46" s="1338"/>
      <c r="E46" s="1338"/>
      <c r="F46" s="1338"/>
      <c r="G46" s="1338"/>
      <c r="H46" s="1339"/>
      <c r="I46" s="541" t="str">
        <f t="shared" si="2"/>
        <v/>
      </c>
      <c r="J46" s="207"/>
      <c r="K46" s="207"/>
      <c r="L46" s="207"/>
      <c r="M46" s="40"/>
      <c r="N46" s="40"/>
      <c r="O46" s="40"/>
      <c r="Q46" s="40"/>
    </row>
    <row r="47" spans="1:18" s="29" customFormat="1" ht="19.5" customHeight="1">
      <c r="A47" s="1264" t="s">
        <v>452</v>
      </c>
      <c r="B47" s="1265"/>
      <c r="C47" s="1265"/>
      <c r="D47" s="1265"/>
      <c r="E47" s="1265"/>
      <c r="F47" s="1265"/>
      <c r="G47" s="1265"/>
      <c r="H47" s="1266"/>
      <c r="I47" s="541" t="str">
        <f t="shared" si="2"/>
        <v/>
      </c>
      <c r="J47" s="207"/>
      <c r="K47" s="207"/>
      <c r="L47" s="207"/>
      <c r="M47" s="40"/>
      <c r="N47" s="40"/>
      <c r="O47" s="40"/>
      <c r="Q47" s="40"/>
    </row>
    <row r="48" spans="1:18" s="29" customFormat="1" ht="19.5" customHeight="1" thickBot="1">
      <c r="A48" s="1287" t="s">
        <v>426</v>
      </c>
      <c r="B48" s="1288"/>
      <c r="C48" s="1288"/>
      <c r="D48" s="1288"/>
      <c r="E48" s="1288"/>
      <c r="F48" s="1288"/>
      <c r="G48" s="1288"/>
      <c r="H48" s="1289"/>
      <c r="I48" s="541" t="str">
        <f t="shared" si="2"/>
        <v/>
      </c>
      <c r="J48" s="207"/>
      <c r="K48" s="207"/>
      <c r="L48" s="207"/>
      <c r="M48" s="40"/>
      <c r="N48" s="40"/>
      <c r="O48" s="40"/>
      <c r="Q48" s="40"/>
    </row>
    <row r="49" spans="1:18" s="33" customFormat="1" ht="19.5" customHeight="1">
      <c r="A49" s="1296"/>
      <c r="B49" s="1297"/>
      <c r="C49" s="1297"/>
      <c r="D49" s="1297"/>
      <c r="E49" s="1297"/>
      <c r="F49" s="1297"/>
      <c r="G49" s="31"/>
      <c r="H49" s="32"/>
      <c r="I49" s="541" t="str">
        <f t="shared" si="2"/>
        <v/>
      </c>
      <c r="J49" s="207"/>
      <c r="K49" s="207"/>
      <c r="L49" s="207"/>
      <c r="M49" s="39"/>
      <c r="N49" s="40"/>
      <c r="O49" s="40"/>
      <c r="Q49" s="40"/>
    </row>
    <row r="50" spans="1:18" ht="19.5" customHeight="1">
      <c r="A50" s="1067" t="s">
        <v>20</v>
      </c>
      <c r="B50" s="1068" t="s">
        <v>2</v>
      </c>
      <c r="C50" s="1350" t="s">
        <v>3</v>
      </c>
      <c r="D50" s="1350"/>
      <c r="E50" s="1350"/>
      <c r="F50" s="1069" t="s">
        <v>4</v>
      </c>
      <c r="G50" s="1069" t="s">
        <v>5</v>
      </c>
      <c r="H50" s="1070" t="s">
        <v>6</v>
      </c>
      <c r="I50" s="541" t="str">
        <f t="shared" si="2"/>
        <v/>
      </c>
      <c r="J50" s="555" t="s">
        <v>2768</v>
      </c>
      <c r="K50" s="207" t="s">
        <v>2728</v>
      </c>
      <c r="L50" s="207" t="s">
        <v>2729</v>
      </c>
      <c r="M50" s="72" t="s">
        <v>2609</v>
      </c>
      <c r="N50" s="72" t="s">
        <v>2697</v>
      </c>
      <c r="O50" s="72" t="s">
        <v>2698</v>
      </c>
      <c r="P50" s="72" t="s">
        <v>2699</v>
      </c>
      <c r="Q50" s="72" t="s">
        <v>2676</v>
      </c>
      <c r="R50" s="539"/>
    </row>
    <row r="51" spans="1:18" s="29" customFormat="1" ht="19.5" customHeight="1">
      <c r="A51" s="183" t="s">
        <v>2106</v>
      </c>
      <c r="B51" s="1102" t="s">
        <v>3982</v>
      </c>
      <c r="C51" s="1213" t="s">
        <v>3595</v>
      </c>
      <c r="D51" s="1214"/>
      <c r="E51" s="1215"/>
      <c r="F51" s="316" t="s">
        <v>2954</v>
      </c>
      <c r="G51" s="187" t="s">
        <v>7</v>
      </c>
      <c r="H51" s="189">
        <v>2</v>
      </c>
      <c r="I51" s="541" t="e">
        <f t="shared" si="2"/>
        <v>#DIV/0!</v>
      </c>
      <c r="J51" s="207" t="e">
        <f t="shared" ref="J51:J55" si="4">"USD "&amp;IF(K51&lt;0,"( "&amp;-K51&amp;" )",K51)&amp;" / "&amp;IF(L51&lt;0,"( "&amp;-L51&amp;" )",L51)</f>
        <v>#DIV/0!</v>
      </c>
      <c r="K51" s="207" t="e">
        <f>LOOKUP(1,0/($M51&amp;$N51&amp;$O51&amp;$P51&amp;$Q51=全球运价!$B$7:$B$7&amp;全球运价!$C$7:$C$7&amp;全球运价!$S$7:$S$7&amp;全球运价!$L$7:$L$7&amp;全球运价!$P$7:$P$7),全球运价!D$7:D$7)</f>
        <v>#DIV/0!</v>
      </c>
      <c r="L51" s="207" t="e">
        <f>LOOKUP(1,0/($M51&amp;$N51&amp;$O51&amp;$P51&amp;$Q51=全球运价!$B$7:$B$7&amp;全球运价!$C$7:$C$7&amp;全球运价!$S$7:$S$7&amp;全球运价!$L$7:$L$7&amp;全球运价!$P$7:$P$7),全球运价!E$7:E$7)</f>
        <v>#DIV/0!</v>
      </c>
      <c r="M51" s="540" t="s">
        <v>2615</v>
      </c>
      <c r="N51" s="40" t="s">
        <v>2615</v>
      </c>
      <c r="O51" s="40" t="s">
        <v>2635</v>
      </c>
      <c r="P51" s="29" t="s">
        <v>2614</v>
      </c>
      <c r="Q51" s="40" t="s">
        <v>2678</v>
      </c>
    </row>
    <row r="52" spans="1:18" s="29" customFormat="1" ht="19.5" customHeight="1">
      <c r="A52" s="183" t="s">
        <v>2107</v>
      </c>
      <c r="B52" s="1102" t="s">
        <v>3983</v>
      </c>
      <c r="C52" s="1213" t="s">
        <v>3595</v>
      </c>
      <c r="D52" s="1214"/>
      <c r="E52" s="1215"/>
      <c r="F52" s="316" t="s">
        <v>2955</v>
      </c>
      <c r="G52" s="187" t="s">
        <v>7</v>
      </c>
      <c r="H52" s="189">
        <v>2</v>
      </c>
      <c r="I52" s="541" t="e">
        <f t="shared" si="2"/>
        <v>#DIV/0!</v>
      </c>
      <c r="J52" s="207" t="e">
        <f t="shared" si="4"/>
        <v>#DIV/0!</v>
      </c>
      <c r="K52" s="207" t="e">
        <f>LOOKUP(1,0/($M52&amp;$N52&amp;$O52&amp;$P52&amp;$Q52=全球运价!$B$7:$B$7&amp;全球运价!$C$7:$C$7&amp;全球运价!$S$7:$S$7&amp;全球运价!$L$7:$L$7&amp;全球运价!$P$7:$P$7),全球运价!D$7:D$7)</f>
        <v>#DIV/0!</v>
      </c>
      <c r="L52" s="207" t="e">
        <f>LOOKUP(1,0/($M52&amp;$N52&amp;$O52&amp;$P52&amp;$Q52=全球运价!$B$7:$B$7&amp;全球运价!$C$7:$C$7&amp;全球运价!$S$7:$S$7&amp;全球运价!$L$7:$L$7&amp;全球运价!$P$7:$P$7),全球运价!E$7:E$7)</f>
        <v>#DIV/0!</v>
      </c>
      <c r="M52" s="540" t="s">
        <v>2615</v>
      </c>
      <c r="N52" s="40" t="s">
        <v>2615</v>
      </c>
      <c r="O52" s="40" t="s">
        <v>2635</v>
      </c>
      <c r="P52" s="29" t="s">
        <v>2614</v>
      </c>
      <c r="Q52" s="40" t="s">
        <v>2680</v>
      </c>
    </row>
    <row r="53" spans="1:18" s="29" customFormat="1" ht="19.5" customHeight="1">
      <c r="A53" s="183" t="s">
        <v>1923</v>
      </c>
      <c r="B53" s="1102" t="s">
        <v>3984</v>
      </c>
      <c r="C53" s="1213" t="s">
        <v>3595</v>
      </c>
      <c r="D53" s="1214"/>
      <c r="E53" s="1215"/>
      <c r="F53" s="316" t="s">
        <v>2955</v>
      </c>
      <c r="G53" s="187" t="s">
        <v>7</v>
      </c>
      <c r="H53" s="189">
        <v>2</v>
      </c>
      <c r="I53" s="541" t="e">
        <f t="shared" si="2"/>
        <v>#DIV/0!</v>
      </c>
      <c r="J53" s="207" t="e">
        <f t="shared" si="4"/>
        <v>#DIV/0!</v>
      </c>
      <c r="K53" s="207" t="e">
        <f>LOOKUP(1,0/($M53&amp;$N53&amp;$O53&amp;$P53&amp;$Q53=全球运价!$B$7:$B$7&amp;全球运价!$C$7:$C$7&amp;全球运价!$S$7:$S$7&amp;全球运价!$L$7:$L$7&amp;全球运价!$P$7:$P$7),全球运价!D$7:D$7)</f>
        <v>#DIV/0!</v>
      </c>
      <c r="L53" s="207" t="e">
        <f>LOOKUP(1,0/($M53&amp;$N53&amp;$O53&amp;$P53&amp;$Q53=全球运价!$B$7:$B$7&amp;全球运价!$C$7:$C$7&amp;全球运价!$S$7:$S$7&amp;全球运价!$L$7:$L$7&amp;全球运价!$P$7:$P$7),全球运价!E$7:E$7)</f>
        <v>#DIV/0!</v>
      </c>
      <c r="M53" s="540" t="s">
        <v>2615</v>
      </c>
      <c r="N53" s="40" t="s">
        <v>2615</v>
      </c>
      <c r="O53" s="40" t="s">
        <v>2635</v>
      </c>
      <c r="P53" s="29" t="s">
        <v>2614</v>
      </c>
      <c r="Q53" s="40" t="s">
        <v>2681</v>
      </c>
    </row>
    <row r="54" spans="1:18" s="29" customFormat="1" ht="19.5" customHeight="1">
      <c r="A54" s="183" t="s">
        <v>1922</v>
      </c>
      <c r="B54" s="1102" t="s">
        <v>3985</v>
      </c>
      <c r="C54" s="1213" t="s">
        <v>3595</v>
      </c>
      <c r="D54" s="1214"/>
      <c r="E54" s="1215"/>
      <c r="F54" s="316" t="s">
        <v>2955</v>
      </c>
      <c r="G54" s="187" t="s">
        <v>7</v>
      </c>
      <c r="H54" s="189">
        <v>2</v>
      </c>
      <c r="I54" s="541" t="e">
        <f t="shared" si="2"/>
        <v>#DIV/0!</v>
      </c>
      <c r="J54" s="207" t="e">
        <f t="shared" si="4"/>
        <v>#DIV/0!</v>
      </c>
      <c r="K54" s="207" t="e">
        <f>LOOKUP(1,0/($M54&amp;$N54&amp;$O54&amp;$P54&amp;$Q54=全球运价!$B$7:$B$7&amp;全球运价!$C$7:$C$7&amp;全球运价!$S$7:$S$7&amp;全球运价!$L$7:$L$7&amp;全球运价!$P$7:$P$7),全球运价!D$7:D$7)</f>
        <v>#DIV/0!</v>
      </c>
      <c r="L54" s="207" t="e">
        <f>LOOKUP(1,0/($M54&amp;$N54&amp;$O54&amp;$P54&amp;$Q54=全球运价!$B$7:$B$7&amp;全球运价!$C$7:$C$7&amp;全球运价!$S$7:$S$7&amp;全球运价!$L$7:$L$7&amp;全球运价!$P$7:$P$7),全球运价!E$7:E$7)</f>
        <v>#DIV/0!</v>
      </c>
      <c r="M54" s="540" t="s">
        <v>2615</v>
      </c>
      <c r="N54" s="40" t="s">
        <v>2615</v>
      </c>
      <c r="O54" s="40" t="s">
        <v>2635</v>
      </c>
      <c r="P54" s="29" t="s">
        <v>2614</v>
      </c>
      <c r="Q54" s="40" t="s">
        <v>2682</v>
      </c>
    </row>
    <row r="55" spans="1:18" s="29" customFormat="1" ht="19.5" customHeight="1">
      <c r="A55" s="183" t="s">
        <v>1924</v>
      </c>
      <c r="B55" s="1102" t="s">
        <v>3986</v>
      </c>
      <c r="C55" s="1213" t="s">
        <v>3595</v>
      </c>
      <c r="D55" s="1214"/>
      <c r="E55" s="1215"/>
      <c r="F55" s="316" t="s">
        <v>2955</v>
      </c>
      <c r="G55" s="187" t="s">
        <v>7</v>
      </c>
      <c r="H55" s="189">
        <v>2</v>
      </c>
      <c r="I55" s="541" t="e">
        <f t="shared" si="2"/>
        <v>#DIV/0!</v>
      </c>
      <c r="J55" s="207" t="e">
        <f t="shared" si="4"/>
        <v>#DIV/0!</v>
      </c>
      <c r="K55" s="207" t="e">
        <f>LOOKUP(1,0/($M55&amp;$N55&amp;$O55&amp;$P55&amp;$Q55=全球运价!$B$7:$B$7&amp;全球运价!$C$7:$C$7&amp;全球运价!$S$7:$S$7&amp;全球运价!$L$7:$L$7&amp;全球运价!$P$7:$P$7),全球运价!D$7:D$7)</f>
        <v>#DIV/0!</v>
      </c>
      <c r="L55" s="207" t="e">
        <f>LOOKUP(1,0/($M55&amp;$N55&amp;$O55&amp;$P55&amp;$Q55=全球运价!$B$7:$B$7&amp;全球运价!$C$7:$C$7&amp;全球运价!$S$7:$S$7&amp;全球运价!$L$7:$L$7&amp;全球运价!$P$7:$P$7),全球运价!E$7:E$7)</f>
        <v>#DIV/0!</v>
      </c>
      <c r="M55" s="540" t="s">
        <v>2615</v>
      </c>
      <c r="N55" s="40" t="s">
        <v>2615</v>
      </c>
      <c r="O55" s="40" t="s">
        <v>2635</v>
      </c>
      <c r="P55" s="29" t="s">
        <v>2614</v>
      </c>
      <c r="Q55" s="40" t="s">
        <v>2683</v>
      </c>
    </row>
    <row r="56" spans="1:18" s="30" customFormat="1" ht="19.5" customHeight="1">
      <c r="A56" s="1327" t="s">
        <v>2879</v>
      </c>
      <c r="B56" s="1328"/>
      <c r="C56" s="1328"/>
      <c r="D56" s="1328"/>
      <c r="E56" s="1328"/>
      <c r="F56" s="1328"/>
      <c r="G56" s="1328"/>
      <c r="H56" s="1329"/>
      <c r="I56" s="541" t="str">
        <f t="shared" si="2"/>
        <v/>
      </c>
      <c r="J56" s="207"/>
      <c r="K56" s="207"/>
      <c r="L56" s="207"/>
      <c r="M56" s="28"/>
      <c r="N56" s="40"/>
      <c r="O56" s="40"/>
      <c r="Q56" s="40"/>
    </row>
    <row r="57" spans="1:18" s="29" customFormat="1" ht="19.5" customHeight="1">
      <c r="A57" s="183" t="s">
        <v>442</v>
      </c>
      <c r="B57" s="1102" t="s">
        <v>3987</v>
      </c>
      <c r="C57" s="1213" t="s">
        <v>3595</v>
      </c>
      <c r="D57" s="1214"/>
      <c r="E57" s="1215"/>
      <c r="F57" s="316" t="s">
        <v>2955</v>
      </c>
      <c r="G57" s="187" t="s">
        <v>7</v>
      </c>
      <c r="H57" s="189">
        <v>2</v>
      </c>
      <c r="I57" s="541" t="e">
        <f t="shared" si="2"/>
        <v>#DIV/0!</v>
      </c>
      <c r="J57" s="207" t="e">
        <f t="shared" ref="J57:J61" si="5">"USD "&amp;IF(K57&lt;0,"( "&amp;-K57&amp;" )",K57)&amp;" / "&amp;IF(L57&lt;0,"( "&amp;-L57&amp;" )",L57)</f>
        <v>#DIV/0!</v>
      </c>
      <c r="K57" s="207" t="e">
        <f>LOOKUP(1,0/($M57&amp;$N57&amp;$O57&amp;$P57&amp;$Q57=全球运价!$B$7:$B$7&amp;全球运价!$C$7:$C$7&amp;全球运价!$S$7:$S$7&amp;全球运价!$L$7:$L$7&amp;全球运价!$P$7:$P$7),全球运价!D$7:D$7)</f>
        <v>#DIV/0!</v>
      </c>
      <c r="L57" s="207" t="e">
        <f>LOOKUP(1,0/($M57&amp;$N57&amp;$O57&amp;$P57&amp;$Q57=全球运价!$B$7:$B$7&amp;全球运价!$C$7:$C$7&amp;全球运价!$S$7:$S$7&amp;全球运价!$L$7:$L$7&amp;全球运价!$P$7:$P$7),全球运价!E$7:E$7)</f>
        <v>#DIV/0!</v>
      </c>
      <c r="M57" s="540" t="s">
        <v>2615</v>
      </c>
      <c r="N57" s="40" t="s">
        <v>2615</v>
      </c>
      <c r="O57" s="40" t="s">
        <v>2635</v>
      </c>
      <c r="P57" s="29" t="s">
        <v>2616</v>
      </c>
      <c r="Q57" s="40" t="s">
        <v>2684</v>
      </c>
    </row>
    <row r="58" spans="1:18" s="29" customFormat="1" ht="19.5" customHeight="1">
      <c r="A58" s="183" t="s">
        <v>443</v>
      </c>
      <c r="B58" s="1102" t="s">
        <v>3988</v>
      </c>
      <c r="C58" s="1213" t="s">
        <v>3595</v>
      </c>
      <c r="D58" s="1214"/>
      <c r="E58" s="1215"/>
      <c r="F58" s="316" t="s">
        <v>2955</v>
      </c>
      <c r="G58" s="187" t="s">
        <v>7</v>
      </c>
      <c r="H58" s="189">
        <v>2</v>
      </c>
      <c r="I58" s="541" t="e">
        <f t="shared" si="2"/>
        <v>#DIV/0!</v>
      </c>
      <c r="J58" s="207" t="e">
        <f t="shared" si="5"/>
        <v>#DIV/0!</v>
      </c>
      <c r="K58" s="207" t="e">
        <f>LOOKUP(1,0/($M58&amp;$N58&amp;$O58&amp;$P58&amp;$Q58=全球运价!$B$7:$B$7&amp;全球运价!$C$7:$C$7&amp;全球运价!$S$7:$S$7&amp;全球运价!$L$7:$L$7&amp;全球运价!$P$7:$P$7),全球运价!D$7:D$7)</f>
        <v>#DIV/0!</v>
      </c>
      <c r="L58" s="207" t="e">
        <f>LOOKUP(1,0/($M58&amp;$N58&amp;$O58&amp;$P58&amp;$Q58=全球运价!$B$7:$B$7&amp;全球运价!$C$7:$C$7&amp;全球运价!$S$7:$S$7&amp;全球运价!$L$7:$L$7&amp;全球运价!$P$7:$P$7),全球运价!E$7:E$7)</f>
        <v>#DIV/0!</v>
      </c>
      <c r="M58" s="540" t="s">
        <v>2615</v>
      </c>
      <c r="N58" s="40" t="s">
        <v>2615</v>
      </c>
      <c r="O58" s="40" t="s">
        <v>2635</v>
      </c>
      <c r="P58" s="29" t="s">
        <v>2616</v>
      </c>
      <c r="Q58" s="40" t="s">
        <v>2685</v>
      </c>
    </row>
    <row r="59" spans="1:18" s="29" customFormat="1" ht="19.5" customHeight="1">
      <c r="A59" s="183" t="s">
        <v>1925</v>
      </c>
      <c r="B59" s="1102" t="s">
        <v>3989</v>
      </c>
      <c r="C59" s="1213" t="s">
        <v>3595</v>
      </c>
      <c r="D59" s="1214"/>
      <c r="E59" s="1215"/>
      <c r="F59" s="316" t="s">
        <v>2955</v>
      </c>
      <c r="G59" s="187" t="s">
        <v>7</v>
      </c>
      <c r="H59" s="189">
        <v>2</v>
      </c>
      <c r="I59" s="541" t="e">
        <f t="shared" si="2"/>
        <v>#DIV/0!</v>
      </c>
      <c r="J59" s="207" t="e">
        <f t="shared" si="5"/>
        <v>#DIV/0!</v>
      </c>
      <c r="K59" s="207" t="e">
        <f>LOOKUP(1,0/($M59&amp;$N59&amp;$O59&amp;$P59&amp;$Q59=全球运价!$B$7:$B$7&amp;全球运价!$C$7:$C$7&amp;全球运价!$S$7:$S$7&amp;全球运价!$L$7:$L$7&amp;全球运价!$P$7:$P$7),全球运价!D$7:D$7)</f>
        <v>#DIV/0!</v>
      </c>
      <c r="L59" s="207" t="e">
        <f>LOOKUP(1,0/($M59&amp;$N59&amp;$O59&amp;$P59&amp;$Q59=全球运价!$B$7:$B$7&amp;全球运价!$C$7:$C$7&amp;全球运价!$S$7:$S$7&amp;全球运价!$L$7:$L$7&amp;全球运价!$P$7:$P$7),全球运价!E$7:E$7)</f>
        <v>#DIV/0!</v>
      </c>
      <c r="M59" s="540" t="s">
        <v>2615</v>
      </c>
      <c r="N59" s="40" t="s">
        <v>2615</v>
      </c>
      <c r="O59" s="40" t="s">
        <v>2635</v>
      </c>
      <c r="P59" s="29" t="s">
        <v>2616</v>
      </c>
      <c r="Q59" s="40" t="s">
        <v>2686</v>
      </c>
    </row>
    <row r="60" spans="1:18" s="29" customFormat="1" ht="19.5" customHeight="1">
      <c r="A60" s="183" t="s">
        <v>1926</v>
      </c>
      <c r="B60" s="1102" t="s">
        <v>3990</v>
      </c>
      <c r="C60" s="1213" t="s">
        <v>3595</v>
      </c>
      <c r="D60" s="1214"/>
      <c r="E60" s="1215"/>
      <c r="F60" s="316" t="s">
        <v>2955</v>
      </c>
      <c r="G60" s="187" t="s">
        <v>7</v>
      </c>
      <c r="H60" s="189">
        <v>2</v>
      </c>
      <c r="I60" s="541" t="e">
        <f t="shared" si="2"/>
        <v>#DIV/0!</v>
      </c>
      <c r="J60" s="207" t="e">
        <f t="shared" si="5"/>
        <v>#DIV/0!</v>
      </c>
      <c r="K60" s="207" t="e">
        <f>LOOKUP(1,0/($M60&amp;$N60&amp;$O60&amp;$P60&amp;$Q60=全球运价!$B$7:$B$7&amp;全球运价!$C$7:$C$7&amp;全球运价!$S$7:$S$7&amp;全球运价!$L$7:$L$7&amp;全球运价!$P$7:$P$7),全球运价!D$7:D$7)</f>
        <v>#DIV/0!</v>
      </c>
      <c r="L60" s="207" t="e">
        <f>LOOKUP(1,0/($M60&amp;$N60&amp;$O60&amp;$P60&amp;$Q60=全球运价!$B$7:$B$7&amp;全球运价!$C$7:$C$7&amp;全球运价!$S$7:$S$7&amp;全球运价!$L$7:$L$7&amp;全球运价!$P$7:$P$7),全球运价!E$7:E$7)</f>
        <v>#DIV/0!</v>
      </c>
      <c r="M60" s="540" t="s">
        <v>2615</v>
      </c>
      <c r="N60" s="40" t="s">
        <v>2615</v>
      </c>
      <c r="O60" s="40" t="s">
        <v>2635</v>
      </c>
      <c r="P60" s="29" t="s">
        <v>2616</v>
      </c>
      <c r="Q60" s="40" t="s">
        <v>2682</v>
      </c>
    </row>
    <row r="61" spans="1:18" s="29" customFormat="1" ht="19.5" customHeight="1">
      <c r="A61" s="183" t="s">
        <v>445</v>
      </c>
      <c r="B61" s="1102" t="s">
        <v>3991</v>
      </c>
      <c r="C61" s="1213" t="s">
        <v>3595</v>
      </c>
      <c r="D61" s="1214"/>
      <c r="E61" s="1215"/>
      <c r="F61" s="316" t="s">
        <v>2955</v>
      </c>
      <c r="G61" s="187" t="s">
        <v>7</v>
      </c>
      <c r="H61" s="189">
        <v>2</v>
      </c>
      <c r="I61" s="541" t="e">
        <f t="shared" si="2"/>
        <v>#DIV/0!</v>
      </c>
      <c r="J61" s="207" t="e">
        <f t="shared" si="5"/>
        <v>#DIV/0!</v>
      </c>
      <c r="K61" s="207" t="e">
        <f>LOOKUP(1,0/($M61&amp;$N61&amp;$O61&amp;$P61&amp;$Q61=全球运价!$B$7:$B$7&amp;全球运价!$C$7:$C$7&amp;全球运价!$S$7:$S$7&amp;全球运价!$L$7:$L$7&amp;全球运价!$P$7:$P$7),全球运价!D$7:D$7)</f>
        <v>#DIV/0!</v>
      </c>
      <c r="L61" s="207" t="e">
        <f>LOOKUP(1,0/($M61&amp;$N61&amp;$O61&amp;$P61&amp;$Q61=全球运价!$B$7:$B$7&amp;全球运价!$C$7:$C$7&amp;全球运价!$S$7:$S$7&amp;全球运价!$L$7:$L$7&amp;全球运价!$P$7:$P$7),全球运价!E$7:E$7)</f>
        <v>#DIV/0!</v>
      </c>
      <c r="M61" s="540" t="s">
        <v>2615</v>
      </c>
      <c r="N61" s="40" t="s">
        <v>2615</v>
      </c>
      <c r="O61" s="40" t="s">
        <v>2635</v>
      </c>
      <c r="P61" s="29" t="s">
        <v>2616</v>
      </c>
      <c r="Q61" s="40" t="s">
        <v>2683</v>
      </c>
    </row>
    <row r="62" spans="1:18" s="30" customFormat="1" ht="19.5" customHeight="1">
      <c r="A62" s="1330" t="s">
        <v>2880</v>
      </c>
      <c r="B62" s="1331"/>
      <c r="C62" s="1331"/>
      <c r="D62" s="1331"/>
      <c r="E62" s="1331"/>
      <c r="F62" s="1331"/>
      <c r="G62" s="1331"/>
      <c r="H62" s="1332"/>
      <c r="I62" s="541" t="str">
        <f t="shared" si="2"/>
        <v/>
      </c>
      <c r="J62" s="207"/>
      <c r="K62" s="207"/>
      <c r="L62" s="207"/>
      <c r="M62" s="28"/>
      <c r="N62" s="40"/>
      <c r="O62" s="40"/>
      <c r="Q62" s="40"/>
    </row>
    <row r="63" spans="1:18" s="40" customFormat="1" ht="19.5" customHeight="1">
      <c r="A63" s="182" t="s">
        <v>517</v>
      </c>
      <c r="B63" s="1108" t="s">
        <v>4021</v>
      </c>
      <c r="C63" s="1213" t="s">
        <v>2878</v>
      </c>
      <c r="D63" s="1214"/>
      <c r="E63" s="1215"/>
      <c r="F63" s="316" t="s">
        <v>2955</v>
      </c>
      <c r="G63" s="1061" t="s">
        <v>22</v>
      </c>
      <c r="H63" s="190">
        <v>25</v>
      </c>
      <c r="I63" s="541" t="e">
        <f t="shared" si="2"/>
        <v>#DIV/0!</v>
      </c>
      <c r="J63" s="207" t="e">
        <f t="shared" ref="J63:J67" si="6">"USD "&amp;IF(K63&lt;0,"( "&amp;-K63&amp;" )",K63)&amp;" / "&amp;IF(L63&lt;0,"( "&amp;-L63&amp;" )",L63)</f>
        <v>#DIV/0!</v>
      </c>
      <c r="K63" s="207" t="e">
        <f>LOOKUP(1,0/($M63&amp;$N63&amp;$O63&amp;$P63&amp;$Q63=全球运价!$B$7:$B$7&amp;全球运价!$C$7:$C$7&amp;全球运价!$S$7:$S$7&amp;全球运价!$L$7:$L$7&amp;全球运价!$P$7:$P$7),全球运价!D$7:D$7)</f>
        <v>#DIV/0!</v>
      </c>
      <c r="L63" s="207" t="e">
        <f>LOOKUP(1,0/($M63&amp;$N63&amp;$O63&amp;$P63&amp;$Q63=全球运价!$B$7:$B$7&amp;全球运价!$C$7:$C$7&amp;全球运价!$S$7:$S$7&amp;全球运价!$L$7:$L$7&amp;全球运价!$P$7:$P$7),全球运价!E$7:E$7)</f>
        <v>#DIV/0!</v>
      </c>
      <c r="M63" s="534" t="s">
        <v>982</v>
      </c>
      <c r="N63" s="40" t="s">
        <v>983</v>
      </c>
      <c r="O63" s="40" t="s">
        <v>2635</v>
      </c>
      <c r="P63" s="29" t="s">
        <v>812</v>
      </c>
      <c r="Q63" s="40" t="s">
        <v>2687</v>
      </c>
    </row>
    <row r="64" spans="1:18" s="40" customFormat="1" ht="19.5" customHeight="1">
      <c r="A64" s="182" t="s">
        <v>2168</v>
      </c>
      <c r="B64" s="1125" t="s">
        <v>4089</v>
      </c>
      <c r="C64" s="1211" t="s">
        <v>3821</v>
      </c>
      <c r="D64" s="1252"/>
      <c r="E64" s="1212"/>
      <c r="F64" s="1062" t="s">
        <v>2086</v>
      </c>
      <c r="G64" s="187" t="s">
        <v>7</v>
      </c>
      <c r="H64" s="190">
        <v>10</v>
      </c>
      <c r="I64" s="541" t="e">
        <f t="shared" si="2"/>
        <v>#DIV/0!</v>
      </c>
      <c r="J64" s="207" t="e">
        <f t="shared" si="6"/>
        <v>#DIV/0!</v>
      </c>
      <c r="K64" s="207" t="e">
        <f>LOOKUP(1,0/($M64&amp;$N64&amp;$O64&amp;$P64&amp;$Q64=全球运价!$B$7:$B$7&amp;全球运价!$C$7:$C$7&amp;全球运价!$S$7:$S$7&amp;全球运价!$L$7:$L$7&amp;全球运价!$P$7:$P$7),全球运价!D$7:D$7)</f>
        <v>#DIV/0!</v>
      </c>
      <c r="L64" s="207" t="e">
        <f>LOOKUP(1,0/($M64&amp;$N64&amp;$O64&amp;$P64&amp;$Q64=全球运价!$B$7:$B$7&amp;全球运价!$C$7:$C$7&amp;全球运价!$S$7:$S$7&amp;全球运价!$L$7:$L$7&amp;全球运价!$P$7:$P$7),全球运价!E$7:E$7)</f>
        <v>#DIV/0!</v>
      </c>
      <c r="M64" s="534" t="s">
        <v>2617</v>
      </c>
      <c r="N64" s="40" t="s">
        <v>982</v>
      </c>
      <c r="O64" s="40" t="s">
        <v>2635</v>
      </c>
      <c r="P64" s="29" t="s">
        <v>812</v>
      </c>
      <c r="Q64" s="40" t="s">
        <v>2687</v>
      </c>
    </row>
    <row r="65" spans="1:18" s="29" customFormat="1" ht="19.5" customHeight="1">
      <c r="A65" s="186" t="s">
        <v>2138</v>
      </c>
      <c r="B65" s="1109" t="s">
        <v>4022</v>
      </c>
      <c r="C65" s="1213" t="s">
        <v>2878</v>
      </c>
      <c r="D65" s="1214"/>
      <c r="E65" s="1215"/>
      <c r="F65" s="316" t="s">
        <v>2955</v>
      </c>
      <c r="G65" s="1062" t="s">
        <v>22</v>
      </c>
      <c r="H65" s="189">
        <v>25</v>
      </c>
      <c r="I65" s="541" t="e">
        <f t="shared" si="2"/>
        <v>#DIV/0!</v>
      </c>
      <c r="J65" s="207" t="e">
        <f t="shared" si="6"/>
        <v>#DIV/0!</v>
      </c>
      <c r="K65" s="207" t="e">
        <f>LOOKUP(1,0/($M65&amp;$N65&amp;$O65&amp;$P65&amp;$Q65=全球运价!$B$7:$B$7&amp;全球运价!$C$7:$C$7&amp;全球运价!$S$7:$S$7&amp;全球运价!$L$7:$L$7&amp;全球运价!$P$7:$P$7),全球运价!D$7:D$7)</f>
        <v>#DIV/0!</v>
      </c>
      <c r="L65" s="207" t="e">
        <f>LOOKUP(1,0/($M65&amp;$N65&amp;$O65&amp;$P65&amp;$Q65=全球运价!$B$7:$B$7&amp;全球运价!$C$7:$C$7&amp;全球运价!$S$7:$S$7&amp;全球运价!$L$7:$L$7&amp;全球运价!$P$7:$P$7),全球运价!E$7:E$7)</f>
        <v>#DIV/0!</v>
      </c>
      <c r="M65" s="534" t="s">
        <v>2618</v>
      </c>
      <c r="N65" s="40" t="s">
        <v>983</v>
      </c>
      <c r="O65" s="40" t="s">
        <v>2635</v>
      </c>
      <c r="P65" s="29" t="s">
        <v>812</v>
      </c>
      <c r="Q65" s="40" t="s">
        <v>2687</v>
      </c>
    </row>
    <row r="66" spans="1:18" s="29" customFormat="1" ht="19.5" customHeight="1">
      <c r="A66" s="186" t="s">
        <v>3624</v>
      </c>
      <c r="B66" s="1109" t="s">
        <v>3992</v>
      </c>
      <c r="C66" s="1213" t="s">
        <v>2878</v>
      </c>
      <c r="D66" s="1214"/>
      <c r="E66" s="1215"/>
      <c r="F66" s="316" t="s">
        <v>2955</v>
      </c>
      <c r="G66" s="1062" t="s">
        <v>22</v>
      </c>
      <c r="H66" s="189">
        <v>8</v>
      </c>
      <c r="I66" s="541" t="e">
        <f t="shared" si="2"/>
        <v>#DIV/0!</v>
      </c>
      <c r="J66" s="207" t="e">
        <f t="shared" si="6"/>
        <v>#DIV/0!</v>
      </c>
      <c r="K66" s="207" t="e">
        <f>LOOKUP(1,0/($M66&amp;$N66&amp;$O66&amp;$P66&amp;$Q66=全球运价!$B$7:$B$7&amp;全球运价!$C$7:$C$7&amp;全球运价!$S$7:$S$7&amp;全球运价!$L$7:$L$7&amp;全球运价!$P$7:$P$7),全球运价!D$7:D$7)</f>
        <v>#DIV/0!</v>
      </c>
      <c r="L66" s="207" t="e">
        <f>LOOKUP(1,0/($M66&amp;$N66&amp;$O66&amp;$P66&amp;$Q66=全球运价!$B$7:$B$7&amp;全球运价!$C$7:$C$7&amp;全球运价!$S$7:$S$7&amp;全球运价!$L$7:$L$7&amp;全球运价!$P$7:$P$7),全球运价!E$7:E$7)</f>
        <v>#DIV/0!</v>
      </c>
      <c r="M66" s="534" t="s">
        <v>1202</v>
      </c>
      <c r="N66" s="40" t="s">
        <v>983</v>
      </c>
      <c r="O66" s="40" t="s">
        <v>2635</v>
      </c>
      <c r="P66" s="29" t="s">
        <v>812</v>
      </c>
      <c r="Q66" s="40" t="s">
        <v>2687</v>
      </c>
    </row>
    <row r="67" spans="1:18" s="29" customFormat="1" ht="19.5" customHeight="1">
      <c r="A67" s="186" t="s">
        <v>2253</v>
      </c>
      <c r="B67" s="1109" t="s">
        <v>4023</v>
      </c>
      <c r="C67" s="1213" t="s">
        <v>2878</v>
      </c>
      <c r="D67" s="1214"/>
      <c r="E67" s="1215"/>
      <c r="F67" s="316" t="s">
        <v>2955</v>
      </c>
      <c r="G67" s="1062" t="s">
        <v>22</v>
      </c>
      <c r="H67" s="189">
        <v>25</v>
      </c>
      <c r="I67" s="541" t="e">
        <f t="shared" si="2"/>
        <v>#DIV/0!</v>
      </c>
      <c r="J67" s="207" t="e">
        <f t="shared" si="6"/>
        <v>#DIV/0!</v>
      </c>
      <c r="K67" s="207" t="e">
        <f>LOOKUP(1,0/($M67&amp;$N67&amp;$O67&amp;$P67&amp;$Q67=全球运价!$B$7:$B$7&amp;全球运价!$C$7:$C$7&amp;全球运价!$S$7:$S$7&amp;全球运价!$L$7:$L$7&amp;全球运价!$P$7:$P$7),全球运价!D$7:D$7)</f>
        <v>#DIV/0!</v>
      </c>
      <c r="L67" s="207" t="e">
        <f>LOOKUP(1,0/($M67&amp;$N67&amp;$O67&amp;$P67&amp;$Q67=全球运价!$B$7:$B$7&amp;全球运价!$C$7:$C$7&amp;全球运价!$S$7:$S$7&amp;全球运价!$L$7:$L$7&amp;全球运价!$P$7:$P$7),全球运价!E$7:E$7)</f>
        <v>#DIV/0!</v>
      </c>
      <c r="M67" s="534" t="s">
        <v>2619</v>
      </c>
      <c r="N67" s="40" t="s">
        <v>983</v>
      </c>
      <c r="O67" s="40" t="s">
        <v>2635</v>
      </c>
      <c r="P67" s="29" t="s">
        <v>812</v>
      </c>
      <c r="Q67" s="40" t="s">
        <v>2687</v>
      </c>
    </row>
    <row r="68" spans="1:18" s="29" customFormat="1" ht="19.5" customHeight="1">
      <c r="A68" s="1333" t="s">
        <v>1927</v>
      </c>
      <c r="B68" s="1334"/>
      <c r="C68" s="1334"/>
      <c r="D68" s="1334"/>
      <c r="E68" s="1334"/>
      <c r="F68" s="1334"/>
      <c r="G68" s="1334"/>
      <c r="H68" s="1335"/>
      <c r="I68" s="541" t="str">
        <f t="shared" ref="I68:I85" si="7">IF(J68="","",IF(J68="SYSTEM PRICE","",IF(B68=J68,"-","check")))</f>
        <v/>
      </c>
      <c r="J68" s="207"/>
      <c r="K68" s="207"/>
      <c r="L68" s="207"/>
      <c r="M68" s="40"/>
      <c r="N68" s="40"/>
      <c r="O68" s="40"/>
      <c r="Q68" s="40"/>
    </row>
    <row r="69" spans="1:18" s="29" customFormat="1" ht="19.5" customHeight="1">
      <c r="A69" s="1264" t="s">
        <v>454</v>
      </c>
      <c r="B69" s="1265"/>
      <c r="C69" s="1265"/>
      <c r="D69" s="1265"/>
      <c r="E69" s="1265"/>
      <c r="F69" s="1265"/>
      <c r="G69" s="1265"/>
      <c r="H69" s="1266"/>
      <c r="I69" s="541" t="str">
        <f t="shared" si="7"/>
        <v/>
      </c>
      <c r="J69" s="207"/>
      <c r="K69" s="207"/>
      <c r="L69" s="207"/>
      <c r="M69" s="40"/>
      <c r="N69" s="40"/>
      <c r="O69" s="40"/>
      <c r="Q69" s="40"/>
    </row>
    <row r="70" spans="1:18" s="29" customFormat="1" ht="19.5" customHeight="1">
      <c r="A70" s="1239" t="s">
        <v>3837</v>
      </c>
      <c r="B70" s="1240"/>
      <c r="C70" s="1240"/>
      <c r="D70" s="1240"/>
      <c r="E70" s="1240"/>
      <c r="F70" s="1240"/>
      <c r="G70" s="1240"/>
      <c r="H70" s="1241"/>
      <c r="I70" s="541"/>
      <c r="J70" s="207"/>
      <c r="K70" s="207"/>
      <c r="L70" s="207"/>
      <c r="M70" s="40"/>
      <c r="N70" s="40"/>
      <c r="O70" s="40"/>
      <c r="Q70" s="40"/>
    </row>
    <row r="71" spans="1:18" s="30" customFormat="1" ht="19.5" customHeight="1" thickBot="1">
      <c r="A71" s="1311" t="s">
        <v>23</v>
      </c>
      <c r="B71" s="1312"/>
      <c r="C71" s="1312"/>
      <c r="D71" s="1312"/>
      <c r="E71" s="1312"/>
      <c r="F71" s="1312"/>
      <c r="G71" s="36"/>
      <c r="H71" s="37"/>
      <c r="I71" s="541" t="str">
        <f t="shared" si="7"/>
        <v/>
      </c>
      <c r="J71" s="207"/>
      <c r="K71" s="207"/>
      <c r="L71" s="207"/>
      <c r="M71" s="28"/>
      <c r="N71" s="40"/>
      <c r="O71" s="40"/>
      <c r="Q71" s="40"/>
    </row>
    <row r="72" spans="1:18" s="33" customFormat="1" ht="19.5" customHeight="1">
      <c r="A72" s="1313"/>
      <c r="B72" s="1314"/>
      <c r="C72" s="1314"/>
      <c r="D72" s="1314"/>
      <c r="E72" s="1314"/>
      <c r="F72" s="1314"/>
      <c r="G72" s="1314"/>
      <c r="H72" s="1315"/>
      <c r="I72" s="541" t="str">
        <f t="shared" si="7"/>
        <v/>
      </c>
      <c r="J72" s="207"/>
      <c r="K72" s="207"/>
      <c r="L72" s="207"/>
      <c r="M72" s="39"/>
      <c r="N72" s="40"/>
      <c r="O72" s="40"/>
      <c r="Q72" s="40"/>
    </row>
    <row r="73" spans="1:18" ht="19.5" customHeight="1">
      <c r="A73" s="171" t="s">
        <v>24</v>
      </c>
      <c r="B73" s="220" t="s">
        <v>2</v>
      </c>
      <c r="C73" s="1232" t="s">
        <v>3</v>
      </c>
      <c r="D73" s="1232"/>
      <c r="E73" s="1232"/>
      <c r="F73" s="24" t="s">
        <v>4</v>
      </c>
      <c r="G73" s="24" t="s">
        <v>5</v>
      </c>
      <c r="H73" s="25" t="s">
        <v>6</v>
      </c>
      <c r="I73" s="541" t="str">
        <f t="shared" si="7"/>
        <v/>
      </c>
      <c r="J73" s="555" t="s">
        <v>2768</v>
      </c>
      <c r="K73" s="207" t="s">
        <v>2728</v>
      </c>
      <c r="L73" s="207" t="s">
        <v>2729</v>
      </c>
      <c r="M73" s="72" t="s">
        <v>2609</v>
      </c>
      <c r="N73" s="72" t="s">
        <v>2697</v>
      </c>
      <c r="O73" s="72" t="s">
        <v>2698</v>
      </c>
      <c r="P73" s="72" t="s">
        <v>2699</v>
      </c>
      <c r="Q73" s="72" t="s">
        <v>2676</v>
      </c>
      <c r="R73" s="539"/>
    </row>
    <row r="74" spans="1:18" s="40" customFormat="1" ht="19.5" customHeight="1">
      <c r="A74" s="181" t="s">
        <v>3519</v>
      </c>
      <c r="B74" s="1150" t="s">
        <v>4354</v>
      </c>
      <c r="C74" s="1211" t="s">
        <v>806</v>
      </c>
      <c r="D74" s="1252"/>
      <c r="E74" s="1212"/>
      <c r="F74" s="951" t="s">
        <v>3569</v>
      </c>
      <c r="G74" s="156" t="s">
        <v>7</v>
      </c>
      <c r="H74" s="215" t="s">
        <v>3627</v>
      </c>
      <c r="I74" s="541" t="e">
        <f t="shared" si="7"/>
        <v>#DIV/0!</v>
      </c>
      <c r="J74" s="207" t="e">
        <f t="shared" ref="J74:J85" si="8">"USD "&amp;IF(K74&lt;0,"( "&amp;-K74&amp;" )",K74)&amp;" / "&amp;IF(L74&lt;0,"( "&amp;-L74&amp;" )",L74)</f>
        <v>#DIV/0!</v>
      </c>
      <c r="K74" s="207" t="e">
        <f>LOOKUP(1,0/($M74&amp;$N74&amp;$O74&amp;$P74&amp;$Q74=全球运价!$B$7:$B$7&amp;全球运价!$C$7:$C$7&amp;全球运价!$S$7:$S$7&amp;全球运价!$L$7:$L$7&amp;全球运价!$P$7:$P$7),全球运价!D$7:D$7)</f>
        <v>#DIV/0!</v>
      </c>
      <c r="L74" s="207" t="e">
        <f>LOOKUP(1,0/($M74&amp;$N74&amp;$O74&amp;$P74&amp;$Q74=全球运价!$B$7:$B$7&amp;全球运价!$C$7:$C$7&amp;全球运价!$S$7:$S$7&amp;全球运价!$L$7:$L$7&amp;全球运价!$P$7:$P$7),全球运价!E$7:E$7)</f>
        <v>#DIV/0!</v>
      </c>
      <c r="M74" s="540" t="s">
        <v>2620</v>
      </c>
      <c r="N74" s="40" t="s">
        <v>1413</v>
      </c>
      <c r="O74" s="40" t="s">
        <v>2635</v>
      </c>
      <c r="P74" s="29" t="s">
        <v>2614</v>
      </c>
      <c r="Q74" s="40" t="s">
        <v>2688</v>
      </c>
    </row>
    <row r="75" spans="1:18" s="40" customFormat="1" ht="19.5" customHeight="1">
      <c r="A75" s="181" t="s">
        <v>2320</v>
      </c>
      <c r="B75" s="1150" t="s">
        <v>4355</v>
      </c>
      <c r="C75" s="1211" t="s">
        <v>806</v>
      </c>
      <c r="D75" s="1252"/>
      <c r="E75" s="1212"/>
      <c r="F75" s="951" t="s">
        <v>3569</v>
      </c>
      <c r="G75" s="156" t="s">
        <v>7</v>
      </c>
      <c r="H75" s="215" t="s">
        <v>3627</v>
      </c>
      <c r="I75" s="541" t="e">
        <f t="shared" si="7"/>
        <v>#DIV/0!</v>
      </c>
      <c r="J75" s="207" t="e">
        <f t="shared" si="8"/>
        <v>#DIV/0!</v>
      </c>
      <c r="K75" s="207" t="e">
        <f>LOOKUP(1,0/($M75&amp;$N75&amp;$O75&amp;$P75&amp;$Q75=全球运价!$B$7:$B$7&amp;全球运价!$C$7:$C$7&amp;全球运价!$S$7:$S$7&amp;全球运价!$L$7:$L$7&amp;全球运价!$P$7:$P$7),全球运价!D$7:D$7)</f>
        <v>#DIV/0!</v>
      </c>
      <c r="L75" s="207" t="e">
        <f>LOOKUP(1,0/($M75&amp;$N75&amp;$O75&amp;$P75&amp;$Q75=全球运价!$B$7:$B$7&amp;全球运价!$C$7:$C$7&amp;全球运价!$S$7:$S$7&amp;全球运价!$L$7:$L$7&amp;全球运价!$P$7:$P$7),全球运价!E$7:E$7)</f>
        <v>#DIV/0!</v>
      </c>
      <c r="M75" s="540" t="s">
        <v>1413</v>
      </c>
      <c r="N75" s="40" t="s">
        <v>1413</v>
      </c>
      <c r="O75" s="40" t="s">
        <v>2635</v>
      </c>
      <c r="P75" s="29" t="s">
        <v>2616</v>
      </c>
      <c r="Q75" s="40" t="s">
        <v>2689</v>
      </c>
    </row>
    <row r="76" spans="1:18" s="40" customFormat="1" ht="19.5" customHeight="1">
      <c r="A76" s="181" t="s">
        <v>25</v>
      </c>
      <c r="B76" s="1150" t="s">
        <v>4354</v>
      </c>
      <c r="C76" s="1211" t="s">
        <v>807</v>
      </c>
      <c r="D76" s="1252"/>
      <c r="E76" s="1212"/>
      <c r="F76" s="951" t="s">
        <v>3626</v>
      </c>
      <c r="G76" s="156" t="s">
        <v>7</v>
      </c>
      <c r="H76" s="215" t="s">
        <v>3627</v>
      </c>
      <c r="I76" s="541" t="e">
        <f t="shared" si="7"/>
        <v>#DIV/0!</v>
      </c>
      <c r="J76" s="207" t="e">
        <f t="shared" si="8"/>
        <v>#DIV/0!</v>
      </c>
      <c r="K76" s="207" t="e">
        <f>LOOKUP(1,0/($M76&amp;$N76&amp;$O76&amp;$P76&amp;$Q76=全球运价!$B$7:$B$7&amp;全球运价!$C$7:$C$7&amp;全球运价!$S$7:$S$7&amp;全球运价!$L$7:$L$7&amp;全球运价!$P$7:$P$7),全球运价!D$7:D$7)</f>
        <v>#DIV/0!</v>
      </c>
      <c r="L76" s="207" t="e">
        <f>LOOKUP(1,0/($M76&amp;$N76&amp;$O76&amp;$P76&amp;$Q76=全球运价!$B$7:$B$7&amp;全球运价!$C$7:$C$7&amp;全球运价!$S$7:$S$7&amp;全球运价!$L$7:$L$7&amp;全球运价!$P$7:$P$7),全球运价!E$7:E$7)</f>
        <v>#DIV/0!</v>
      </c>
      <c r="M76" s="540" t="s">
        <v>1226</v>
      </c>
      <c r="N76" s="40" t="s">
        <v>1226</v>
      </c>
      <c r="O76" s="40" t="s">
        <v>2635</v>
      </c>
      <c r="P76" s="29" t="s">
        <v>2614</v>
      </c>
      <c r="Q76" s="40" t="s">
        <v>2689</v>
      </c>
    </row>
    <row r="77" spans="1:18" s="40" customFormat="1" ht="19.5" customHeight="1">
      <c r="A77" s="181" t="s">
        <v>26</v>
      </c>
      <c r="B77" s="1150" t="s">
        <v>4355</v>
      </c>
      <c r="C77" s="1211" t="s">
        <v>807</v>
      </c>
      <c r="D77" s="1252"/>
      <c r="E77" s="1212"/>
      <c r="F77" s="985" t="s">
        <v>3626</v>
      </c>
      <c r="G77" s="156" t="s">
        <v>7</v>
      </c>
      <c r="H77" s="215" t="s">
        <v>3627</v>
      </c>
      <c r="I77" s="541" t="e">
        <f t="shared" si="7"/>
        <v>#DIV/0!</v>
      </c>
      <c r="J77" s="207" t="e">
        <f t="shared" si="8"/>
        <v>#DIV/0!</v>
      </c>
      <c r="K77" s="207" t="e">
        <f>LOOKUP(1,0/($M77&amp;$N77&amp;$O77&amp;$P77&amp;$Q77=全球运价!$B$7:$B$7&amp;全球运价!$C$7:$C$7&amp;全球运价!$S$7:$S$7&amp;全球运价!$L$7:$L$7&amp;全球运价!$P$7:$P$7),全球运价!D$7:D$7)</f>
        <v>#DIV/0!</v>
      </c>
      <c r="L77" s="207" t="e">
        <f>LOOKUP(1,0/($M77&amp;$N77&amp;$O77&amp;$P77&amp;$Q77=全球运价!$B$7:$B$7&amp;全球运价!$C$7:$C$7&amp;全球运价!$S$7:$S$7&amp;全球运价!$L$7:$L$7&amp;全球运价!$P$7:$P$7),全球运价!E$7:E$7)</f>
        <v>#DIV/0!</v>
      </c>
      <c r="M77" s="540" t="s">
        <v>1226</v>
      </c>
      <c r="N77" s="40" t="s">
        <v>1226</v>
      </c>
      <c r="O77" s="40" t="s">
        <v>2635</v>
      </c>
      <c r="P77" s="29" t="s">
        <v>2616</v>
      </c>
      <c r="Q77" s="40" t="s">
        <v>2689</v>
      </c>
    </row>
    <row r="78" spans="1:18" s="40" customFormat="1" ht="19.5" customHeight="1">
      <c r="A78" s="181" t="s">
        <v>2390</v>
      </c>
      <c r="B78" s="1150" t="s">
        <v>4354</v>
      </c>
      <c r="C78" s="1211" t="s">
        <v>3656</v>
      </c>
      <c r="D78" s="1252"/>
      <c r="E78" s="1212"/>
      <c r="F78" s="985" t="s">
        <v>3696</v>
      </c>
      <c r="G78" s="176" t="s">
        <v>7</v>
      </c>
      <c r="H78" s="215" t="s">
        <v>3628</v>
      </c>
      <c r="I78" s="541" t="e">
        <f t="shared" si="7"/>
        <v>#DIV/0!</v>
      </c>
      <c r="J78" s="207" t="e">
        <f t="shared" si="8"/>
        <v>#DIV/0!</v>
      </c>
      <c r="K78" s="207" t="e">
        <f>LOOKUP(1,0/($M78&amp;$N78&amp;$O78&amp;$P78&amp;$Q78=全球运价!$B$7:$B$7&amp;全球运价!$C$7:$C$7&amp;全球运价!$S$7:$S$7&amp;全球运价!$L$7:$L$7&amp;全球运价!$P$7:$P$7),全球运价!D$7:D$7)</f>
        <v>#DIV/0!</v>
      </c>
      <c r="L78" s="207" t="e">
        <f>LOOKUP(1,0/($M78&amp;$N78&amp;$O78&amp;$P78&amp;$Q78=全球运价!$B$7:$B$7&amp;全球运价!$C$7:$C$7&amp;全球运价!$S$7:$S$7&amp;全球运价!$L$7:$L$7&amp;全球运价!$P$7:$P$7),全球运价!E$7:E$7)</f>
        <v>#DIV/0!</v>
      </c>
      <c r="M78" s="540" t="s">
        <v>949</v>
      </c>
      <c r="N78" s="40" t="s">
        <v>949</v>
      </c>
      <c r="O78" s="40" t="s">
        <v>2635</v>
      </c>
      <c r="P78" s="29" t="s">
        <v>2614</v>
      </c>
      <c r="Q78" s="40" t="s">
        <v>2689</v>
      </c>
    </row>
    <row r="79" spans="1:18" s="40" customFormat="1" ht="19.5" customHeight="1">
      <c r="A79" s="181" t="s">
        <v>519</v>
      </c>
      <c r="B79" s="1150" t="s">
        <v>4355</v>
      </c>
      <c r="C79" s="1211" t="s">
        <v>3656</v>
      </c>
      <c r="D79" s="1252"/>
      <c r="E79" s="1212"/>
      <c r="F79" s="985" t="s">
        <v>3696</v>
      </c>
      <c r="G79" s="176" t="s">
        <v>7</v>
      </c>
      <c r="H79" s="215" t="s">
        <v>3628</v>
      </c>
      <c r="I79" s="541" t="e">
        <f t="shared" si="7"/>
        <v>#DIV/0!</v>
      </c>
      <c r="J79" s="207" t="e">
        <f t="shared" si="8"/>
        <v>#DIV/0!</v>
      </c>
      <c r="K79" s="207" t="e">
        <f>LOOKUP(1,0/($M79&amp;$N79&amp;$O79&amp;$P79&amp;$Q79=全球运价!$B$7:$B$7&amp;全球运价!$C$7:$C$7&amp;全球运价!$S$7:$S$7&amp;全球运价!$L$7:$L$7&amp;全球运价!$P$7:$P$7),全球运价!D$7:D$7)</f>
        <v>#DIV/0!</v>
      </c>
      <c r="L79" s="207" t="e">
        <f>LOOKUP(1,0/($M79&amp;$N79&amp;$O79&amp;$P79&amp;$Q79=全球运价!$B$7:$B$7&amp;全球运价!$C$7:$C$7&amp;全球运价!$S$7:$S$7&amp;全球运价!$L$7:$L$7&amp;全球运价!$P$7:$P$7),全球运价!E$7:E$7)</f>
        <v>#DIV/0!</v>
      </c>
      <c r="M79" s="540" t="s">
        <v>949</v>
      </c>
      <c r="N79" s="40" t="s">
        <v>949</v>
      </c>
      <c r="O79" s="40" t="s">
        <v>2635</v>
      </c>
      <c r="P79" s="29" t="s">
        <v>2616</v>
      </c>
      <c r="Q79" s="40" t="s">
        <v>2689</v>
      </c>
    </row>
    <row r="80" spans="1:18" s="40" customFormat="1" ht="19.5" customHeight="1">
      <c r="A80" s="181" t="s">
        <v>3814</v>
      </c>
      <c r="B80" s="1143" t="s">
        <v>4061</v>
      </c>
      <c r="C80" s="1211" t="s">
        <v>2103</v>
      </c>
      <c r="D80" s="1252"/>
      <c r="E80" s="1212"/>
      <c r="F80" s="985" t="s">
        <v>3629</v>
      </c>
      <c r="G80" s="156" t="s">
        <v>7</v>
      </c>
      <c r="H80" s="190">
        <v>33</v>
      </c>
      <c r="I80" s="541" t="e">
        <f t="shared" si="7"/>
        <v>#DIV/0!</v>
      </c>
      <c r="J80" s="207" t="e">
        <f t="shared" si="8"/>
        <v>#DIV/0!</v>
      </c>
      <c r="K80" s="207" t="e">
        <f>LOOKUP(1,0/($M80&amp;$N80&amp;$O80&amp;$P80&amp;$Q80=全球运价!$B$7:$B$7&amp;全球运价!$C$7:$C$7&amp;全球运价!$S$7:$S$7&amp;全球运价!$L$7:$L$7&amp;全球运价!$P$7:$P$7),全球运价!D$7:D$7)</f>
        <v>#DIV/0!</v>
      </c>
      <c r="L80" s="207" t="e">
        <f>LOOKUP(1,0/($M80&amp;$N80&amp;$O80&amp;$P80&amp;$Q80=全球运价!$B$7:$B$7&amp;全球运价!$C$7:$C$7&amp;全球运价!$S$7:$S$7&amp;全球运价!$L$7:$L$7&amp;全球运价!$P$7:$P$7),全球运价!E$7:E$7)</f>
        <v>#DIV/0!</v>
      </c>
      <c r="M80" s="40" t="s">
        <v>835</v>
      </c>
      <c r="N80" s="40" t="s">
        <v>835</v>
      </c>
      <c r="O80" s="40" t="s">
        <v>2635</v>
      </c>
      <c r="P80" s="29" t="s">
        <v>2614</v>
      </c>
      <c r="Q80" s="40" t="s">
        <v>2687</v>
      </c>
    </row>
    <row r="81" spans="1:18" s="40" customFormat="1" ht="19.5" customHeight="1">
      <c r="A81" s="181" t="s">
        <v>27</v>
      </c>
      <c r="B81" s="1143" t="s">
        <v>4062</v>
      </c>
      <c r="C81" s="1211" t="s">
        <v>2104</v>
      </c>
      <c r="D81" s="1252"/>
      <c r="E81" s="1212"/>
      <c r="F81" s="951" t="s">
        <v>3629</v>
      </c>
      <c r="G81" s="156" t="s">
        <v>7</v>
      </c>
      <c r="H81" s="190">
        <v>33</v>
      </c>
      <c r="I81" s="541" t="e">
        <f t="shared" si="7"/>
        <v>#DIV/0!</v>
      </c>
      <c r="J81" s="207" t="e">
        <f t="shared" si="8"/>
        <v>#DIV/0!</v>
      </c>
      <c r="K81" s="207" t="e">
        <f>LOOKUP(1,0/($M81&amp;$N81&amp;$O81&amp;$P81&amp;$Q81=全球运价!$B$7:$B$7&amp;全球运价!$C$7:$C$7&amp;全球运价!$S$7:$S$7&amp;全球运价!$L$7:$L$7&amp;全球运价!$P$7:$P$7),全球运价!D$7:D$7)</f>
        <v>#DIV/0!</v>
      </c>
      <c r="L81" s="207" t="e">
        <f>LOOKUP(1,0/($M81&amp;$N81&amp;$O81&amp;$P81&amp;$Q81=全球运价!$B$7:$B$7&amp;全球运价!$C$7:$C$7&amp;全球运价!$S$7:$S$7&amp;全球运价!$L$7:$L$7&amp;全球运价!$P$7:$P$7),全球运价!E$7:E$7)</f>
        <v>#DIV/0!</v>
      </c>
      <c r="M81" s="40" t="s">
        <v>835</v>
      </c>
      <c r="N81" s="40" t="s">
        <v>835</v>
      </c>
      <c r="O81" s="40" t="s">
        <v>2635</v>
      </c>
      <c r="P81" s="29" t="s">
        <v>2616</v>
      </c>
      <c r="Q81" s="40" t="s">
        <v>2687</v>
      </c>
    </row>
    <row r="82" spans="1:18" s="40" customFormat="1" ht="19.5" customHeight="1">
      <c r="A82" s="181" t="s">
        <v>4076</v>
      </c>
      <c r="B82" s="1143" t="s">
        <v>4063</v>
      </c>
      <c r="C82" s="1211" t="s">
        <v>3630</v>
      </c>
      <c r="D82" s="1252"/>
      <c r="E82" s="1212"/>
      <c r="F82" s="951" t="s">
        <v>2132</v>
      </c>
      <c r="G82" s="156" t="s">
        <v>7</v>
      </c>
      <c r="H82" s="158">
        <v>25</v>
      </c>
      <c r="I82" s="541" t="e">
        <f t="shared" si="7"/>
        <v>#DIV/0!</v>
      </c>
      <c r="J82" s="207" t="e">
        <f t="shared" si="8"/>
        <v>#DIV/0!</v>
      </c>
      <c r="K82" s="207" t="e">
        <f>LOOKUP(1,0/($M82&amp;$N82&amp;$O82&amp;$P82&amp;$Q82=全球运价!$B$7:$B$7&amp;全球运价!$C$7:$C$7&amp;全球运价!$S$7:$S$7&amp;全球运价!$L$7:$L$7&amp;全球运价!$P$7:$P$7),全球运价!D$7:D$7)</f>
        <v>#DIV/0!</v>
      </c>
      <c r="L82" s="207" t="e">
        <f>LOOKUP(1,0/($M82&amp;$N82&amp;$O82&amp;$P82&amp;$Q82=全球运价!$B$7:$B$7&amp;全球运价!$C$7:$C$7&amp;全球运价!$S$7:$S$7&amp;全球运价!$L$7:$L$7&amp;全球运价!$P$7:$P$7),全球运价!E$7:E$7)</f>
        <v>#DIV/0!</v>
      </c>
      <c r="M82" s="540" t="s">
        <v>1057</v>
      </c>
      <c r="N82" s="40" t="s">
        <v>1057</v>
      </c>
      <c r="O82" s="40" t="s">
        <v>2635</v>
      </c>
      <c r="P82" s="29" t="s">
        <v>2614</v>
      </c>
      <c r="Q82" s="40" t="s">
        <v>2687</v>
      </c>
    </row>
    <row r="83" spans="1:18" s="40" customFormat="1" ht="19.5" customHeight="1">
      <c r="A83" s="325" t="s">
        <v>4078</v>
      </c>
      <c r="B83" s="1143" t="s">
        <v>4064</v>
      </c>
      <c r="C83" s="1211" t="s">
        <v>3630</v>
      </c>
      <c r="D83" s="1252"/>
      <c r="E83" s="1212"/>
      <c r="F83" s="310" t="s">
        <v>2132</v>
      </c>
      <c r="G83" s="156" t="s">
        <v>7</v>
      </c>
      <c r="H83" s="160">
        <v>25</v>
      </c>
      <c r="I83" s="541" t="e">
        <f t="shared" si="7"/>
        <v>#DIV/0!</v>
      </c>
      <c r="J83" s="207" t="e">
        <f t="shared" si="8"/>
        <v>#DIV/0!</v>
      </c>
      <c r="K83" s="207" t="e">
        <f>LOOKUP(1,0/($M83&amp;$N83&amp;$O83&amp;$P83&amp;$Q83=全球运价!$B$7:$B$7&amp;全球运价!$C$7:$C$7&amp;全球运价!$S$7:$S$7&amp;全球运价!$L$7:$L$7&amp;全球运价!$P$7:$P$7),全球运价!D$7:D$7)</f>
        <v>#DIV/0!</v>
      </c>
      <c r="L83" s="207" t="e">
        <f>LOOKUP(1,0/($M83&amp;$N83&amp;$O83&amp;$P83&amp;$Q83=全球运价!$B$7:$B$7&amp;全球运价!$C$7:$C$7&amp;全球运价!$S$7:$S$7&amp;全球运价!$L$7:$L$7&amp;全球运价!$P$7:$P$7),全球运价!E$7:E$7)</f>
        <v>#DIV/0!</v>
      </c>
      <c r="M83" s="540" t="s">
        <v>1057</v>
      </c>
      <c r="N83" s="40" t="s">
        <v>1057</v>
      </c>
      <c r="O83" s="40" t="s">
        <v>2635</v>
      </c>
      <c r="P83" s="29" t="s">
        <v>2616</v>
      </c>
      <c r="Q83" s="40" t="s">
        <v>2687</v>
      </c>
    </row>
    <row r="84" spans="1:18" s="40" customFormat="1" ht="19.5" customHeight="1">
      <c r="A84" s="159" t="s">
        <v>254</v>
      </c>
      <c r="B84" s="1143" t="s">
        <v>4063</v>
      </c>
      <c r="C84" s="1211" t="s">
        <v>3630</v>
      </c>
      <c r="D84" s="1252"/>
      <c r="E84" s="1212"/>
      <c r="F84" s="320" t="s">
        <v>2132</v>
      </c>
      <c r="G84" s="156" t="s">
        <v>2286</v>
      </c>
      <c r="H84" s="160">
        <v>25</v>
      </c>
      <c r="I84" s="541" t="e">
        <f t="shared" si="7"/>
        <v>#DIV/0!</v>
      </c>
      <c r="J84" s="207" t="e">
        <f t="shared" si="8"/>
        <v>#DIV/0!</v>
      </c>
      <c r="K84" s="207" t="e">
        <f>LOOKUP(1,0/($M84&amp;$N84&amp;$O84&amp;$P84&amp;$Q84=全球运价!$B$7:$B$7&amp;全球运价!$C$7:$C$7&amp;全球运价!$S$7:$S$7&amp;全球运价!$L$7:$L$7&amp;全球运价!$P$7:$P$7),全球运价!D$7:D$7)</f>
        <v>#DIV/0!</v>
      </c>
      <c r="L84" s="207" t="e">
        <f>LOOKUP(1,0/($M84&amp;$N84&amp;$O84&amp;$P84&amp;$Q84=全球运价!$B$7:$B$7&amp;全球运价!$C$7:$C$7&amp;全球运价!$S$7:$S$7&amp;全球运价!$L$7:$L$7&amp;全球运价!$P$7:$P$7),全球运价!E$7:E$7)</f>
        <v>#DIV/0!</v>
      </c>
      <c r="M84" s="533" t="s">
        <v>1299</v>
      </c>
      <c r="N84" s="40" t="s">
        <v>1057</v>
      </c>
      <c r="O84" s="40" t="s">
        <v>2635</v>
      </c>
      <c r="P84" s="29" t="s">
        <v>2614</v>
      </c>
      <c r="Q84" s="40" t="s">
        <v>2687</v>
      </c>
    </row>
    <row r="85" spans="1:18" s="40" customFormat="1" ht="19.5" customHeight="1">
      <c r="A85" s="165" t="s">
        <v>28</v>
      </c>
      <c r="B85" s="1143" t="s">
        <v>4064</v>
      </c>
      <c r="C85" s="1211" t="s">
        <v>3630</v>
      </c>
      <c r="D85" s="1252"/>
      <c r="E85" s="1212"/>
      <c r="F85" s="320" t="s">
        <v>2132</v>
      </c>
      <c r="G85" s="156" t="s">
        <v>2286</v>
      </c>
      <c r="H85" s="158">
        <v>25</v>
      </c>
      <c r="I85" s="541" t="e">
        <f t="shared" si="7"/>
        <v>#DIV/0!</v>
      </c>
      <c r="J85" s="207" t="e">
        <f t="shared" si="8"/>
        <v>#DIV/0!</v>
      </c>
      <c r="K85" s="207" t="e">
        <f>LOOKUP(1,0/($M85&amp;$N85&amp;$O85&amp;$P85&amp;$Q85=全球运价!$B$7:$B$7&amp;全球运价!$C$7:$C$7&amp;全球运价!$S$7:$S$7&amp;全球运价!$L$7:$L$7&amp;全球运价!$P$7:$P$7),全球运价!D$7:D$7)</f>
        <v>#DIV/0!</v>
      </c>
      <c r="L85" s="207" t="e">
        <f>LOOKUP(1,0/($M85&amp;$N85&amp;$O85&amp;$P85&amp;$Q85=全球运价!$B$7:$B$7&amp;全球运价!$C$7:$C$7&amp;全球运价!$S$7:$S$7&amp;全球运价!$L$7:$L$7&amp;全球运价!$P$7:$P$7),全球运价!E$7:E$7)</f>
        <v>#DIV/0!</v>
      </c>
      <c r="M85" s="533" t="s">
        <v>1299</v>
      </c>
      <c r="N85" s="40" t="s">
        <v>1057</v>
      </c>
      <c r="O85" s="40" t="s">
        <v>2635</v>
      </c>
      <c r="P85" s="29" t="s">
        <v>2616</v>
      </c>
      <c r="Q85" s="40" t="s">
        <v>2687</v>
      </c>
    </row>
    <row r="86" spans="1:18" s="40" customFormat="1" ht="19.5" customHeight="1">
      <c r="A86" s="1269"/>
      <c r="B86" s="1269"/>
      <c r="C86" s="1269"/>
      <c r="D86" s="1269"/>
      <c r="E86" s="1269"/>
      <c r="F86" s="1269"/>
      <c r="G86" s="1269"/>
      <c r="H86" s="1270"/>
      <c r="I86" s="546" t="s">
        <v>2921</v>
      </c>
      <c r="J86" s="207"/>
      <c r="K86" s="207"/>
      <c r="L86" s="207"/>
      <c r="M86" s="533"/>
      <c r="P86" s="29"/>
    </row>
    <row r="87" spans="1:18" s="40" customFormat="1" ht="19.5" customHeight="1">
      <c r="A87" s="1208" t="s">
        <v>3813</v>
      </c>
      <c r="B87" s="1209"/>
      <c r="C87" s="1209"/>
      <c r="D87" s="1209"/>
      <c r="E87" s="1209"/>
      <c r="F87" s="1209"/>
      <c r="G87" s="1209"/>
      <c r="H87" s="1210"/>
      <c r="I87" s="541"/>
      <c r="J87" s="207"/>
      <c r="K87" s="207"/>
      <c r="L87" s="207"/>
    </row>
    <row r="88" spans="1:18" s="40" customFormat="1" ht="19.5" customHeight="1">
      <c r="A88" s="1301" t="s">
        <v>3532</v>
      </c>
      <c r="B88" s="1301"/>
      <c r="C88" s="1301"/>
      <c r="D88" s="1301"/>
      <c r="E88" s="1301"/>
      <c r="F88" s="1301"/>
      <c r="G88" s="1301"/>
      <c r="H88" s="1302"/>
      <c r="I88" s="541" t="str">
        <f t="shared" ref="I88:I150" si="9">IF(J88="","",IF(J88="SYSTEM PRICE","",IF(B88=J88,"-","check")))</f>
        <v/>
      </c>
      <c r="J88" s="207"/>
      <c r="K88" s="207"/>
      <c r="L88" s="207"/>
    </row>
    <row r="89" spans="1:18" s="40" customFormat="1" ht="19.5" customHeight="1">
      <c r="A89" s="1301" t="s">
        <v>1928</v>
      </c>
      <c r="B89" s="1301"/>
      <c r="C89" s="1301"/>
      <c r="D89" s="1301"/>
      <c r="E89" s="1301"/>
      <c r="F89" s="1301"/>
      <c r="G89" s="1301"/>
      <c r="H89" s="1302"/>
      <c r="I89" s="541" t="str">
        <f t="shared" si="9"/>
        <v/>
      </c>
      <c r="J89" s="207"/>
      <c r="K89" s="207"/>
      <c r="L89" s="207"/>
    </row>
    <row r="90" spans="1:18" s="41" customFormat="1" ht="19.5" customHeight="1" thickBot="1">
      <c r="A90" s="1298" t="s">
        <v>1929</v>
      </c>
      <c r="B90" s="1299"/>
      <c r="C90" s="1299"/>
      <c r="D90" s="1299"/>
      <c r="E90" s="1299"/>
      <c r="F90" s="1299"/>
      <c r="G90" s="1299"/>
      <c r="H90" s="1300"/>
      <c r="I90" s="541" t="str">
        <f t="shared" si="9"/>
        <v/>
      </c>
      <c r="J90" s="207"/>
      <c r="K90" s="207"/>
      <c r="L90" s="207"/>
      <c r="M90" s="40"/>
      <c r="N90" s="40"/>
      <c r="O90" s="40"/>
      <c r="Q90" s="40"/>
    </row>
    <row r="91" spans="1:18" s="33" customFormat="1" ht="19.5" customHeight="1">
      <c r="A91" s="1296"/>
      <c r="B91" s="1297"/>
      <c r="C91" s="1297"/>
      <c r="D91" s="1297"/>
      <c r="E91" s="1297"/>
      <c r="F91" s="1297"/>
      <c r="G91" s="31"/>
      <c r="H91" s="32"/>
      <c r="I91" s="541" t="str">
        <f t="shared" si="9"/>
        <v/>
      </c>
      <c r="J91" s="207"/>
      <c r="K91" s="207"/>
      <c r="L91" s="207"/>
      <c r="M91" s="39"/>
      <c r="N91" s="40"/>
      <c r="O91" s="40"/>
      <c r="Q91" s="40"/>
    </row>
    <row r="92" spans="1:18" ht="19.5" customHeight="1">
      <c r="A92" s="171" t="s">
        <v>266</v>
      </c>
      <c r="B92" s="220" t="s">
        <v>2</v>
      </c>
      <c r="C92" s="1232" t="s">
        <v>3</v>
      </c>
      <c r="D92" s="1232"/>
      <c r="E92" s="1232"/>
      <c r="F92" s="24" t="s">
        <v>4</v>
      </c>
      <c r="G92" s="24" t="s">
        <v>5</v>
      </c>
      <c r="H92" s="25" t="s">
        <v>6</v>
      </c>
      <c r="I92" s="541" t="str">
        <f t="shared" si="9"/>
        <v/>
      </c>
      <c r="J92" s="555" t="s">
        <v>2768</v>
      </c>
      <c r="K92" s="207" t="s">
        <v>2728</v>
      </c>
      <c r="L92" s="207" t="s">
        <v>2729</v>
      </c>
      <c r="M92" s="72" t="s">
        <v>2609</v>
      </c>
      <c r="N92" s="72" t="s">
        <v>2697</v>
      </c>
      <c r="O92" s="72" t="s">
        <v>2698</v>
      </c>
      <c r="P92" s="72" t="s">
        <v>2699</v>
      </c>
      <c r="Q92" s="72" t="s">
        <v>2676</v>
      </c>
      <c r="R92" s="539"/>
    </row>
    <row r="93" spans="1:18" s="40" customFormat="1" ht="19.5" customHeight="1">
      <c r="A93" s="155" t="s">
        <v>4077</v>
      </c>
      <c r="B93" s="1148" t="s">
        <v>4080</v>
      </c>
      <c r="C93" s="1211" t="s">
        <v>3656</v>
      </c>
      <c r="D93" s="1252"/>
      <c r="E93" s="1212"/>
      <c r="F93" s="985" t="s">
        <v>3695</v>
      </c>
      <c r="G93" s="156" t="s">
        <v>7</v>
      </c>
      <c r="H93" s="158">
        <v>25</v>
      </c>
      <c r="I93" s="541" t="e">
        <f t="shared" si="9"/>
        <v>#DIV/0!</v>
      </c>
      <c r="J93" s="207" t="e">
        <f t="shared" ref="J93:J99" si="10">"USD "&amp;IF(K93&lt;0,"( "&amp;-K93&amp;" )",K93)&amp;" / "&amp;IF(L93&lt;0,"( "&amp;-L93&amp;" )",L93)</f>
        <v>#DIV/0!</v>
      </c>
      <c r="K93" s="207" t="e">
        <f>LOOKUP(1,0/($M93&amp;$N93&amp;$O93&amp;$P93&amp;$Q93=全球运价!$B$7:$B$7&amp;全球运价!$C$7:$C$7&amp;全球运价!$S$7:$S$7&amp;全球运价!$L$7:$L$7&amp;全球运价!$P$7:$P$7),全球运价!D$7:D$7)</f>
        <v>#DIV/0!</v>
      </c>
      <c r="L93" s="207" t="e">
        <f>LOOKUP(1,0/($M93&amp;$N93&amp;$O93&amp;$P93&amp;$Q93=全球运价!$B$7:$B$7&amp;全球运价!$C$7:$C$7&amp;全球运价!$S$7:$S$7&amp;全球运价!$L$7:$L$7&amp;全球运价!$P$7:$P$7),全球运价!E$7:E$7)</f>
        <v>#DIV/0!</v>
      </c>
      <c r="M93" s="533" t="s">
        <v>844</v>
      </c>
      <c r="N93" s="40" t="s">
        <v>844</v>
      </c>
      <c r="O93" s="40" t="s">
        <v>2635</v>
      </c>
      <c r="P93" s="40" t="s">
        <v>2621</v>
      </c>
      <c r="Q93" s="40" t="s">
        <v>2687</v>
      </c>
    </row>
    <row r="94" spans="1:18" s="40" customFormat="1" ht="19.5" customHeight="1">
      <c r="A94" s="155" t="s">
        <v>4079</v>
      </c>
      <c r="B94" s="1146" t="s">
        <v>4034</v>
      </c>
      <c r="C94" s="1211" t="s">
        <v>83</v>
      </c>
      <c r="D94" s="1252"/>
      <c r="E94" s="1212"/>
      <c r="F94" s="1147" t="s">
        <v>3695</v>
      </c>
      <c r="G94" s="156" t="s">
        <v>7</v>
      </c>
      <c r="H94" s="158">
        <v>25</v>
      </c>
      <c r="I94" s="541"/>
      <c r="J94" s="207"/>
      <c r="K94" s="207"/>
      <c r="L94" s="207"/>
      <c r="M94" s="533"/>
    </row>
    <row r="95" spans="1:18" s="40" customFormat="1" ht="19.5" customHeight="1">
      <c r="A95" s="155" t="s">
        <v>3693</v>
      </c>
      <c r="B95" s="1098" t="s">
        <v>3970</v>
      </c>
      <c r="C95" s="1211" t="s">
        <v>3694</v>
      </c>
      <c r="D95" s="1252"/>
      <c r="E95" s="1212"/>
      <c r="F95" s="985" t="s">
        <v>3695</v>
      </c>
      <c r="G95" s="320" t="s">
        <v>29</v>
      </c>
      <c r="H95" s="158">
        <v>45</v>
      </c>
      <c r="I95" s="541"/>
      <c r="J95" s="207"/>
      <c r="K95" s="207"/>
      <c r="L95" s="207"/>
      <c r="M95" s="533"/>
    </row>
    <row r="96" spans="1:18" s="40" customFormat="1" ht="19.5" customHeight="1">
      <c r="A96" s="181" t="s">
        <v>2172</v>
      </c>
      <c r="B96" s="1098" t="s">
        <v>3971</v>
      </c>
      <c r="C96" s="1211" t="s">
        <v>3656</v>
      </c>
      <c r="D96" s="1252"/>
      <c r="E96" s="1212"/>
      <c r="F96" s="985" t="s">
        <v>3695</v>
      </c>
      <c r="G96" s="314" t="s">
        <v>29</v>
      </c>
      <c r="H96" s="158">
        <v>35</v>
      </c>
      <c r="I96" s="541" t="e">
        <f t="shared" si="9"/>
        <v>#DIV/0!</v>
      </c>
      <c r="J96" s="207" t="e">
        <f t="shared" si="10"/>
        <v>#DIV/0!</v>
      </c>
      <c r="K96" s="207" t="e">
        <f>LOOKUP(1,0/($M96&amp;$N96&amp;$O96&amp;$P96&amp;$Q96=全球运价!$B$7:$B$7&amp;全球运价!$C$7:$C$7&amp;全球运价!$S$7:$S$7&amp;全球运价!$L$7:$L$7&amp;全球运价!$P$7:$P$7),全球运价!D$7:D$7)</f>
        <v>#DIV/0!</v>
      </c>
      <c r="L96" s="207" t="e">
        <f>LOOKUP(1,0/($M96&amp;$N96&amp;$O96&amp;$P96&amp;$Q96=全球运价!$B$7:$B$7&amp;全球运价!$C$7:$C$7&amp;全球运价!$S$7:$S$7&amp;全球运价!$L$7:$L$7&amp;全球运价!$P$7:$P$7),全球运价!E$7:E$7)</f>
        <v>#DIV/0!</v>
      </c>
      <c r="M96" s="540" t="s">
        <v>1411</v>
      </c>
      <c r="N96" s="40" t="s">
        <v>844</v>
      </c>
      <c r="O96" s="40" t="s">
        <v>2635</v>
      </c>
      <c r="P96" s="40" t="s">
        <v>2621</v>
      </c>
      <c r="Q96" s="40" t="s">
        <v>2687</v>
      </c>
    </row>
    <row r="97" spans="1:18" s="40" customFormat="1" ht="19.5" customHeight="1">
      <c r="A97" s="155" t="s">
        <v>259</v>
      </c>
      <c r="B97" s="1098" t="s">
        <v>3973</v>
      </c>
      <c r="C97" s="1211" t="s">
        <v>3656</v>
      </c>
      <c r="D97" s="1252"/>
      <c r="E97" s="1212"/>
      <c r="F97" s="985" t="s">
        <v>3696</v>
      </c>
      <c r="G97" s="218" t="s">
        <v>29</v>
      </c>
      <c r="H97" s="158">
        <v>28</v>
      </c>
      <c r="I97" s="541" t="e">
        <f t="shared" si="9"/>
        <v>#DIV/0!</v>
      </c>
      <c r="J97" s="207" t="e">
        <f t="shared" si="10"/>
        <v>#DIV/0!</v>
      </c>
      <c r="K97" s="207" t="e">
        <f>LOOKUP(1,0/($M97&amp;$N97&amp;$O97&amp;$P97&amp;$Q97=全球运价!$B$7:$B$7&amp;全球运价!$C$7:$C$7&amp;全球运价!$S$7:$S$7&amp;全球运价!$L$7:$L$7&amp;全球运价!$P$7:$P$7),全球运价!D$7:D$7)</f>
        <v>#DIV/0!</v>
      </c>
      <c r="L97" s="207" t="e">
        <f>LOOKUP(1,0/($M97&amp;$N97&amp;$O97&amp;$P97&amp;$Q97=全球运价!$B$7:$B$7&amp;全球运价!$C$7:$C$7&amp;全球运价!$S$7:$S$7&amp;全球运价!$L$7:$L$7&amp;全球运价!$P$7:$P$7),全球运价!E$7:E$7)</f>
        <v>#DIV/0!</v>
      </c>
      <c r="M97" s="533" t="s">
        <v>1000</v>
      </c>
      <c r="N97" s="40" t="s">
        <v>844</v>
      </c>
      <c r="O97" s="40" t="s">
        <v>2635</v>
      </c>
      <c r="P97" s="40" t="s">
        <v>2621</v>
      </c>
      <c r="Q97" s="40" t="s">
        <v>2687</v>
      </c>
    </row>
    <row r="98" spans="1:18" s="40" customFormat="1" ht="19.5" customHeight="1">
      <c r="A98" s="159" t="s">
        <v>260</v>
      </c>
      <c r="B98" s="1098" t="s">
        <v>3973</v>
      </c>
      <c r="C98" s="1211" t="s">
        <v>3656</v>
      </c>
      <c r="D98" s="1252"/>
      <c r="E98" s="1212"/>
      <c r="F98" s="985" t="s">
        <v>3696</v>
      </c>
      <c r="G98" s="161" t="s">
        <v>29</v>
      </c>
      <c r="H98" s="160">
        <v>28</v>
      </c>
      <c r="I98" s="541" t="e">
        <f t="shared" si="9"/>
        <v>#DIV/0!</v>
      </c>
      <c r="J98" s="207" t="e">
        <f t="shared" si="10"/>
        <v>#DIV/0!</v>
      </c>
      <c r="K98" s="207" t="e">
        <f>LOOKUP(1,0/($M98&amp;$N98&amp;$O98&amp;$P98&amp;$Q98=全球运价!$B$7:$B$7&amp;全球运价!$C$7:$C$7&amp;全球运价!$S$7:$S$7&amp;全球运价!$L$7:$L$7&amp;全球运价!$P$7:$P$7),全球运价!D$7:D$7)</f>
        <v>#DIV/0!</v>
      </c>
      <c r="L98" s="207" t="e">
        <f>LOOKUP(1,0/($M98&amp;$N98&amp;$O98&amp;$P98&amp;$Q98=全球运价!$B$7:$B$7&amp;全球运价!$C$7:$C$7&amp;全球运价!$S$7:$S$7&amp;全球运价!$L$7:$L$7&amp;全球运价!$P$7:$P$7),全球运价!E$7:E$7)</f>
        <v>#DIV/0!</v>
      </c>
      <c r="M98" s="533" t="s">
        <v>1201</v>
      </c>
      <c r="N98" s="40" t="s">
        <v>844</v>
      </c>
      <c r="O98" s="40" t="s">
        <v>2635</v>
      </c>
      <c r="P98" s="40" t="s">
        <v>2621</v>
      </c>
      <c r="Q98" s="40" t="s">
        <v>2687</v>
      </c>
    </row>
    <row r="99" spans="1:18" s="40" customFormat="1" ht="19.5" customHeight="1">
      <c r="A99" s="155" t="s">
        <v>30</v>
      </c>
      <c r="B99" s="1098" t="s">
        <v>3972</v>
      </c>
      <c r="C99" s="1211" t="s">
        <v>3656</v>
      </c>
      <c r="D99" s="1252"/>
      <c r="E99" s="1212"/>
      <c r="F99" s="985" t="s">
        <v>3696</v>
      </c>
      <c r="G99" s="303" t="s">
        <v>29</v>
      </c>
      <c r="H99" s="158">
        <v>28</v>
      </c>
      <c r="I99" s="541" t="e">
        <f t="shared" si="9"/>
        <v>#DIV/0!</v>
      </c>
      <c r="J99" s="207" t="e">
        <f t="shared" si="10"/>
        <v>#DIV/0!</v>
      </c>
      <c r="K99" s="207" t="e">
        <f>LOOKUP(1,0/($M99&amp;$N99&amp;$O99&amp;$P99&amp;$Q99=全球运价!$B$7:$B$7&amp;全球运价!$C$7:$C$7&amp;全球运价!$S$7:$S$7&amp;全球运价!$L$7:$L$7&amp;全球运价!$P$7:$P$7),全球运价!D$7:D$7)</f>
        <v>#DIV/0!</v>
      </c>
      <c r="L99" s="207" t="e">
        <f>LOOKUP(1,0/($M99&amp;$N99&amp;$O99&amp;$P99&amp;$Q99=全球运价!$B$7:$B$7&amp;全球运价!$C$7:$C$7&amp;全球运价!$S$7:$S$7&amp;全球运价!$L$7:$L$7&amp;全球运价!$P$7:$P$7),全球运价!E$7:E$7)</f>
        <v>#DIV/0!</v>
      </c>
      <c r="M99" s="533" t="s">
        <v>2070</v>
      </c>
      <c r="N99" s="40" t="s">
        <v>844</v>
      </c>
      <c r="O99" s="40" t="s">
        <v>2635</v>
      </c>
      <c r="P99" s="40" t="s">
        <v>2621</v>
      </c>
      <c r="Q99" s="40" t="s">
        <v>2687</v>
      </c>
    </row>
    <row r="100" spans="1:18" s="40" customFormat="1" ht="19.5" customHeight="1">
      <c r="A100" s="1036"/>
      <c r="B100" s="1037"/>
      <c r="C100" s="179"/>
      <c r="D100" s="179"/>
      <c r="E100" s="179"/>
      <c r="F100" s="179"/>
      <c r="G100" s="1035"/>
      <c r="H100" s="913"/>
      <c r="I100" s="541"/>
      <c r="J100" s="207"/>
      <c r="K100" s="207"/>
      <c r="L100" s="207"/>
      <c r="M100" s="533"/>
    </row>
    <row r="101" spans="1:18" s="40" customFormat="1" ht="19.5" customHeight="1">
      <c r="A101" s="1208" t="s">
        <v>3813</v>
      </c>
      <c r="B101" s="1209"/>
      <c r="C101" s="1209"/>
      <c r="D101" s="1209"/>
      <c r="E101" s="1209"/>
      <c r="F101" s="1209"/>
      <c r="G101" s="1209"/>
      <c r="H101" s="1210"/>
      <c r="I101" s="541"/>
      <c r="J101" s="207"/>
      <c r="K101" s="207"/>
      <c r="L101" s="207"/>
    </row>
    <row r="102" spans="1:18" s="40" customFormat="1" ht="24.75" customHeight="1">
      <c r="A102" s="1303" t="s">
        <v>3544</v>
      </c>
      <c r="B102" s="1303"/>
      <c r="C102" s="1303"/>
      <c r="D102" s="1303"/>
      <c r="E102" s="1303"/>
      <c r="F102" s="1303"/>
      <c r="G102" s="1303"/>
      <c r="H102" s="1304"/>
      <c r="I102" s="541" t="str">
        <f t="shared" si="9"/>
        <v/>
      </c>
      <c r="J102" s="207"/>
      <c r="K102" s="207"/>
      <c r="L102" s="207"/>
    </row>
    <row r="103" spans="1:18" s="41" customFormat="1" ht="19.5" customHeight="1" thickBot="1">
      <c r="A103" s="1305" t="s">
        <v>1930</v>
      </c>
      <c r="B103" s="1306"/>
      <c r="C103" s="1306"/>
      <c r="D103" s="1306"/>
      <c r="E103" s="1306"/>
      <c r="F103" s="1306"/>
      <c r="G103" s="1306"/>
      <c r="H103" s="1307"/>
      <c r="I103" s="541" t="str">
        <f t="shared" si="9"/>
        <v/>
      </c>
      <c r="J103" s="207"/>
      <c r="K103" s="207"/>
      <c r="L103" s="207"/>
      <c r="M103" s="40"/>
      <c r="N103" s="40"/>
      <c r="O103" s="40"/>
      <c r="Q103" s="40"/>
    </row>
    <row r="104" spans="1:18" s="33" customFormat="1" ht="19.5" customHeight="1">
      <c r="A104" s="1296"/>
      <c r="B104" s="1297"/>
      <c r="C104" s="1297"/>
      <c r="D104" s="1297"/>
      <c r="E104" s="1297"/>
      <c r="F104" s="1297"/>
      <c r="G104" s="31"/>
      <c r="H104" s="32"/>
      <c r="I104" s="541" t="str">
        <f t="shared" si="9"/>
        <v/>
      </c>
      <c r="J104" s="207"/>
      <c r="K104" s="207"/>
      <c r="L104" s="207"/>
      <c r="M104" s="39"/>
      <c r="N104" s="40"/>
      <c r="O104" s="40"/>
      <c r="Q104" s="40"/>
    </row>
    <row r="105" spans="1:18" ht="19.5" customHeight="1">
      <c r="A105" s="171" t="s">
        <v>2164</v>
      </c>
      <c r="B105" s="220" t="s">
        <v>2</v>
      </c>
      <c r="C105" s="1326" t="s">
        <v>70</v>
      </c>
      <c r="D105" s="1326"/>
      <c r="E105" s="220" t="s">
        <v>3</v>
      </c>
      <c r="F105" s="24" t="s">
        <v>4</v>
      </c>
      <c r="G105" s="24" t="s">
        <v>5</v>
      </c>
      <c r="H105" s="25" t="s">
        <v>6</v>
      </c>
      <c r="I105" s="541" t="str">
        <f t="shared" si="9"/>
        <v/>
      </c>
      <c r="J105" s="207" t="s">
        <v>2768</v>
      </c>
      <c r="K105" s="207" t="s">
        <v>2728</v>
      </c>
      <c r="L105" s="207" t="s">
        <v>2729</v>
      </c>
      <c r="M105" s="72" t="s">
        <v>2609</v>
      </c>
      <c r="N105" s="72" t="s">
        <v>2697</v>
      </c>
      <c r="O105" s="72" t="s">
        <v>2698</v>
      </c>
      <c r="P105" s="72" t="s">
        <v>2699</v>
      </c>
      <c r="Q105" s="72" t="s">
        <v>2676</v>
      </c>
      <c r="R105" s="539"/>
    </row>
    <row r="106" spans="1:18" s="40" customFormat="1" ht="19.5" customHeight="1">
      <c r="A106" s="181" t="s">
        <v>264</v>
      </c>
      <c r="B106" s="1187" t="s">
        <v>4092</v>
      </c>
      <c r="C106" s="1211">
        <v>0</v>
      </c>
      <c r="D106" s="1212"/>
      <c r="E106" s="1150" t="s">
        <v>544</v>
      </c>
      <c r="F106" s="1191" t="s">
        <v>4154</v>
      </c>
      <c r="G106" s="162" t="s">
        <v>7</v>
      </c>
      <c r="H106" s="158">
        <v>25</v>
      </c>
      <c r="I106" s="541" t="e">
        <f t="shared" si="9"/>
        <v>#DIV/0!</v>
      </c>
      <c r="J106" s="207" t="e">
        <f t="shared" ref="J106:J123" si="11">"USD "&amp;IF(K106&lt;0,"( "&amp;-K106&amp;" )",K106)&amp;" / "&amp;IF(L106&lt;0,"( "&amp;-L106&amp;" )",L106)</f>
        <v>#DIV/0!</v>
      </c>
      <c r="K106" s="207" t="e">
        <f>LOOKUP(1,0/($M106&amp;$N106&amp;$O106&amp;$P106&amp;$Q106=全球运价!$B$7:$B$7&amp;全球运价!$C$7:$C$7&amp;全球运价!$S$7:$S$7&amp;全球运价!$L$7:$L$7&amp;全球运价!$P$7:$P$7),全球运价!D$7:D$7)</f>
        <v>#DIV/0!</v>
      </c>
      <c r="L106" s="207" t="e">
        <f>LOOKUP(1,0/($M106&amp;$N106&amp;$O106&amp;$P106&amp;$Q106=全球运价!$B$7:$B$7&amp;全球运价!$C$7:$C$7&amp;全球运价!$S$7:$S$7&amp;全球运价!$L$7:$L$7&amp;全球运价!$P$7:$P$7),全球运价!E$7:E$7)</f>
        <v>#DIV/0!</v>
      </c>
      <c r="M106" s="540" t="s">
        <v>972</v>
      </c>
      <c r="N106" s="40" t="s">
        <v>972</v>
      </c>
      <c r="O106" s="40" t="s">
        <v>2635</v>
      </c>
      <c r="P106" s="40" t="s">
        <v>2621</v>
      </c>
      <c r="Q106" s="40" t="s">
        <v>2687</v>
      </c>
    </row>
    <row r="107" spans="1:18" s="40" customFormat="1" ht="19.5" customHeight="1">
      <c r="A107" s="181" t="s">
        <v>2397</v>
      </c>
      <c r="B107" s="1187" t="s">
        <v>4155</v>
      </c>
      <c r="C107" s="1211">
        <v>0</v>
      </c>
      <c r="D107" s="1212"/>
      <c r="E107" s="1187" t="s">
        <v>4153</v>
      </c>
      <c r="F107" s="1188" t="s">
        <v>4154</v>
      </c>
      <c r="G107" s="162" t="s">
        <v>7</v>
      </c>
      <c r="H107" s="158" t="s">
        <v>239</v>
      </c>
      <c r="I107" s="541" t="e">
        <f t="shared" si="9"/>
        <v>#DIV/0!</v>
      </c>
      <c r="J107" s="207" t="e">
        <f t="shared" si="11"/>
        <v>#DIV/0!</v>
      </c>
      <c r="K107" s="207" t="e">
        <f>LOOKUP(1,0/($M107&amp;$N107&amp;$O107&amp;$P107&amp;$Q107=全球运价!$B$7:$B$7&amp;全球运价!$C$7:$C$7&amp;全球运价!$S$7:$S$7&amp;全球运价!$L$7:$L$7&amp;全球运价!$P$7:$P$7),全球运价!D$7:D$7)</f>
        <v>#DIV/0!</v>
      </c>
      <c r="L107" s="207" t="e">
        <f>LOOKUP(1,0/($M107&amp;$N107&amp;$O107&amp;$P107&amp;$Q107=全球运价!$B$7:$B$7&amp;全球运价!$C$7:$C$7&amp;全球运价!$S$7:$S$7&amp;全球运价!$L$7:$L$7&amp;全球运价!$P$7:$P$7),全球运价!E$7:E$7)</f>
        <v>#DIV/0!</v>
      </c>
      <c r="M107" s="533" t="s">
        <v>2622</v>
      </c>
      <c r="N107" s="40" t="s">
        <v>2622</v>
      </c>
      <c r="O107" s="40" t="s">
        <v>2635</v>
      </c>
      <c r="P107" s="40" t="s">
        <v>2621</v>
      </c>
      <c r="Q107" s="40" t="s">
        <v>2687</v>
      </c>
    </row>
    <row r="108" spans="1:18" s="40" customFormat="1" ht="19.5" customHeight="1">
      <c r="A108" s="181" t="s">
        <v>273</v>
      </c>
      <c r="B108" s="1187" t="s">
        <v>4156</v>
      </c>
      <c r="C108" s="1211" t="s">
        <v>3647</v>
      </c>
      <c r="D108" s="1212"/>
      <c r="E108" s="1187" t="s">
        <v>4153</v>
      </c>
      <c r="F108" s="1188" t="s">
        <v>4154</v>
      </c>
      <c r="G108" s="162" t="s">
        <v>7</v>
      </c>
      <c r="H108" s="158" t="s">
        <v>239</v>
      </c>
      <c r="I108" s="541" t="e">
        <f t="shared" si="9"/>
        <v>#DIV/0!</v>
      </c>
      <c r="J108" s="207" t="e">
        <f t="shared" si="11"/>
        <v>#DIV/0!</v>
      </c>
      <c r="K108" s="207" t="e">
        <f>LOOKUP(1,0/($M108&amp;$N108&amp;$O108&amp;$P108&amp;$Q108=全球运价!$B$7:$B$7&amp;全球运价!$C$7:$C$7&amp;全球运价!$S$7:$S$7&amp;全球运价!$L$7:$L$7&amp;全球运价!$P$7:$P$7),全球运价!D$7:D$7)</f>
        <v>#DIV/0!</v>
      </c>
      <c r="L108" s="207" t="e">
        <f>LOOKUP(1,0/($M108&amp;$N108&amp;$O108&amp;$P108&amp;$Q108=全球运价!$B$7:$B$7&amp;全球运价!$C$7:$C$7&amp;全球运价!$S$7:$S$7&amp;全球运价!$L$7:$L$7&amp;全球运价!$P$7:$P$7),全球运价!E$7:E$7)</f>
        <v>#DIV/0!</v>
      </c>
      <c r="M108" s="533" t="s">
        <v>2622</v>
      </c>
      <c r="N108" s="40" t="s">
        <v>2622</v>
      </c>
      <c r="O108" s="40" t="s">
        <v>2633</v>
      </c>
      <c r="P108" s="40" t="s">
        <v>2621</v>
      </c>
      <c r="Q108" s="40" t="s">
        <v>2687</v>
      </c>
    </row>
    <row r="109" spans="1:18" s="40" customFormat="1" ht="19.5" customHeight="1">
      <c r="A109" s="155" t="s">
        <v>3577</v>
      </c>
      <c r="B109" s="1187" t="s">
        <v>4093</v>
      </c>
      <c r="C109" s="1211">
        <v>0</v>
      </c>
      <c r="D109" s="1212"/>
      <c r="E109" s="1187" t="s">
        <v>4153</v>
      </c>
      <c r="F109" s="1188" t="s">
        <v>4154</v>
      </c>
      <c r="G109" s="221" t="s">
        <v>31</v>
      </c>
      <c r="H109" s="158">
        <v>25</v>
      </c>
      <c r="I109" s="541" t="e">
        <f t="shared" si="9"/>
        <v>#DIV/0!</v>
      </c>
      <c r="J109" s="207" t="e">
        <f t="shared" si="11"/>
        <v>#DIV/0!</v>
      </c>
      <c r="K109" s="207" t="e">
        <f>LOOKUP(1,0/($M109&amp;$N109&amp;$O109&amp;$P109&amp;$Q109=全球运价!$B$7:$B$7&amp;全球运价!$C$7:$C$7&amp;全球运价!$S$7:$S$7&amp;全球运价!$L$7:$L$7&amp;全球运价!$P$7:$P$7),全球运价!D$7:D$7)</f>
        <v>#DIV/0!</v>
      </c>
      <c r="L109" s="207" t="e">
        <f>LOOKUP(1,0/($M109&amp;$N109&amp;$O109&amp;$P109&amp;$Q109=全球运价!$B$7:$B$7&amp;全球运价!$C$7:$C$7&amp;全球运价!$S$7:$S$7&amp;全球运价!$L$7:$L$7&amp;全球运价!$P$7:$P$7),全球运价!E$7:E$7)</f>
        <v>#DIV/0!</v>
      </c>
      <c r="M109" s="533" t="s">
        <v>1126</v>
      </c>
      <c r="N109" s="40" t="s">
        <v>819</v>
      </c>
      <c r="O109" s="40" t="s">
        <v>2635</v>
      </c>
      <c r="P109" s="40" t="s">
        <v>2621</v>
      </c>
      <c r="Q109" s="40" t="s">
        <v>2687</v>
      </c>
    </row>
    <row r="110" spans="1:18" s="40" customFormat="1" ht="19.5" customHeight="1">
      <c r="A110" s="155" t="s">
        <v>206</v>
      </c>
      <c r="B110" s="1187" t="s">
        <v>4094</v>
      </c>
      <c r="C110" s="1211" t="s">
        <v>3647</v>
      </c>
      <c r="D110" s="1212"/>
      <c r="E110" s="1187" t="s">
        <v>4153</v>
      </c>
      <c r="F110" s="1188" t="s">
        <v>4154</v>
      </c>
      <c r="G110" s="221" t="s">
        <v>31</v>
      </c>
      <c r="H110" s="158">
        <v>25</v>
      </c>
      <c r="I110" s="541" t="e">
        <f t="shared" si="9"/>
        <v>#DIV/0!</v>
      </c>
      <c r="J110" s="207" t="e">
        <f t="shared" si="11"/>
        <v>#DIV/0!</v>
      </c>
      <c r="K110" s="207" t="e">
        <f>LOOKUP(1,0/($M110&amp;$N110&amp;$O110&amp;$P110&amp;$Q110=全球运价!$B$7:$B$7&amp;全球运价!$C$7:$C$7&amp;全球运价!$S$7:$S$7&amp;全球运价!$L$7:$L$7&amp;全球运价!$P$7:$P$7),全球运价!D$7:D$7)</f>
        <v>#DIV/0!</v>
      </c>
      <c r="L110" s="207" t="e">
        <f>LOOKUP(1,0/($M110&amp;$N110&amp;$O110&amp;$P110&amp;$Q110=全球运价!$B$7:$B$7&amp;全球运价!$C$7:$C$7&amp;全球运价!$S$7:$S$7&amp;全球运价!$L$7:$L$7&amp;全球运价!$P$7:$P$7),全球运价!E$7:E$7)</f>
        <v>#DIV/0!</v>
      </c>
      <c r="M110" s="533" t="s">
        <v>1126</v>
      </c>
      <c r="N110" s="40" t="s">
        <v>819</v>
      </c>
      <c r="O110" s="40" t="s">
        <v>2633</v>
      </c>
      <c r="P110" s="40" t="s">
        <v>2621</v>
      </c>
      <c r="Q110" s="40" t="s">
        <v>2687</v>
      </c>
    </row>
    <row r="111" spans="1:18" s="40" customFormat="1" ht="19.5" customHeight="1">
      <c r="A111" s="155" t="s">
        <v>466</v>
      </c>
      <c r="B111" s="1187" t="s">
        <v>4096</v>
      </c>
      <c r="C111" s="1211">
        <v>0</v>
      </c>
      <c r="D111" s="1212"/>
      <c r="E111" s="1187" t="s">
        <v>4153</v>
      </c>
      <c r="F111" s="1188" t="s">
        <v>4154</v>
      </c>
      <c r="G111" s="221" t="s">
        <v>31</v>
      </c>
      <c r="H111" s="158">
        <v>28</v>
      </c>
      <c r="I111" s="541" t="e">
        <f t="shared" si="9"/>
        <v>#DIV/0!</v>
      </c>
      <c r="J111" s="207" t="e">
        <f t="shared" si="11"/>
        <v>#DIV/0!</v>
      </c>
      <c r="K111" s="207" t="e">
        <f>LOOKUP(1,0/($M111&amp;$N111&amp;$O111&amp;$P111&amp;$Q111=全球运价!$B$7:$B$7&amp;全球运价!$C$7:$C$7&amp;全球运价!$S$7:$S$7&amp;全球运价!$L$7:$L$7&amp;全球运价!$P$7:$P$7),全球运价!D$7:D$7)</f>
        <v>#DIV/0!</v>
      </c>
      <c r="L111" s="207" t="e">
        <f>LOOKUP(1,0/($M111&amp;$N111&amp;$O111&amp;$P111&amp;$Q111=全球运价!$B$7:$B$7&amp;全球运价!$C$7:$C$7&amp;全球运价!$S$7:$S$7&amp;全球运价!$L$7:$L$7&amp;全球运价!$P$7:$P$7),全球运价!E$7:E$7)</f>
        <v>#DIV/0!</v>
      </c>
      <c r="M111" s="533" t="s">
        <v>2740</v>
      </c>
      <c r="N111" s="40" t="s">
        <v>819</v>
      </c>
      <c r="O111" s="40" t="s">
        <v>2635</v>
      </c>
      <c r="P111" s="40" t="s">
        <v>2621</v>
      </c>
      <c r="Q111" s="40" t="s">
        <v>2687</v>
      </c>
    </row>
    <row r="112" spans="1:18" s="40" customFormat="1" ht="19.5" customHeight="1">
      <c r="A112" s="155" t="s">
        <v>467</v>
      </c>
      <c r="B112" s="1187" t="s">
        <v>4095</v>
      </c>
      <c r="C112" s="1211" t="s">
        <v>3647</v>
      </c>
      <c r="D112" s="1212"/>
      <c r="E112" s="1187" t="s">
        <v>4153</v>
      </c>
      <c r="F112" s="1188" t="s">
        <v>4154</v>
      </c>
      <c r="G112" s="221" t="s">
        <v>31</v>
      </c>
      <c r="H112" s="158">
        <v>28</v>
      </c>
      <c r="I112" s="541" t="e">
        <f t="shared" si="9"/>
        <v>#DIV/0!</v>
      </c>
      <c r="J112" s="207" t="e">
        <f t="shared" si="11"/>
        <v>#DIV/0!</v>
      </c>
      <c r="K112" s="207" t="e">
        <f>LOOKUP(1,0/($M112&amp;$N112&amp;$O112&amp;$P112&amp;$Q112=全球运价!$B$7:$B$7&amp;全球运价!$C$7:$C$7&amp;全球运价!$S$7:$S$7&amp;全球运价!$L$7:$L$7&amp;全球运价!$P$7:$P$7),全球运价!D$7:D$7)</f>
        <v>#DIV/0!</v>
      </c>
      <c r="L112" s="207" t="e">
        <f>LOOKUP(1,0/($M112&amp;$N112&amp;$O112&amp;$P112&amp;$Q112=全球运价!$B$7:$B$7&amp;全球运价!$C$7:$C$7&amp;全球运价!$S$7:$S$7&amp;全球运价!$L$7:$L$7&amp;全球运价!$P$7:$P$7),全球运价!E$7:E$7)</f>
        <v>#DIV/0!</v>
      </c>
      <c r="M112" s="533" t="s">
        <v>2739</v>
      </c>
      <c r="N112" s="40" t="s">
        <v>819</v>
      </c>
      <c r="O112" s="40" t="s">
        <v>2633</v>
      </c>
      <c r="P112" s="40" t="s">
        <v>2621</v>
      </c>
      <c r="Q112" s="40" t="s">
        <v>2687</v>
      </c>
    </row>
    <row r="113" spans="1:17" s="40" customFormat="1" ht="19.5" customHeight="1">
      <c r="A113" s="181" t="s">
        <v>272</v>
      </c>
      <c r="B113" s="1187" t="s">
        <v>4097</v>
      </c>
      <c r="C113" s="1211">
        <v>0</v>
      </c>
      <c r="D113" s="1212"/>
      <c r="E113" s="1187" t="s">
        <v>4153</v>
      </c>
      <c r="F113" s="1188" t="s">
        <v>4154</v>
      </c>
      <c r="G113" s="221" t="s">
        <v>31</v>
      </c>
      <c r="H113" s="158">
        <v>60</v>
      </c>
      <c r="I113" s="541" t="e">
        <f t="shared" si="9"/>
        <v>#DIV/0!</v>
      </c>
      <c r="J113" s="207" t="e">
        <f t="shared" si="11"/>
        <v>#DIV/0!</v>
      </c>
      <c r="K113" s="207" t="e">
        <f>LOOKUP(1,0/($M113&amp;$N113&amp;$O113&amp;$P113&amp;$Q113=全球运价!$B$7:$B$7&amp;全球运价!$C$7:$C$7&amp;全球运价!$S$7:$S$7&amp;全球运价!$L$7:$L$7&amp;全球运价!$P$7:$P$7),全球运价!D$7:D$7)</f>
        <v>#DIV/0!</v>
      </c>
      <c r="L113" s="207" t="e">
        <f>LOOKUP(1,0/($M113&amp;$N113&amp;$O113&amp;$P113&amp;$Q113=全球运价!$B$7:$B$7&amp;全球运价!$C$7:$C$7&amp;全球运价!$S$7:$S$7&amp;全球运价!$L$7:$L$7&amp;全球运价!$P$7:$P$7),全球运价!E$7:E$7)</f>
        <v>#DIV/0!</v>
      </c>
      <c r="M113" s="540" t="s">
        <v>2623</v>
      </c>
      <c r="N113" s="40" t="s">
        <v>819</v>
      </c>
      <c r="O113" s="40" t="s">
        <v>2635</v>
      </c>
      <c r="P113" s="40" t="s">
        <v>2621</v>
      </c>
      <c r="Q113" s="40" t="s">
        <v>2687</v>
      </c>
    </row>
    <row r="114" spans="1:17" s="40" customFormat="1" ht="19.5" customHeight="1">
      <c r="A114" s="181" t="s">
        <v>220</v>
      </c>
      <c r="B114" s="1187" t="s">
        <v>4098</v>
      </c>
      <c r="C114" s="1211">
        <v>0</v>
      </c>
      <c r="D114" s="1212"/>
      <c r="E114" s="1187" t="s">
        <v>4153</v>
      </c>
      <c r="F114" s="1188" t="s">
        <v>4154</v>
      </c>
      <c r="G114" s="221" t="s">
        <v>31</v>
      </c>
      <c r="H114" s="158">
        <v>60</v>
      </c>
      <c r="I114" s="541" t="e">
        <f t="shared" si="9"/>
        <v>#DIV/0!</v>
      </c>
      <c r="J114" s="207" t="e">
        <f t="shared" si="11"/>
        <v>#DIV/0!</v>
      </c>
      <c r="K114" s="207" t="e">
        <f>LOOKUP(1,0/($M114&amp;$N114&amp;$O114&amp;$P114&amp;$Q114=全球运价!$B$7:$B$7&amp;全球运价!$C$7:$C$7&amp;全球运价!$S$7:$S$7&amp;全球运价!$L$7:$L$7&amp;全球运价!$P$7:$P$7),全球运价!D$7:D$7)</f>
        <v>#DIV/0!</v>
      </c>
      <c r="L114" s="207" t="e">
        <f>LOOKUP(1,0/($M114&amp;$N114&amp;$O114&amp;$P114&amp;$Q114=全球运价!$B$7:$B$7&amp;全球运价!$C$7:$C$7&amp;全球运价!$S$7:$S$7&amp;全球运价!$L$7:$L$7&amp;全球运价!$P$7:$P$7),全球运价!E$7:E$7)</f>
        <v>#DIV/0!</v>
      </c>
      <c r="M114" s="540" t="s">
        <v>1454</v>
      </c>
      <c r="N114" s="40" t="s">
        <v>819</v>
      </c>
      <c r="O114" s="40" t="s">
        <v>2635</v>
      </c>
      <c r="P114" s="40" t="s">
        <v>2621</v>
      </c>
      <c r="Q114" s="40" t="s">
        <v>2687</v>
      </c>
    </row>
    <row r="115" spans="1:17" s="40" customFormat="1" ht="19.5" customHeight="1">
      <c r="A115" s="181" t="s">
        <v>271</v>
      </c>
      <c r="B115" s="1187" t="s">
        <v>4097</v>
      </c>
      <c r="C115" s="1211">
        <v>0</v>
      </c>
      <c r="D115" s="1212"/>
      <c r="E115" s="1187" t="s">
        <v>4153</v>
      </c>
      <c r="F115" s="1188" t="s">
        <v>4154</v>
      </c>
      <c r="G115" s="221" t="s">
        <v>31</v>
      </c>
      <c r="H115" s="158">
        <v>60</v>
      </c>
      <c r="I115" s="541" t="e">
        <f t="shared" si="9"/>
        <v>#DIV/0!</v>
      </c>
      <c r="J115" s="207" t="e">
        <f t="shared" si="11"/>
        <v>#DIV/0!</v>
      </c>
      <c r="K115" s="207" t="e">
        <f>LOOKUP(1,0/($M115&amp;$N115&amp;$O115&amp;$P115&amp;$Q115=全球运价!$B$7:$B$7&amp;全球运价!$C$7:$C$7&amp;全球运价!$S$7:$S$7&amp;全球运价!$L$7:$L$7&amp;全球运价!$P$7:$P$7),全球运价!D$7:D$7)</f>
        <v>#DIV/0!</v>
      </c>
      <c r="L115" s="207" t="e">
        <f>LOOKUP(1,0/($M115&amp;$N115&amp;$O115&amp;$P115&amp;$Q115=全球运价!$B$7:$B$7&amp;全球运价!$C$7:$C$7&amp;全球运价!$S$7:$S$7&amp;全球运价!$L$7:$L$7&amp;全球运价!$P$7:$P$7),全球运价!E$7:E$7)</f>
        <v>#DIV/0!</v>
      </c>
      <c r="M115" s="540" t="s">
        <v>1460</v>
      </c>
      <c r="N115" s="40" t="s">
        <v>819</v>
      </c>
      <c r="O115" s="40" t="s">
        <v>2635</v>
      </c>
      <c r="P115" s="40" t="s">
        <v>2621</v>
      </c>
      <c r="Q115" s="40" t="s">
        <v>2687</v>
      </c>
    </row>
    <row r="116" spans="1:17" s="40" customFormat="1" ht="19.5" customHeight="1">
      <c r="A116" s="155" t="s">
        <v>32</v>
      </c>
      <c r="B116" s="1187" t="s">
        <v>4104</v>
      </c>
      <c r="C116" s="1211">
        <v>0</v>
      </c>
      <c r="D116" s="1212"/>
      <c r="E116" s="1187" t="s">
        <v>58</v>
      </c>
      <c r="F116" s="178" t="s">
        <v>3631</v>
      </c>
      <c r="G116" s="162" t="s">
        <v>7</v>
      </c>
      <c r="H116" s="158">
        <v>45</v>
      </c>
      <c r="I116" s="541" t="e">
        <f t="shared" si="9"/>
        <v>#DIV/0!</v>
      </c>
      <c r="J116" s="207" t="e">
        <f t="shared" si="11"/>
        <v>#DIV/0!</v>
      </c>
      <c r="K116" s="207" t="e">
        <f>LOOKUP(1,0/($M116&amp;$N116&amp;$O116&amp;$P116&amp;$Q116=全球运价!$B$7:$B$7&amp;全球运价!$C$7:$C$7&amp;全球运价!$S$7:$S$7&amp;全球运价!$L$7:$L$7&amp;全球运价!$P$7:$P$7),全球运价!D$7:D$7)</f>
        <v>#DIV/0!</v>
      </c>
      <c r="L116" s="207" t="e">
        <f>LOOKUP(1,0/($M116&amp;$N116&amp;$O116&amp;$P116&amp;$Q116=全球运价!$B$7:$B$7&amp;全球运价!$C$7:$C$7&amp;全球运价!$S$7:$S$7&amp;全球运价!$L$7:$L$7&amp;全球运价!$P$7:$P$7),全球运价!E$7:E$7)</f>
        <v>#DIV/0!</v>
      </c>
      <c r="M116" s="540" t="s">
        <v>2741</v>
      </c>
      <c r="N116" s="40" t="s">
        <v>1428</v>
      </c>
      <c r="O116" s="40" t="s">
        <v>2635</v>
      </c>
      <c r="P116" s="40" t="s">
        <v>2621</v>
      </c>
      <c r="Q116" s="40" t="s">
        <v>2687</v>
      </c>
    </row>
    <row r="117" spans="1:17" s="40" customFormat="1" ht="19.5" customHeight="1">
      <c r="A117" s="155" t="s">
        <v>33</v>
      </c>
      <c r="B117" s="1156" t="s">
        <v>4105</v>
      </c>
      <c r="C117" s="1216">
        <v>0</v>
      </c>
      <c r="D117" s="1217"/>
      <c r="E117" s="986" t="s">
        <v>58</v>
      </c>
      <c r="F117" s="178" t="s">
        <v>3631</v>
      </c>
      <c r="G117" s="162" t="s">
        <v>7</v>
      </c>
      <c r="H117" s="158">
        <v>45</v>
      </c>
      <c r="I117" s="541" t="e">
        <f t="shared" si="9"/>
        <v>#DIV/0!</v>
      </c>
      <c r="J117" s="207" t="e">
        <f t="shared" si="11"/>
        <v>#DIV/0!</v>
      </c>
      <c r="K117" s="207" t="e">
        <f>LOOKUP(1,0/($M117&amp;$N117&amp;$O117&amp;$P117&amp;$Q117=全球运价!$B$7:$B$7&amp;全球运价!$C$7:$C$7&amp;全球运价!$S$7:$S$7&amp;全球运价!$L$7:$L$7&amp;全球运价!$P$7:$P$7),全球运价!D$7:D$7)</f>
        <v>#DIV/0!</v>
      </c>
      <c r="L117" s="207" t="e">
        <f>LOOKUP(1,0/($M117&amp;$N117&amp;$O117&amp;$P117&amp;$Q117=全球运价!$B$7:$B$7&amp;全球运价!$C$7:$C$7&amp;全球运价!$S$7:$S$7&amp;全球运价!$L$7:$L$7&amp;全球运价!$P$7:$P$7),全球运价!E$7:E$7)</f>
        <v>#DIV/0!</v>
      </c>
      <c r="M117" s="540" t="s">
        <v>2734</v>
      </c>
      <c r="N117" s="40" t="s">
        <v>879</v>
      </c>
      <c r="O117" s="40" t="s">
        <v>2635</v>
      </c>
      <c r="P117" s="40" t="s">
        <v>2621</v>
      </c>
      <c r="Q117" s="40" t="s">
        <v>2687</v>
      </c>
    </row>
    <row r="118" spans="1:17" s="40" customFormat="1" ht="19.5" customHeight="1">
      <c r="A118" s="155" t="s">
        <v>355</v>
      </c>
      <c r="B118" s="1156" t="s">
        <v>4105</v>
      </c>
      <c r="C118" s="1216">
        <v>0</v>
      </c>
      <c r="D118" s="1217"/>
      <c r="E118" s="986" t="s">
        <v>58</v>
      </c>
      <c r="F118" s="178" t="s">
        <v>3631</v>
      </c>
      <c r="G118" s="162" t="s">
        <v>7</v>
      </c>
      <c r="H118" s="158">
        <v>45</v>
      </c>
      <c r="I118" s="541" t="e">
        <f t="shared" si="9"/>
        <v>#DIV/0!</v>
      </c>
      <c r="J118" s="207" t="e">
        <f t="shared" si="11"/>
        <v>#DIV/0!</v>
      </c>
      <c r="K118" s="207" t="e">
        <f>LOOKUP(1,0/($M118&amp;$N118&amp;$O118&amp;$P118&amp;$Q118=全球运价!$B$7:$B$7&amp;全球运价!$C$7:$C$7&amp;全球运价!$S$7:$S$7&amp;全球运价!$L$7:$L$7&amp;全球运价!$P$7:$P$7),全球运价!D$7:D$7)</f>
        <v>#DIV/0!</v>
      </c>
      <c r="L118" s="207" t="e">
        <f>LOOKUP(1,0/($M118&amp;$N118&amp;$O118&amp;$P118&amp;$Q118=全球运价!$B$7:$B$7&amp;全球运价!$C$7:$C$7&amp;全球运价!$S$7:$S$7&amp;全球运价!$L$7:$L$7&amp;全球运价!$P$7:$P$7),全球运价!E$7:E$7)</f>
        <v>#DIV/0!</v>
      </c>
      <c r="M118" s="533" t="s">
        <v>2735</v>
      </c>
      <c r="N118" s="40" t="s">
        <v>1165</v>
      </c>
      <c r="O118" s="40" t="s">
        <v>2635</v>
      </c>
      <c r="P118" s="40" t="s">
        <v>2621</v>
      </c>
      <c r="Q118" s="40" t="s">
        <v>2687</v>
      </c>
    </row>
    <row r="119" spans="1:17" s="40" customFormat="1" ht="19.5" customHeight="1">
      <c r="A119" s="155" t="s">
        <v>356</v>
      </c>
      <c r="B119" s="1156" t="s">
        <v>4035</v>
      </c>
      <c r="C119" s="1216">
        <v>0</v>
      </c>
      <c r="D119" s="1217"/>
      <c r="E119" s="986" t="s">
        <v>58</v>
      </c>
      <c r="F119" s="178" t="s">
        <v>3631</v>
      </c>
      <c r="G119" s="162" t="s">
        <v>7</v>
      </c>
      <c r="H119" s="158">
        <v>45</v>
      </c>
      <c r="I119" s="541" t="e">
        <f t="shared" si="9"/>
        <v>#DIV/0!</v>
      </c>
      <c r="J119" s="207" t="e">
        <f t="shared" si="11"/>
        <v>#DIV/0!</v>
      </c>
      <c r="K119" s="207" t="e">
        <f>LOOKUP(1,0/($M119&amp;$N119&amp;$O119&amp;$P119&amp;$Q119=全球运价!$B$7:$B$7&amp;全球运价!$C$7:$C$7&amp;全球运价!$S$7:$S$7&amp;全球运价!$L$7:$L$7&amp;全球运价!$P$7:$P$7),全球运价!D$7:D$7)</f>
        <v>#DIV/0!</v>
      </c>
      <c r="L119" s="207" t="e">
        <f>LOOKUP(1,0/($M119&amp;$N119&amp;$O119&amp;$P119&amp;$Q119=全球运价!$B$7:$B$7&amp;全球运价!$C$7:$C$7&amp;全球运价!$S$7:$S$7&amp;全球运价!$L$7:$L$7&amp;全球运价!$P$7:$P$7),全球运价!E$7:E$7)</f>
        <v>#DIV/0!</v>
      </c>
      <c r="M119" s="533" t="s">
        <v>2736</v>
      </c>
      <c r="N119" s="40" t="s">
        <v>1434</v>
      </c>
      <c r="O119" s="40" t="s">
        <v>2635</v>
      </c>
      <c r="P119" s="40" t="s">
        <v>2621</v>
      </c>
      <c r="Q119" s="40" t="s">
        <v>2687</v>
      </c>
    </row>
    <row r="120" spans="1:17" s="40" customFormat="1" ht="19.5" customHeight="1">
      <c r="A120" s="155" t="s">
        <v>2169</v>
      </c>
      <c r="B120" s="1157" t="s">
        <v>4106</v>
      </c>
      <c r="C120" s="1324"/>
      <c r="D120" s="1324"/>
      <c r="E120" s="986" t="s">
        <v>3731</v>
      </c>
      <c r="F120" s="313" t="s">
        <v>860</v>
      </c>
      <c r="G120" s="162" t="s">
        <v>7</v>
      </c>
      <c r="H120" s="157" t="s">
        <v>2165</v>
      </c>
      <c r="I120" s="541" t="e">
        <f t="shared" si="9"/>
        <v>#DIV/0!</v>
      </c>
      <c r="J120" s="207" t="e">
        <f t="shared" si="11"/>
        <v>#DIV/0!</v>
      </c>
      <c r="K120" s="207" t="e">
        <f>LOOKUP(1,0/($M120&amp;$N120&amp;$O120&amp;$P120&amp;$Q120=全球运价!$B$7:$B$7&amp;全球运价!$C$7:$C$7&amp;全球运价!$S$7:$S$7&amp;全球运价!$L$7:$L$7&amp;全球运价!$P$7:$P$7),全球运价!D$7:D$7)</f>
        <v>#DIV/0!</v>
      </c>
      <c r="L120" s="207" t="e">
        <f>LOOKUP(1,0/($M120&amp;$N120&amp;$O120&amp;$P120&amp;$Q120=全球运价!$B$7:$B$7&amp;全球运价!$C$7:$C$7&amp;全球运价!$S$7:$S$7&amp;全球运价!$L$7:$L$7&amp;全球运价!$P$7:$P$7),全球运价!E$7:E$7)</f>
        <v>#DIV/0!</v>
      </c>
      <c r="M120" s="533" t="s">
        <v>2742</v>
      </c>
      <c r="N120" s="40" t="s">
        <v>1315</v>
      </c>
      <c r="O120" s="40" t="s">
        <v>2635</v>
      </c>
      <c r="P120" s="40" t="s">
        <v>2621</v>
      </c>
      <c r="Q120" s="40" t="s">
        <v>2687</v>
      </c>
    </row>
    <row r="121" spans="1:17" s="40" customFormat="1" ht="19.5" customHeight="1">
      <c r="A121" s="155" t="s">
        <v>219</v>
      </c>
      <c r="B121" s="1156" t="s">
        <v>4107</v>
      </c>
      <c r="C121" s="1216">
        <v>0</v>
      </c>
      <c r="D121" s="1217"/>
      <c r="E121" s="986" t="s">
        <v>3731</v>
      </c>
      <c r="F121" s="313" t="s">
        <v>860</v>
      </c>
      <c r="G121" s="312" t="s">
        <v>2166</v>
      </c>
      <c r="H121" s="158" t="s">
        <v>2167</v>
      </c>
      <c r="I121" s="541" t="e">
        <f t="shared" si="9"/>
        <v>#DIV/0!</v>
      </c>
      <c r="J121" s="207" t="e">
        <f t="shared" si="11"/>
        <v>#DIV/0!</v>
      </c>
      <c r="K121" s="207" t="e">
        <f>LOOKUP(1,0/($M121&amp;$N121&amp;$O121&amp;$P121&amp;$Q121=全球运价!$B$7:$B$7&amp;全球运价!$C$7:$C$7&amp;全球运价!$S$7:$S$7&amp;全球运价!$L$7:$L$7&amp;全球运价!$P$7:$P$7),全球运价!D$7:D$7)</f>
        <v>#DIV/0!</v>
      </c>
      <c r="L121" s="207" t="e">
        <f>LOOKUP(1,0/($M121&amp;$N121&amp;$O121&amp;$P121&amp;$Q121=全球运价!$B$7:$B$7&amp;全球运价!$C$7:$C$7&amp;全球运价!$S$7:$S$7&amp;全球运价!$L$7:$L$7&amp;全球运价!$P$7:$P$7),全球运价!E$7:E$7)</f>
        <v>#DIV/0!</v>
      </c>
      <c r="M121" s="533" t="s">
        <v>1314</v>
      </c>
      <c r="N121" s="40" t="s">
        <v>1315</v>
      </c>
      <c r="O121" s="40" t="s">
        <v>2635</v>
      </c>
      <c r="P121" s="40" t="s">
        <v>2621</v>
      </c>
      <c r="Q121" s="40" t="s">
        <v>2687</v>
      </c>
    </row>
    <row r="122" spans="1:17" s="40" customFormat="1" ht="19.5" customHeight="1">
      <c r="A122" s="165" t="s">
        <v>2170</v>
      </c>
      <c r="B122" s="1157" t="s">
        <v>4108</v>
      </c>
      <c r="C122" s="1316"/>
      <c r="D122" s="1317"/>
      <c r="E122" s="986" t="s">
        <v>3731</v>
      </c>
      <c r="F122" s="313" t="s">
        <v>860</v>
      </c>
      <c r="G122" s="312" t="s">
        <v>2166</v>
      </c>
      <c r="H122" s="158">
        <v>25</v>
      </c>
      <c r="I122" s="541" t="e">
        <f t="shared" si="9"/>
        <v>#DIV/0!</v>
      </c>
      <c r="J122" s="207" t="e">
        <f t="shared" si="11"/>
        <v>#DIV/0!</v>
      </c>
      <c r="K122" s="207" t="e">
        <f>LOOKUP(1,0/($M122&amp;$N122&amp;$O122&amp;$P122&amp;$Q122=全球运价!$B$7:$B$7&amp;全球运价!$C$7:$C$7&amp;全球运价!$S$7:$S$7&amp;全球运价!$L$7:$L$7&amp;全球运价!$P$7:$P$7),全球运价!D$7:D$7)</f>
        <v>#DIV/0!</v>
      </c>
      <c r="L122" s="207" t="e">
        <f>LOOKUP(1,0/($M122&amp;$N122&amp;$O122&amp;$P122&amp;$Q122=全球运价!$B$7:$B$7&amp;全球运价!$C$7:$C$7&amp;全球运价!$S$7:$S$7&amp;全球运价!$L$7:$L$7&amp;全球运价!$P$7:$P$7),全球运价!E$7:E$7)</f>
        <v>#DIV/0!</v>
      </c>
      <c r="M122" s="533" t="s">
        <v>2737</v>
      </c>
      <c r="N122" s="40" t="s">
        <v>1315</v>
      </c>
      <c r="O122" s="40" t="s">
        <v>2635</v>
      </c>
      <c r="P122" s="40" t="s">
        <v>2621</v>
      </c>
      <c r="Q122" s="40" t="s">
        <v>2687</v>
      </c>
    </row>
    <row r="123" spans="1:17" s="40" customFormat="1" ht="19.5" customHeight="1">
      <c r="A123" s="165" t="s">
        <v>2171</v>
      </c>
      <c r="B123" s="1156" t="s">
        <v>4107</v>
      </c>
      <c r="C123" s="1324"/>
      <c r="D123" s="1324"/>
      <c r="E123" s="986" t="s">
        <v>3731</v>
      </c>
      <c r="F123" s="313" t="s">
        <v>860</v>
      </c>
      <c r="G123" s="312" t="s">
        <v>2166</v>
      </c>
      <c r="H123" s="158">
        <v>22</v>
      </c>
      <c r="I123" s="541" t="e">
        <f t="shared" si="9"/>
        <v>#DIV/0!</v>
      </c>
      <c r="J123" s="207" t="e">
        <f t="shared" si="11"/>
        <v>#DIV/0!</v>
      </c>
      <c r="K123" s="207" t="e">
        <f>LOOKUP(1,0/($M123&amp;$N123&amp;$O123&amp;$P123&amp;$Q123=全球运价!$B$7:$B$7&amp;全球运价!$C$7:$C$7&amp;全球运价!$S$7:$S$7&amp;全球运价!$L$7:$L$7&amp;全球运价!$P$7:$P$7),全球运价!D$7:D$7)</f>
        <v>#DIV/0!</v>
      </c>
      <c r="L123" s="207" t="e">
        <f>LOOKUP(1,0/($M123&amp;$N123&amp;$O123&amp;$P123&amp;$Q123=全球运价!$B$7:$B$7&amp;全球运价!$C$7:$C$7&amp;全球运价!$S$7:$S$7&amp;全球运价!$L$7:$L$7&amp;全球运价!$P$7:$P$7),全球运价!E$7:E$7)</f>
        <v>#DIV/0!</v>
      </c>
      <c r="M123" s="533" t="s">
        <v>2738</v>
      </c>
      <c r="N123" s="40" t="s">
        <v>1315</v>
      </c>
      <c r="O123" s="40" t="s">
        <v>2635</v>
      </c>
      <c r="P123" s="40" t="s">
        <v>2621</v>
      </c>
      <c r="Q123" s="40" t="s">
        <v>2687</v>
      </c>
    </row>
    <row r="124" spans="1:17" s="40" customFormat="1" ht="19.5" customHeight="1">
      <c r="A124" s="611" t="s">
        <v>226</v>
      </c>
      <c r="B124" s="1157" t="s">
        <v>3974</v>
      </c>
      <c r="C124" s="1316"/>
      <c r="D124" s="1317"/>
      <c r="E124" s="986" t="s">
        <v>3731</v>
      </c>
      <c r="F124" s="641" t="s">
        <v>3632</v>
      </c>
      <c r="G124" s="642" t="s">
        <v>3129</v>
      </c>
      <c r="H124" s="190">
        <v>30</v>
      </c>
      <c r="I124" s="541" t="e">
        <f t="shared" ref="I124" si="12">IF(J124="","",IF(J124="SYSTEM PRICE","",IF(B124=J124,"-","check")))</f>
        <v>#DIV/0!</v>
      </c>
      <c r="J124" s="207" t="e">
        <f t="shared" ref="J124" si="13">"USD "&amp;IF(K124&lt;0,"( "&amp;-K124&amp;" )",K124)&amp;" / "&amp;IF(L124&lt;0,"( "&amp;-L124&amp;" )",L124)</f>
        <v>#DIV/0!</v>
      </c>
      <c r="K124" s="207" t="e">
        <f>LOOKUP(1,0/($M124&amp;$N124&amp;$O124&amp;$P124&amp;$Q124=全球运价!$B$7:$B$7&amp;全球运价!$C$7:$C$7&amp;全球运价!$S$7:$S$7&amp;全球运价!$L$7:$L$7&amp;全球运价!$P$7:$P$7),全球运价!D$7:D$7)</f>
        <v>#DIV/0!</v>
      </c>
      <c r="L124" s="207" t="e">
        <f>LOOKUP(1,0/($M124&amp;$N124&amp;$O124&amp;$P124&amp;$Q124=全球运价!$B$7:$B$7&amp;全球运价!$C$7:$C$7&amp;全球运价!$S$7:$S$7&amp;全球运价!$L$7:$L$7&amp;全球运价!$P$7:$P$7),全球运价!E$7:E$7)</f>
        <v>#DIV/0!</v>
      </c>
      <c r="M124" s="533" t="s">
        <v>2737</v>
      </c>
      <c r="N124" s="40" t="s">
        <v>1421</v>
      </c>
      <c r="O124" s="40" t="s">
        <v>2632</v>
      </c>
      <c r="P124" s="40" t="s">
        <v>2613</v>
      </c>
      <c r="Q124" s="40" t="s">
        <v>2687</v>
      </c>
    </row>
    <row r="125" spans="1:17" s="191" customFormat="1" ht="19.5" customHeight="1">
      <c r="A125" s="1325"/>
      <c r="B125" s="1303"/>
      <c r="C125" s="1303"/>
      <c r="D125" s="1303"/>
      <c r="E125" s="1303"/>
      <c r="F125" s="1303"/>
      <c r="G125" s="1303"/>
      <c r="H125" s="1304"/>
      <c r="I125" s="541" t="str">
        <f t="shared" si="9"/>
        <v/>
      </c>
      <c r="J125" s="207"/>
      <c r="K125" s="207"/>
      <c r="L125" s="207"/>
      <c r="M125" s="551"/>
      <c r="N125" s="40"/>
      <c r="O125" s="40"/>
      <c r="P125" s="552"/>
      <c r="Q125" s="40"/>
    </row>
    <row r="126" spans="1:17" s="40" customFormat="1" ht="19.5" customHeight="1">
      <c r="A126" s="1208" t="s">
        <v>3813</v>
      </c>
      <c r="B126" s="1209"/>
      <c r="C126" s="1209"/>
      <c r="D126" s="1209"/>
      <c r="E126" s="1209"/>
      <c r="F126" s="1209"/>
      <c r="G126" s="1209"/>
      <c r="H126" s="1210"/>
      <c r="I126" s="541"/>
      <c r="J126" s="207"/>
      <c r="K126" s="207"/>
      <c r="L126" s="207"/>
    </row>
    <row r="127" spans="1:17" s="28" customFormat="1" ht="19.5" customHeight="1">
      <c r="A127" s="1261" t="s">
        <v>468</v>
      </c>
      <c r="B127" s="1262"/>
      <c r="C127" s="1262"/>
      <c r="D127" s="1262"/>
      <c r="E127" s="1262"/>
      <c r="F127" s="1262"/>
      <c r="G127" s="1262"/>
      <c r="H127" s="1263"/>
      <c r="I127" s="541" t="str">
        <f t="shared" si="9"/>
        <v/>
      </c>
      <c r="J127" s="207"/>
      <c r="K127" s="207"/>
      <c r="L127" s="207"/>
      <c r="N127" s="40"/>
      <c r="O127" s="40"/>
      <c r="Q127" s="40"/>
    </row>
    <row r="128" spans="1:17" s="28" customFormat="1" ht="19.5" customHeight="1" thickBot="1">
      <c r="A128" s="42" t="s">
        <v>34</v>
      </c>
      <c r="B128" s="36"/>
      <c r="C128" s="36"/>
      <c r="D128" s="36"/>
      <c r="E128" s="43"/>
      <c r="F128" s="36"/>
      <c r="G128" s="36"/>
      <c r="H128" s="44"/>
      <c r="I128" s="541" t="str">
        <f t="shared" si="9"/>
        <v/>
      </c>
      <c r="J128" s="207"/>
      <c r="K128" s="207"/>
      <c r="L128" s="207"/>
      <c r="N128" s="40"/>
      <c r="O128" s="40"/>
      <c r="Q128" s="40"/>
    </row>
    <row r="129" spans="1:18" s="33" customFormat="1" ht="19.5" customHeight="1">
      <c r="A129" s="1296"/>
      <c r="B129" s="1297"/>
      <c r="C129" s="1297"/>
      <c r="D129" s="1297"/>
      <c r="E129" s="1297"/>
      <c r="F129" s="1297"/>
      <c r="G129" s="31"/>
      <c r="H129" s="32"/>
      <c r="I129" s="541" t="str">
        <f t="shared" si="9"/>
        <v/>
      </c>
      <c r="J129" s="207"/>
      <c r="K129" s="207"/>
      <c r="L129" s="207"/>
      <c r="M129" s="39"/>
      <c r="N129" s="40"/>
      <c r="O129" s="40"/>
      <c r="Q129" s="40"/>
    </row>
    <row r="130" spans="1:18" ht="19.5" customHeight="1">
      <c r="A130" s="171" t="s">
        <v>35</v>
      </c>
      <c r="B130" s="220" t="s">
        <v>2</v>
      </c>
      <c r="C130" s="1232" t="s">
        <v>3</v>
      </c>
      <c r="D130" s="1232"/>
      <c r="E130" s="1232"/>
      <c r="F130" s="24" t="s">
        <v>4</v>
      </c>
      <c r="G130" s="24" t="s">
        <v>5</v>
      </c>
      <c r="H130" s="25" t="s">
        <v>6</v>
      </c>
      <c r="I130" s="541" t="str">
        <f t="shared" si="9"/>
        <v/>
      </c>
      <c r="J130" s="555" t="s">
        <v>2768</v>
      </c>
      <c r="K130" s="207" t="s">
        <v>2728</v>
      </c>
      <c r="L130" s="207" t="s">
        <v>2729</v>
      </c>
      <c r="M130" s="72" t="s">
        <v>2609</v>
      </c>
      <c r="N130" s="72" t="s">
        <v>2697</v>
      </c>
      <c r="O130" s="72" t="s">
        <v>2698</v>
      </c>
      <c r="P130" s="72" t="s">
        <v>2699</v>
      </c>
      <c r="Q130" s="72" t="s">
        <v>2676</v>
      </c>
      <c r="R130" s="539"/>
    </row>
    <row r="131" spans="1:18" s="40" customFormat="1" ht="19.5" customHeight="1">
      <c r="A131" s="315" t="s">
        <v>3319</v>
      </c>
      <c r="B131" s="1194" t="s">
        <v>4175</v>
      </c>
      <c r="C131" s="1211" t="s">
        <v>3776</v>
      </c>
      <c r="D131" s="1252"/>
      <c r="E131" s="1212"/>
      <c r="F131" s="622" t="s">
        <v>2319</v>
      </c>
      <c r="G131" s="176" t="s">
        <v>7</v>
      </c>
      <c r="H131" s="215" t="s">
        <v>3646</v>
      </c>
      <c r="I131" s="541" t="e">
        <f t="shared" si="9"/>
        <v>#DIV/0!</v>
      </c>
      <c r="J131" s="207" t="e">
        <f t="shared" ref="J131:J133" si="14">"USD "&amp;IF(K131&lt;0,"( "&amp;-K131&amp;" )",K131)&amp;" / "&amp;IF(L131&lt;0,"( "&amp;-L131&amp;" )",L131)</f>
        <v>#DIV/0!</v>
      </c>
      <c r="K131" s="207" t="e">
        <f>LOOKUP(1,0/($M131&amp;$N131&amp;$O131&amp;$P131&amp;$Q131=全球运价!$B$7:$B$7&amp;全球运价!$C$7:$C$7&amp;全球运价!$S$7:$S$7&amp;全球运价!$L$7:$L$7&amp;全球运价!$P$7:$P$7),全球运价!D$7:D$7)</f>
        <v>#DIV/0!</v>
      </c>
      <c r="L131" s="207" t="e">
        <f>LOOKUP(1,0/($M131&amp;$N131&amp;$O131&amp;$P131&amp;$Q131=全球运价!$B$7:$B$7&amp;全球运价!$C$7:$C$7&amp;全球运价!$S$7:$S$7&amp;全球运价!$L$7:$L$7&amp;全球运价!$P$7:$P$7),全球运价!E$7:E$7)</f>
        <v>#DIV/0!</v>
      </c>
      <c r="M131" s="40" t="s">
        <v>143</v>
      </c>
      <c r="N131" s="40" t="s">
        <v>143</v>
      </c>
      <c r="O131" s="40" t="s">
        <v>2635</v>
      </c>
      <c r="P131" s="40" t="s">
        <v>2621</v>
      </c>
      <c r="Q131" s="40" t="s">
        <v>2687</v>
      </c>
    </row>
    <row r="132" spans="1:18" s="40" customFormat="1" ht="19.5" customHeight="1">
      <c r="A132" s="315" t="s">
        <v>2375</v>
      </c>
      <c r="B132" s="1194" t="s">
        <v>4176</v>
      </c>
      <c r="C132" s="1216" t="s">
        <v>3596</v>
      </c>
      <c r="D132" s="1242"/>
      <c r="E132" s="1217"/>
      <c r="F132" s="320" t="s">
        <v>3597</v>
      </c>
      <c r="G132" s="156" t="s">
        <v>2953</v>
      </c>
      <c r="H132" s="157" t="s">
        <v>3507</v>
      </c>
      <c r="I132" s="541" t="e">
        <f t="shared" si="9"/>
        <v>#DIV/0!</v>
      </c>
      <c r="J132" s="207" t="e">
        <f t="shared" si="14"/>
        <v>#DIV/0!</v>
      </c>
      <c r="K132" s="207" t="e">
        <f>LOOKUP(1,0/($M132&amp;$N132&amp;$O132&amp;$P132&amp;$Q132=全球运价!$B$7:$B$7&amp;全球运价!$C$7:$C$7&amp;全球运价!$S$7:$S$7&amp;全球运价!$L$7:$L$7&amp;全球运价!$P$7:$P$7),全球运价!D$7:D$7)</f>
        <v>#DIV/0!</v>
      </c>
      <c r="L132" s="207" t="e">
        <f>LOOKUP(1,0/($M132&amp;$N132&amp;$O132&amp;$P132&amp;$Q132=全球运价!$B$7:$B$7&amp;全球运价!$C$7:$C$7&amp;全球运价!$S$7:$S$7&amp;全球运价!$L$7:$L$7&amp;全球运价!$P$7:$P$7),全球运价!E$7:E$7)</f>
        <v>#DIV/0!</v>
      </c>
      <c r="M132" s="40" t="s">
        <v>561</v>
      </c>
      <c r="N132" s="40" t="s">
        <v>561</v>
      </c>
      <c r="O132" s="40" t="s">
        <v>2635</v>
      </c>
      <c r="P132" s="40" t="s">
        <v>2621</v>
      </c>
      <c r="Q132" s="40" t="s">
        <v>2687</v>
      </c>
    </row>
    <row r="133" spans="1:18" s="40" customFormat="1" ht="19.5" customHeight="1">
      <c r="A133" s="315" t="s">
        <v>2376</v>
      </c>
      <c r="B133" s="1194" t="s">
        <v>4177</v>
      </c>
      <c r="C133" s="1216" t="s">
        <v>3596</v>
      </c>
      <c r="D133" s="1242"/>
      <c r="E133" s="1217"/>
      <c r="F133" s="320" t="s">
        <v>3597</v>
      </c>
      <c r="G133" s="156" t="s">
        <v>2953</v>
      </c>
      <c r="H133" s="157" t="s">
        <v>3507</v>
      </c>
      <c r="I133" s="541" t="e">
        <f t="shared" si="9"/>
        <v>#DIV/0!</v>
      </c>
      <c r="J133" s="207" t="e">
        <f t="shared" si="14"/>
        <v>#DIV/0!</v>
      </c>
      <c r="K133" s="207" t="e">
        <f>LOOKUP(1,0/($M133&amp;$N133&amp;$O133&amp;$P133&amp;$Q133=全球运价!$B$7:$B$7&amp;全球运价!$C$7:$C$7&amp;全球运价!$S$7:$S$7&amp;全球运价!$L$7:$L$7&amp;全球运价!$P$7:$P$7),全球运价!D$7:D$7)</f>
        <v>#DIV/0!</v>
      </c>
      <c r="L133" s="207" t="e">
        <f>LOOKUP(1,0/($M133&amp;$N133&amp;$O133&amp;$P133&amp;$Q133=全球运价!$B$7:$B$7&amp;全球运价!$C$7:$C$7&amp;全球运价!$S$7:$S$7&amp;全球运价!$L$7:$L$7&amp;全球运价!$P$7:$P$7),全球运价!E$7:E$7)</f>
        <v>#DIV/0!</v>
      </c>
      <c r="M133" s="67" t="s">
        <v>1441</v>
      </c>
      <c r="N133" s="40" t="s">
        <v>1441</v>
      </c>
      <c r="O133" s="40" t="s">
        <v>2635</v>
      </c>
      <c r="P133" s="40" t="s">
        <v>2621</v>
      </c>
      <c r="Q133" s="40" t="s">
        <v>2687</v>
      </c>
    </row>
    <row r="134" spans="1:18" s="40" customFormat="1" ht="19.5" customHeight="1">
      <c r="A134" s="1208" t="s">
        <v>4178</v>
      </c>
      <c r="B134" s="1209"/>
      <c r="C134" s="1209"/>
      <c r="D134" s="1209"/>
      <c r="E134" s="1209"/>
      <c r="F134" s="1209"/>
      <c r="G134" s="1209"/>
      <c r="H134" s="1210"/>
      <c r="I134" s="541"/>
      <c r="J134" s="207"/>
      <c r="K134" s="207"/>
      <c r="L134" s="207"/>
      <c r="M134" s="67"/>
    </row>
    <row r="135" spans="1:18" s="28" customFormat="1" ht="19.5" customHeight="1">
      <c r="A135" s="1284" t="s">
        <v>3655</v>
      </c>
      <c r="B135" s="1285"/>
      <c r="C135" s="1285"/>
      <c r="D135" s="1285"/>
      <c r="E135" s="1285"/>
      <c r="F135" s="1285"/>
      <c r="G135" s="1285"/>
      <c r="H135" s="1286"/>
      <c r="I135" s="541" t="str">
        <f t="shared" si="9"/>
        <v/>
      </c>
      <c r="J135" s="207"/>
      <c r="K135" s="207"/>
      <c r="L135" s="207"/>
      <c r="N135" s="40"/>
      <c r="O135" s="40"/>
      <c r="Q135" s="40"/>
    </row>
    <row r="136" spans="1:18" s="40" customFormat="1" ht="19.5" customHeight="1" thickBot="1">
      <c r="A136" s="1287" t="s">
        <v>2139</v>
      </c>
      <c r="B136" s="1288"/>
      <c r="C136" s="1288"/>
      <c r="D136" s="1288"/>
      <c r="E136" s="1288"/>
      <c r="F136" s="1288"/>
      <c r="G136" s="1288"/>
      <c r="H136" s="1289"/>
      <c r="I136" s="541" t="str">
        <f t="shared" si="9"/>
        <v/>
      </c>
      <c r="J136" s="207"/>
      <c r="K136" s="207"/>
      <c r="L136" s="207"/>
    </row>
    <row r="137" spans="1:18" s="40" customFormat="1" ht="19.5" customHeight="1">
      <c r="A137" s="1294"/>
      <c r="B137" s="1295"/>
      <c r="C137" s="1295"/>
      <c r="D137" s="1295"/>
      <c r="E137" s="1295"/>
      <c r="F137" s="1295"/>
      <c r="G137" s="59"/>
      <c r="H137" s="60"/>
      <c r="I137" s="541" t="str">
        <f t="shared" si="9"/>
        <v/>
      </c>
      <c r="J137" s="207"/>
      <c r="K137" s="207"/>
      <c r="L137" s="207"/>
    </row>
    <row r="138" spans="1:18" ht="19.5" customHeight="1">
      <c r="A138" s="171" t="s">
        <v>36</v>
      </c>
      <c r="B138" s="258" t="s">
        <v>2</v>
      </c>
      <c r="C138" s="1232" t="s">
        <v>3</v>
      </c>
      <c r="D138" s="1232"/>
      <c r="E138" s="1232"/>
      <c r="F138" s="24" t="s">
        <v>4</v>
      </c>
      <c r="G138" s="24" t="s">
        <v>5</v>
      </c>
      <c r="H138" s="25" t="s">
        <v>6</v>
      </c>
      <c r="I138" s="541" t="str">
        <f t="shared" si="9"/>
        <v/>
      </c>
      <c r="J138" s="555" t="s">
        <v>2768</v>
      </c>
      <c r="K138" s="207" t="s">
        <v>2728</v>
      </c>
      <c r="L138" s="207" t="s">
        <v>2729</v>
      </c>
      <c r="M138" s="72" t="s">
        <v>2609</v>
      </c>
      <c r="N138" s="72" t="s">
        <v>2697</v>
      </c>
      <c r="O138" s="72" t="s">
        <v>2698</v>
      </c>
      <c r="P138" s="72" t="s">
        <v>2699</v>
      </c>
      <c r="Q138" s="72" t="s">
        <v>2676</v>
      </c>
      <c r="R138" s="539" t="s">
        <v>4</v>
      </c>
    </row>
    <row r="139" spans="1:18" s="47" customFormat="1" ht="19.5" customHeight="1">
      <c r="A139" s="154" t="s">
        <v>3565</v>
      </c>
      <c r="B139" s="1194" t="s">
        <v>4179</v>
      </c>
      <c r="C139" s="1213" t="s">
        <v>3543</v>
      </c>
      <c r="D139" s="1214"/>
      <c r="E139" s="1215"/>
      <c r="F139" s="1103" t="s">
        <v>4024</v>
      </c>
      <c r="G139" s="156" t="s">
        <v>7</v>
      </c>
      <c r="H139" s="190" t="s">
        <v>529</v>
      </c>
      <c r="I139" s="541" t="e">
        <f t="shared" si="9"/>
        <v>#DIV/0!</v>
      </c>
      <c r="J139" s="207" t="e">
        <f t="shared" ref="J139:J140" si="15">"USD "&amp;IF(K139&lt;0,"( "&amp;-K139&amp;" )",K139)&amp;" / "&amp;IF(L139&lt;0,"( "&amp;-L139&amp;" )",L139)</f>
        <v>#DIV/0!</v>
      </c>
      <c r="K139" s="207" t="e">
        <f>LOOKUP(1,0/($M139&amp;$N139&amp;$O139&amp;$P139&amp;$Q139&amp;$R139=全球运价!$B$7:$B$7&amp;全球运价!$C$7:$C$7&amp;全球运价!$S$7:$S$7&amp;全球运价!$L$7:$L$7&amp;全球运价!$P$7:$P$7&amp;全球运价!$J$7:$J$7),全球运价!D$7:D$7)</f>
        <v>#DIV/0!</v>
      </c>
      <c r="L139" s="207" t="e">
        <f>LOOKUP(1,0/($M139&amp;$N139&amp;$O139&amp;$P139&amp;$Q139&amp;$R139=全球运价!$B$7:$B$7&amp;全球运价!$C$7:$C$7&amp;全球运价!$S$7:$S$7&amp;全球运价!$L$7:$L$7&amp;全球运价!$P$7:$P$7&amp;全球运价!$J$7:$J$7),全球运价!E$7:E$7)</f>
        <v>#DIV/0!</v>
      </c>
      <c r="M139" s="561" t="s">
        <v>1195</v>
      </c>
      <c r="N139" s="40" t="s">
        <v>1195</v>
      </c>
      <c r="O139" s="40" t="s">
        <v>2635</v>
      </c>
      <c r="P139" s="40" t="s">
        <v>2624</v>
      </c>
      <c r="Q139" s="40" t="s">
        <v>2690</v>
      </c>
      <c r="R139" s="579" t="s">
        <v>2916</v>
      </c>
    </row>
    <row r="140" spans="1:18" s="47" customFormat="1" ht="19.5" customHeight="1">
      <c r="A140" s="154" t="s">
        <v>267</v>
      </c>
      <c r="B140" s="1194" t="s">
        <v>4180</v>
      </c>
      <c r="C140" s="1213" t="s">
        <v>3543</v>
      </c>
      <c r="D140" s="1214"/>
      <c r="E140" s="1215"/>
      <c r="F140" s="1103" t="s">
        <v>4024</v>
      </c>
      <c r="G140" s="156" t="s">
        <v>7</v>
      </c>
      <c r="H140" s="190" t="s">
        <v>529</v>
      </c>
      <c r="I140" s="541" t="e">
        <f t="shared" si="9"/>
        <v>#DIV/0!</v>
      </c>
      <c r="J140" s="207" t="e">
        <f t="shared" si="15"/>
        <v>#DIV/0!</v>
      </c>
      <c r="K140" s="207" t="e">
        <f>LOOKUP(1,0/($M140&amp;$N140&amp;$O140&amp;$P140&amp;$Q140&amp;$R140=全球运价!$B$7:$B$7&amp;全球运价!$C$7:$C$7&amp;全球运价!$S$7:$S$7&amp;全球运价!$L$7:$L$7&amp;全球运价!$P$7:$P$7&amp;全球运价!$J$7:$J$7),全球运价!D$7:D$7)</f>
        <v>#DIV/0!</v>
      </c>
      <c r="L140" s="207" t="e">
        <f>LOOKUP(1,0/($M140&amp;$N140&amp;$O140&amp;$P140&amp;$Q140&amp;$R140=全球运价!$B$7:$B$7&amp;全球运价!$C$7:$C$7&amp;全球运价!$S$7:$S$7&amp;全球运价!$L$7:$L$7&amp;全球运价!$P$7:$P$7&amp;全球运价!$J$7:$J$7),全球运价!E$7:E$7)</f>
        <v>#DIV/0!</v>
      </c>
      <c r="M140" s="561" t="s">
        <v>1195</v>
      </c>
      <c r="N140" s="40" t="s">
        <v>1195</v>
      </c>
      <c r="O140" s="40" t="s">
        <v>2635</v>
      </c>
      <c r="P140" s="40" t="s">
        <v>2616</v>
      </c>
      <c r="Q140" s="40" t="s">
        <v>2691</v>
      </c>
      <c r="R140" s="579" t="s">
        <v>2916</v>
      </c>
    </row>
    <row r="141" spans="1:18" s="47" customFormat="1" ht="19.5" customHeight="1">
      <c r="A141" s="1208" t="s">
        <v>4178</v>
      </c>
      <c r="B141" s="1209"/>
      <c r="C141" s="1209"/>
      <c r="D141" s="1209"/>
      <c r="E141" s="1209"/>
      <c r="F141" s="1209"/>
      <c r="G141" s="1209"/>
      <c r="H141" s="1210"/>
      <c r="I141" s="541"/>
      <c r="J141" s="207"/>
      <c r="K141" s="207"/>
      <c r="L141" s="207"/>
      <c r="M141" s="561"/>
      <c r="N141" s="40"/>
      <c r="O141" s="40"/>
      <c r="P141" s="40"/>
      <c r="Q141" s="40"/>
      <c r="R141" s="1144"/>
    </row>
    <row r="142" spans="1:18" s="29" customFormat="1" ht="19.5" customHeight="1">
      <c r="A142" s="1264" t="s">
        <v>505</v>
      </c>
      <c r="B142" s="1265"/>
      <c r="C142" s="1265"/>
      <c r="D142" s="1265"/>
      <c r="E142" s="1265"/>
      <c r="F142" s="1265"/>
      <c r="G142" s="1265"/>
      <c r="H142" s="1266"/>
      <c r="I142" s="541" t="str">
        <f t="shared" si="9"/>
        <v/>
      </c>
      <c r="J142" s="207"/>
      <c r="K142" s="207"/>
      <c r="L142" s="207"/>
      <c r="M142" s="40"/>
      <c r="N142" s="40"/>
      <c r="O142" s="40"/>
      <c r="Q142" s="40"/>
    </row>
    <row r="143" spans="1:18" s="29" customFormat="1" ht="19.5" customHeight="1">
      <c r="A143" s="269" t="s">
        <v>506</v>
      </c>
      <c r="B143" s="270"/>
      <c r="C143" s="270"/>
      <c r="D143" s="270"/>
      <c r="E143" s="270"/>
      <c r="F143" s="270"/>
      <c r="G143" s="270"/>
      <c r="H143" s="271"/>
      <c r="I143" s="541" t="str">
        <f t="shared" si="9"/>
        <v/>
      </c>
      <c r="J143" s="207"/>
      <c r="K143" s="207"/>
      <c r="L143" s="207"/>
      <c r="M143" s="40"/>
      <c r="N143" s="40"/>
      <c r="O143" s="40"/>
      <c r="Q143" s="40"/>
    </row>
    <row r="144" spans="1:18" s="28" customFormat="1" ht="19.5" customHeight="1" thickBot="1">
      <c r="A144" s="1274" t="s">
        <v>3643</v>
      </c>
      <c r="B144" s="1275"/>
      <c r="C144" s="1275"/>
      <c r="D144" s="1275"/>
      <c r="E144" s="1275"/>
      <c r="F144" s="1275"/>
      <c r="G144" s="1275"/>
      <c r="H144" s="1276"/>
      <c r="I144" s="541" t="str">
        <f t="shared" si="9"/>
        <v/>
      </c>
      <c r="J144" s="207"/>
      <c r="K144" s="207"/>
      <c r="L144" s="207"/>
      <c r="N144" s="40"/>
      <c r="O144" s="40"/>
      <c r="Q144" s="40"/>
    </row>
    <row r="145" spans="1:19" s="40" customFormat="1" ht="19.5" customHeight="1">
      <c r="A145" s="1294"/>
      <c r="B145" s="1295"/>
      <c r="C145" s="1295"/>
      <c r="D145" s="1295"/>
      <c r="E145" s="1295"/>
      <c r="F145" s="1295"/>
      <c r="G145" s="569"/>
      <c r="H145" s="60"/>
      <c r="I145" s="541" t="str">
        <f t="shared" si="9"/>
        <v/>
      </c>
      <c r="J145" s="207"/>
      <c r="K145" s="207"/>
      <c r="L145" s="207"/>
    </row>
    <row r="146" spans="1:19" ht="19.5" customHeight="1">
      <c r="A146" s="171" t="s">
        <v>36</v>
      </c>
      <c r="B146" s="258" t="s">
        <v>2</v>
      </c>
      <c r="C146" s="1232" t="s">
        <v>3</v>
      </c>
      <c r="D146" s="1232"/>
      <c r="E146" s="1232"/>
      <c r="F146" s="24" t="s">
        <v>4</v>
      </c>
      <c r="G146" s="24" t="s">
        <v>5</v>
      </c>
      <c r="H146" s="25" t="s">
        <v>6</v>
      </c>
      <c r="I146" s="541" t="str">
        <f t="shared" si="9"/>
        <v/>
      </c>
      <c r="J146" s="555" t="s">
        <v>2768</v>
      </c>
      <c r="K146" s="207" t="s">
        <v>2728</v>
      </c>
      <c r="L146" s="207" t="s">
        <v>2729</v>
      </c>
      <c r="M146" s="72" t="s">
        <v>2609</v>
      </c>
      <c r="N146" s="72" t="s">
        <v>2697</v>
      </c>
      <c r="O146" s="72" t="s">
        <v>2698</v>
      </c>
      <c r="P146" s="72" t="s">
        <v>2699</v>
      </c>
      <c r="Q146" s="72" t="s">
        <v>2676</v>
      </c>
      <c r="R146" s="539" t="s">
        <v>4</v>
      </c>
    </row>
    <row r="147" spans="1:19" s="39" customFormat="1" ht="19.5" customHeight="1">
      <c r="A147" s="155" t="s">
        <v>2323</v>
      </c>
      <c r="B147" s="1191" t="s">
        <v>4181</v>
      </c>
      <c r="C147" s="1216" t="s">
        <v>37</v>
      </c>
      <c r="D147" s="1242"/>
      <c r="E147" s="1217"/>
      <c r="F147" s="320" t="s">
        <v>38</v>
      </c>
      <c r="G147" s="156" t="s">
        <v>7</v>
      </c>
      <c r="H147" s="158">
        <v>11</v>
      </c>
      <c r="I147" s="541" t="e">
        <f t="shared" si="9"/>
        <v>#DIV/0!</v>
      </c>
      <c r="J147" s="207" t="e">
        <f t="shared" ref="J147:J148" si="16">"USD "&amp;IF(K147&lt;0,"( "&amp;-K147&amp;" )",K147)&amp;" / "&amp;IF(L147&lt;0,"( "&amp;-L147&amp;" )",L147)</f>
        <v>#DIV/0!</v>
      </c>
      <c r="K147" s="207" t="e">
        <f>LOOKUP(1,0/($M147&amp;$N147&amp;$O147&amp;$P147&amp;$Q147&amp;$R147=全球运价!$B$7:$B$7&amp;全球运价!$C$7:$C$7&amp;全球运价!$S$7:$S$7&amp;全球运价!$L$7:$L$7&amp;全球运价!$P$7:$P$7&amp;全球运价!$J$7:$J$7),全球运价!D$7:D$7)</f>
        <v>#DIV/0!</v>
      </c>
      <c r="L147" s="207" t="e">
        <f>LOOKUP(1,0/($M147&amp;$N147&amp;$O147&amp;$P147&amp;$Q147&amp;$R147=全球运价!$B$7:$B$7&amp;全球运价!$C$7:$C$7&amp;全球运价!$S$7:$S$7&amp;全球运价!$L$7:$L$7&amp;全球运价!$P$7:$P$7&amp;全球运价!$J$7:$J$7),全球运价!E$7:E$7)</f>
        <v>#DIV/0!</v>
      </c>
      <c r="M147" s="561" t="s">
        <v>1195</v>
      </c>
      <c r="N147" s="40" t="s">
        <v>1195</v>
      </c>
      <c r="O147" s="40" t="s">
        <v>2635</v>
      </c>
      <c r="P147" s="40" t="s">
        <v>2624</v>
      </c>
      <c r="Q147" s="40" t="s">
        <v>2691</v>
      </c>
      <c r="R147" s="39" t="s">
        <v>1105</v>
      </c>
    </row>
    <row r="148" spans="1:19" s="39" customFormat="1" ht="19.5" customHeight="1">
      <c r="A148" s="155" t="s">
        <v>267</v>
      </c>
      <c r="B148" s="1191" t="s">
        <v>4182</v>
      </c>
      <c r="C148" s="1290" t="s">
        <v>37</v>
      </c>
      <c r="D148" s="1290"/>
      <c r="E148" s="1290"/>
      <c r="F148" s="320" t="s">
        <v>38</v>
      </c>
      <c r="G148" s="156" t="s">
        <v>7</v>
      </c>
      <c r="H148" s="158">
        <v>11</v>
      </c>
      <c r="I148" s="541" t="e">
        <f t="shared" si="9"/>
        <v>#DIV/0!</v>
      </c>
      <c r="J148" s="207" t="e">
        <f t="shared" si="16"/>
        <v>#DIV/0!</v>
      </c>
      <c r="K148" s="207" t="e">
        <f>LOOKUP(1,0/($M148&amp;$N148&amp;$O148&amp;$P148&amp;$Q148&amp;$R148=全球运价!$B$7:$B$7&amp;全球运价!$C$7:$C$7&amp;全球运价!$S$7:$S$7&amp;全球运价!$L$7:$L$7&amp;全球运价!$P$7:$P$7&amp;全球运价!$J$7:$J$7),全球运价!D$7:D$7)</f>
        <v>#DIV/0!</v>
      </c>
      <c r="L148" s="207" t="e">
        <f>LOOKUP(1,0/($M148&amp;$N148&amp;$O148&amp;$P148&amp;$Q148&amp;$R148=全球运价!$B$7:$B$7&amp;全球运价!$C$7:$C$7&amp;全球运价!$S$7:$S$7&amp;全球运价!$L$7:$L$7&amp;全球运价!$P$7:$P$7&amp;全球运价!$J$7:$J$7),全球运价!E$7:E$7)</f>
        <v>#DIV/0!</v>
      </c>
      <c r="M148" s="561" t="s">
        <v>1195</v>
      </c>
      <c r="N148" s="40" t="s">
        <v>1195</v>
      </c>
      <c r="O148" s="40" t="s">
        <v>2635</v>
      </c>
      <c r="P148" s="40" t="s">
        <v>2616</v>
      </c>
      <c r="Q148" s="40" t="s">
        <v>2691</v>
      </c>
      <c r="R148" s="39" t="s">
        <v>1105</v>
      </c>
    </row>
    <row r="149" spans="1:19" s="39" customFormat="1" ht="19.5" customHeight="1">
      <c r="A149" s="1208" t="s">
        <v>4178</v>
      </c>
      <c r="B149" s="1209"/>
      <c r="C149" s="1209"/>
      <c r="D149" s="1209"/>
      <c r="E149" s="1209"/>
      <c r="F149" s="1209"/>
      <c r="G149" s="1209"/>
      <c r="H149" s="1210"/>
      <c r="I149" s="541"/>
      <c r="J149" s="207"/>
      <c r="K149" s="207"/>
      <c r="L149" s="207"/>
      <c r="M149" s="561"/>
      <c r="N149" s="40"/>
      <c r="O149" s="40"/>
      <c r="P149" s="40"/>
      <c r="Q149" s="40"/>
    </row>
    <row r="150" spans="1:19" s="191" customFormat="1" ht="19.5" customHeight="1">
      <c r="A150" s="1291" t="s">
        <v>3832</v>
      </c>
      <c r="B150" s="1292"/>
      <c r="C150" s="1292"/>
      <c r="D150" s="1292"/>
      <c r="E150" s="1292"/>
      <c r="F150" s="1292"/>
      <c r="G150" s="1292"/>
      <c r="H150" s="1293"/>
      <c r="I150" s="541" t="str">
        <f t="shared" si="9"/>
        <v/>
      </c>
      <c r="J150" s="207"/>
      <c r="K150" s="207"/>
      <c r="L150" s="207"/>
      <c r="M150" s="551"/>
      <c r="N150" s="40"/>
      <c r="O150" s="40"/>
      <c r="P150" s="552"/>
      <c r="Q150" s="40"/>
    </row>
    <row r="151" spans="1:19" s="29" customFormat="1" ht="18.75" customHeight="1">
      <c r="A151" s="1264" t="s">
        <v>522</v>
      </c>
      <c r="B151" s="1265"/>
      <c r="C151" s="1265"/>
      <c r="D151" s="1265"/>
      <c r="E151" s="1265"/>
      <c r="F151" s="1265"/>
      <c r="G151" s="1265"/>
      <c r="H151" s="1266"/>
      <c r="I151" s="541" t="str">
        <f t="shared" ref="I151:I217" si="17">IF(J151="","",IF(J151="SYSTEM PRICE","",IF(B151=J151,"-","check")))</f>
        <v/>
      </c>
      <c r="J151" s="207"/>
      <c r="K151" s="207"/>
      <c r="L151" s="207"/>
      <c r="M151" s="40"/>
      <c r="N151" s="40"/>
      <c r="O151" s="40"/>
      <c r="Q151" s="40"/>
    </row>
    <row r="152" spans="1:19" s="28" customFormat="1" ht="19.5" customHeight="1" thickBot="1">
      <c r="A152" s="1274" t="s">
        <v>3644</v>
      </c>
      <c r="B152" s="1275"/>
      <c r="C152" s="1275"/>
      <c r="D152" s="1275"/>
      <c r="E152" s="1275"/>
      <c r="F152" s="1275"/>
      <c r="G152" s="1275"/>
      <c r="H152" s="1276"/>
      <c r="I152" s="541" t="str">
        <f t="shared" si="17"/>
        <v/>
      </c>
      <c r="J152" s="207"/>
      <c r="K152" s="207"/>
      <c r="L152" s="207"/>
      <c r="N152" s="40"/>
      <c r="O152" s="40"/>
      <c r="Q152" s="40"/>
      <c r="R152" s="40"/>
      <c r="S152" s="40"/>
    </row>
    <row r="153" spans="1:19" s="40" customFormat="1" ht="19.5" customHeight="1">
      <c r="A153" s="1277"/>
      <c r="B153" s="1278"/>
      <c r="C153" s="1278"/>
      <c r="D153" s="1278"/>
      <c r="E153" s="1278"/>
      <c r="F153" s="1278"/>
      <c r="G153" s="1278"/>
      <c r="H153" s="1279"/>
      <c r="I153" s="541" t="str">
        <f t="shared" si="17"/>
        <v/>
      </c>
      <c r="J153" s="207"/>
      <c r="K153" s="207"/>
      <c r="L153" s="207"/>
    </row>
    <row r="154" spans="1:19" s="46" customFormat="1" ht="19.5" customHeight="1">
      <c r="A154" s="171" t="s">
        <v>39</v>
      </c>
      <c r="B154" s="258" t="s">
        <v>2</v>
      </c>
      <c r="C154" s="1232" t="s">
        <v>3</v>
      </c>
      <c r="D154" s="1232"/>
      <c r="E154" s="1232"/>
      <c r="F154" s="24" t="s">
        <v>4</v>
      </c>
      <c r="G154" s="24" t="s">
        <v>5</v>
      </c>
      <c r="H154" s="25" t="s">
        <v>6</v>
      </c>
      <c r="I154" s="541" t="str">
        <f t="shared" si="17"/>
        <v/>
      </c>
      <c r="J154" s="555" t="s">
        <v>2768</v>
      </c>
      <c r="K154" s="207" t="s">
        <v>2728</v>
      </c>
      <c r="L154" s="207" t="s">
        <v>2729</v>
      </c>
      <c r="M154" s="72" t="s">
        <v>2609</v>
      </c>
      <c r="N154" s="72" t="s">
        <v>2697</v>
      </c>
      <c r="O154" s="72" t="s">
        <v>2698</v>
      </c>
      <c r="P154" s="72" t="s">
        <v>2699</v>
      </c>
      <c r="Q154" s="72" t="s">
        <v>2676</v>
      </c>
      <c r="R154" s="539"/>
      <c r="S154" s="40"/>
    </row>
    <row r="155" spans="1:19" s="46" customFormat="1" ht="19.5" customHeight="1">
      <c r="A155" s="164" t="s">
        <v>2356</v>
      </c>
      <c r="B155" s="1194" t="s">
        <v>4183</v>
      </c>
      <c r="C155" s="1216" t="s">
        <v>3664</v>
      </c>
      <c r="D155" s="1242"/>
      <c r="E155" s="1217"/>
      <c r="F155" s="320" t="s">
        <v>3665</v>
      </c>
      <c r="G155" s="156" t="s">
        <v>7</v>
      </c>
      <c r="H155" s="215" t="s">
        <v>518</v>
      </c>
      <c r="I155" s="541" t="e">
        <f t="shared" si="17"/>
        <v>#DIV/0!</v>
      </c>
      <c r="J155" s="207" t="e">
        <f t="shared" ref="J155:J162" si="18">"USD "&amp;IF(K155&lt;0,"( "&amp;-K155&amp;" )",K155)&amp;" / "&amp;IF(L155&lt;0,"( "&amp;-L155&amp;" )",L155)</f>
        <v>#DIV/0!</v>
      </c>
      <c r="K155" s="207" t="e">
        <f>LOOKUP(1,0/($M155&amp;$N155&amp;$O155&amp;$P155&amp;$Q155=全球运价!$B$7:$B$7&amp;全球运价!$C$7:$C$7&amp;全球运价!$S$7:$S$7&amp;全球运价!$L$7:$L$7&amp;全球运价!$P$7:$P$7),全球运价!D$7:D$7)</f>
        <v>#DIV/0!</v>
      </c>
      <c r="L155" s="207" t="e">
        <f>LOOKUP(1,0/($M155&amp;$N155&amp;$O155&amp;$P155&amp;$Q155=全球运价!$B$7:$B$7&amp;全球运价!$C$7:$C$7&amp;全球运价!$S$7:$S$7&amp;全球运价!$L$7:$L$7&amp;全球运价!$P$7:$P$7),全球运价!E$7:E$7)</f>
        <v>#DIV/0!</v>
      </c>
      <c r="M155" s="40" t="s">
        <v>895</v>
      </c>
      <c r="N155" s="40" t="s">
        <v>895</v>
      </c>
      <c r="O155" s="40" t="s">
        <v>2635</v>
      </c>
      <c r="P155" s="40" t="s">
        <v>2616</v>
      </c>
      <c r="Q155" s="40" t="s">
        <v>2691</v>
      </c>
      <c r="R155" s="40"/>
      <c r="S155" s="40"/>
    </row>
    <row r="156" spans="1:19" s="46" customFormat="1" ht="19.5" customHeight="1">
      <c r="A156" s="164" t="s">
        <v>464</v>
      </c>
      <c r="B156" s="1194" t="s">
        <v>4184</v>
      </c>
      <c r="C156" s="1216" t="s">
        <v>3664</v>
      </c>
      <c r="D156" s="1242"/>
      <c r="E156" s="1217"/>
      <c r="F156" s="320" t="s">
        <v>3665</v>
      </c>
      <c r="G156" s="156" t="s">
        <v>7</v>
      </c>
      <c r="H156" s="215" t="s">
        <v>518</v>
      </c>
      <c r="I156" s="541" t="e">
        <f t="shared" si="17"/>
        <v>#DIV/0!</v>
      </c>
      <c r="J156" s="207" t="e">
        <f t="shared" si="18"/>
        <v>#DIV/0!</v>
      </c>
      <c r="K156" s="207" t="e">
        <f>LOOKUP(1,0/($M156&amp;$N156&amp;$O156&amp;$P156&amp;$Q156=全球运价!$B$7:$B$7&amp;全球运价!$C$7:$C$7&amp;全球运价!$S$7:$S$7&amp;全球运价!$L$7:$L$7&amp;全球运价!$P$7:$P$7),全球运价!D$7:D$7)</f>
        <v>#DIV/0!</v>
      </c>
      <c r="L156" s="207" t="e">
        <f>LOOKUP(1,0/($M156&amp;$N156&amp;$O156&amp;$P156&amp;$Q156=全球运价!$B$7:$B$7&amp;全球运价!$C$7:$C$7&amp;全球运价!$S$7:$S$7&amp;全球运价!$L$7:$L$7&amp;全球运价!$P$7:$P$7),全球运价!E$7:E$7)</f>
        <v>#DIV/0!</v>
      </c>
      <c r="M156" s="40" t="s">
        <v>895</v>
      </c>
      <c r="N156" s="40" t="s">
        <v>895</v>
      </c>
      <c r="O156" s="40" t="s">
        <v>2635</v>
      </c>
      <c r="P156" s="40" t="s">
        <v>2624</v>
      </c>
      <c r="Q156" s="40" t="s">
        <v>2692</v>
      </c>
      <c r="R156" s="40"/>
      <c r="S156" s="40"/>
    </row>
    <row r="157" spans="1:19" s="46" customFormat="1" ht="19.5" customHeight="1">
      <c r="A157" s="164" t="s">
        <v>2357</v>
      </c>
      <c r="B157" s="1194" t="s">
        <v>4183</v>
      </c>
      <c r="C157" s="1216" t="s">
        <v>3664</v>
      </c>
      <c r="D157" s="1242"/>
      <c r="E157" s="1217"/>
      <c r="F157" s="320" t="s">
        <v>3665</v>
      </c>
      <c r="G157" s="259" t="s">
        <v>299</v>
      </c>
      <c r="H157" s="215" t="s">
        <v>518</v>
      </c>
      <c r="I157" s="541" t="e">
        <f t="shared" si="17"/>
        <v>#DIV/0!</v>
      </c>
      <c r="J157" s="207" t="e">
        <f t="shared" si="18"/>
        <v>#DIV/0!</v>
      </c>
      <c r="K157" s="207" t="e">
        <f>LOOKUP(1,0/($M157&amp;$N157&amp;$O157&amp;$P157&amp;$Q157=全球运价!$B$7:$B$7&amp;全球运价!$C$7:$C$7&amp;全球运价!$S$7:$S$7&amp;全球运价!$L$7:$L$7&amp;全球运价!$P$7:$P$7),全球运价!D$7:D$7)</f>
        <v>#DIV/0!</v>
      </c>
      <c r="L157" s="207" t="e">
        <f>LOOKUP(1,0/($M157&amp;$N157&amp;$O157&amp;$P157&amp;$Q157=全球运价!$B$7:$B$7&amp;全球运价!$C$7:$C$7&amp;全球运价!$S$7:$S$7&amp;全球运价!$L$7:$L$7&amp;全球运价!$P$7:$P$7),全球运价!E$7:E$7)</f>
        <v>#DIV/0!</v>
      </c>
      <c r="M157" s="40" t="s">
        <v>1265</v>
      </c>
      <c r="N157" s="40" t="s">
        <v>895</v>
      </c>
      <c r="O157" s="40" t="s">
        <v>2635</v>
      </c>
      <c r="P157" s="40" t="s">
        <v>2626</v>
      </c>
      <c r="Q157" s="40" t="s">
        <v>2691</v>
      </c>
      <c r="R157" s="40"/>
      <c r="S157" s="40"/>
    </row>
    <row r="158" spans="1:19" s="46" customFormat="1" ht="19.5" customHeight="1">
      <c r="A158" s="155" t="s">
        <v>2207</v>
      </c>
      <c r="B158" s="1194" t="s">
        <v>4183</v>
      </c>
      <c r="C158" s="1216" t="s">
        <v>3664</v>
      </c>
      <c r="D158" s="1242"/>
      <c r="E158" s="1217"/>
      <c r="F158" s="320" t="s">
        <v>3665</v>
      </c>
      <c r="G158" s="259" t="s">
        <v>299</v>
      </c>
      <c r="H158" s="215" t="s">
        <v>518</v>
      </c>
      <c r="I158" s="541" t="e">
        <f t="shared" si="17"/>
        <v>#DIV/0!</v>
      </c>
      <c r="J158" s="207" t="e">
        <f t="shared" si="18"/>
        <v>#DIV/0!</v>
      </c>
      <c r="K158" s="207" t="e">
        <f>LOOKUP(1,0/($M158&amp;$N158&amp;$O158&amp;$P158&amp;$Q158=全球运价!$B$7:$B$7&amp;全球运价!$C$7:$C$7&amp;全球运价!$S$7:$S$7&amp;全球运价!$L$7:$L$7&amp;全球运价!$P$7:$P$7),全球运价!D$7:D$7)</f>
        <v>#DIV/0!</v>
      </c>
      <c r="L158" s="207" t="e">
        <f>LOOKUP(1,0/($M158&amp;$N158&amp;$O158&amp;$P158&amp;$Q158=全球运价!$B$7:$B$7&amp;全球运价!$C$7:$C$7&amp;全球运价!$S$7:$S$7&amp;全球运价!$L$7:$L$7&amp;全球运价!$P$7:$P$7),全球运价!E$7:E$7)</f>
        <v>#DIV/0!</v>
      </c>
      <c r="M158" s="40" t="s">
        <v>1044</v>
      </c>
      <c r="N158" s="40" t="s">
        <v>895</v>
      </c>
      <c r="O158" s="40" t="s">
        <v>2635</v>
      </c>
      <c r="P158" s="40" t="s">
        <v>2626</v>
      </c>
      <c r="Q158" s="40" t="s">
        <v>2691</v>
      </c>
      <c r="R158" s="40"/>
      <c r="S158" s="40"/>
    </row>
    <row r="159" spans="1:19" s="28" customFormat="1" ht="19.5" customHeight="1">
      <c r="A159" s="155" t="s">
        <v>2143</v>
      </c>
      <c r="B159" s="1194" t="s">
        <v>4185</v>
      </c>
      <c r="C159" s="1216" t="s">
        <v>3664</v>
      </c>
      <c r="D159" s="1242"/>
      <c r="E159" s="1217"/>
      <c r="F159" s="320" t="s">
        <v>3665</v>
      </c>
      <c r="G159" s="259" t="s">
        <v>299</v>
      </c>
      <c r="H159" s="215" t="s">
        <v>518</v>
      </c>
      <c r="I159" s="541" t="e">
        <f t="shared" si="17"/>
        <v>#DIV/0!</v>
      </c>
      <c r="J159" s="207" t="e">
        <f t="shared" si="18"/>
        <v>#DIV/0!</v>
      </c>
      <c r="K159" s="207" t="e">
        <f>LOOKUP(1,0/($M159&amp;$N159&amp;$O159&amp;$P159&amp;$Q159=全球运价!$B$7:$B$7&amp;全球运价!$C$7:$C$7&amp;全球运价!$S$7:$S$7&amp;全球运价!$L$7:$L$7&amp;全球运价!$P$7:$P$7),全球运价!D$7:D$7)</f>
        <v>#DIV/0!</v>
      </c>
      <c r="L159" s="207" t="e">
        <f>LOOKUP(1,0/($M159&amp;$N159&amp;$O159&amp;$P159&amp;$Q159=全球运价!$B$7:$B$7&amp;全球运价!$C$7:$C$7&amp;全球运价!$S$7:$S$7&amp;全球运价!$L$7:$L$7&amp;全球运价!$P$7:$P$7),全球运价!E$7:E$7)</f>
        <v>#DIV/0!</v>
      </c>
      <c r="M159" s="40" t="s">
        <v>1264</v>
      </c>
      <c r="N159" s="40" t="s">
        <v>895</v>
      </c>
      <c r="O159" s="40" t="s">
        <v>2635</v>
      </c>
      <c r="P159" s="40" t="s">
        <v>2621</v>
      </c>
      <c r="Q159" s="40" t="s">
        <v>2691</v>
      </c>
      <c r="R159" s="40"/>
      <c r="S159" s="40"/>
    </row>
    <row r="160" spans="1:19" s="28" customFormat="1" ht="19.5" customHeight="1">
      <c r="A160" s="164" t="s">
        <v>2341</v>
      </c>
      <c r="B160" s="1194" t="s">
        <v>4186</v>
      </c>
      <c r="C160" s="1216" t="s">
        <v>3664</v>
      </c>
      <c r="D160" s="1242"/>
      <c r="E160" s="1217"/>
      <c r="F160" s="320" t="s">
        <v>3665</v>
      </c>
      <c r="G160" s="259" t="s">
        <v>299</v>
      </c>
      <c r="H160" s="215" t="s">
        <v>518</v>
      </c>
      <c r="I160" s="541" t="e">
        <f t="shared" si="17"/>
        <v>#DIV/0!</v>
      </c>
      <c r="J160" s="207" t="e">
        <f t="shared" si="18"/>
        <v>#DIV/0!</v>
      </c>
      <c r="K160" s="207" t="e">
        <f>LOOKUP(1,0/($M160&amp;$N160&amp;$O160&amp;$P160&amp;$Q160=全球运价!$B$7:$B$7&amp;全球运价!$C$7:$C$7&amp;全球运价!$S$7:$S$7&amp;全球运价!$L$7:$L$7&amp;全球运价!$P$7:$P$7),全球运价!D$7:D$7)</f>
        <v>#DIV/0!</v>
      </c>
      <c r="L160" s="207" t="e">
        <f>LOOKUP(1,0/($M160&amp;$N160&amp;$O160&amp;$P160&amp;$Q160=全球运价!$B$7:$B$7&amp;全球运价!$C$7:$C$7&amp;全球运价!$S$7:$S$7&amp;全球运价!$L$7:$L$7&amp;全球运价!$P$7:$P$7),全球运价!E$7:E$7)</f>
        <v>#DIV/0!</v>
      </c>
      <c r="M160" s="67" t="s">
        <v>283</v>
      </c>
      <c r="N160" s="40" t="s">
        <v>895</v>
      </c>
      <c r="O160" s="40" t="s">
        <v>2635</v>
      </c>
      <c r="P160" s="40" t="s">
        <v>2621</v>
      </c>
      <c r="Q160" s="40" t="s">
        <v>2691</v>
      </c>
      <c r="R160" s="40"/>
      <c r="S160" s="40"/>
    </row>
    <row r="161" spans="1:20" s="28" customFormat="1" ht="19.5" customHeight="1">
      <c r="A161" s="164" t="s">
        <v>2339</v>
      </c>
      <c r="B161" s="1194" t="s">
        <v>4186</v>
      </c>
      <c r="C161" s="1216" t="s">
        <v>3664</v>
      </c>
      <c r="D161" s="1242"/>
      <c r="E161" s="1217"/>
      <c r="F161" s="320" t="s">
        <v>3665</v>
      </c>
      <c r="G161" s="259" t="s">
        <v>299</v>
      </c>
      <c r="H161" s="215" t="s">
        <v>518</v>
      </c>
      <c r="I161" s="541" t="e">
        <f t="shared" si="17"/>
        <v>#DIV/0!</v>
      </c>
      <c r="J161" s="207" t="e">
        <f t="shared" si="18"/>
        <v>#DIV/0!</v>
      </c>
      <c r="K161" s="207" t="e">
        <f>LOOKUP(1,0/($M161&amp;$N161&amp;$O161&amp;$P161&amp;$Q161=全球运价!$B$7:$B$7&amp;全球运价!$C$7:$C$7&amp;全球运价!$S$7:$S$7&amp;全球运价!$L$7:$L$7&amp;全球运价!$P$7:$P$7),全球运价!D$7:D$7)</f>
        <v>#DIV/0!</v>
      </c>
      <c r="L161" s="207" t="e">
        <f>LOOKUP(1,0/($M161&amp;$N161&amp;$O161&amp;$P161&amp;$Q161=全球运价!$B$7:$B$7&amp;全球运价!$C$7:$C$7&amp;全球运价!$S$7:$S$7&amp;全球运价!$L$7:$L$7&amp;全球运价!$P$7:$P$7),全球运价!E$7:E$7)</f>
        <v>#DIV/0!</v>
      </c>
      <c r="M161" s="67" t="s">
        <v>284</v>
      </c>
      <c r="N161" s="40" t="s">
        <v>895</v>
      </c>
      <c r="O161" s="40" t="s">
        <v>2635</v>
      </c>
      <c r="P161" s="40" t="s">
        <v>2621</v>
      </c>
      <c r="Q161" s="40" t="s">
        <v>2691</v>
      </c>
      <c r="R161" s="40"/>
      <c r="S161" s="40"/>
    </row>
    <row r="162" spans="1:20" s="28" customFormat="1" ht="19.5" customHeight="1">
      <c r="A162" s="164" t="s">
        <v>2340</v>
      </c>
      <c r="B162" s="1194" t="s">
        <v>4186</v>
      </c>
      <c r="C162" s="1216" t="s">
        <v>3664</v>
      </c>
      <c r="D162" s="1242"/>
      <c r="E162" s="1217"/>
      <c r="F162" s="320" t="s">
        <v>3665</v>
      </c>
      <c r="G162" s="318" t="s">
        <v>299</v>
      </c>
      <c r="H162" s="215" t="s">
        <v>518</v>
      </c>
      <c r="I162" s="541" t="e">
        <f t="shared" si="17"/>
        <v>#DIV/0!</v>
      </c>
      <c r="J162" s="207" t="e">
        <f t="shared" si="18"/>
        <v>#DIV/0!</v>
      </c>
      <c r="K162" s="207" t="e">
        <f>LOOKUP(1,0/($M162&amp;$N162&amp;$O162&amp;$P162&amp;$Q162=全球运价!$B$7:$B$7&amp;全球运价!$C$7:$C$7&amp;全球运价!$S$7:$S$7&amp;全球运价!$L$7:$L$7&amp;全球运价!$P$7:$P$7),全球运价!D$7:D$7)</f>
        <v>#DIV/0!</v>
      </c>
      <c r="L162" s="207" t="e">
        <f>LOOKUP(1,0/($M162&amp;$N162&amp;$O162&amp;$P162&amp;$Q162=全球运价!$B$7:$B$7&amp;全球运价!$C$7:$C$7&amp;全球运价!$S$7:$S$7&amp;全球运价!$L$7:$L$7&amp;全球运价!$P$7:$P$7),全球运价!E$7:E$7)</f>
        <v>#DIV/0!</v>
      </c>
      <c r="M162" s="67" t="s">
        <v>2625</v>
      </c>
      <c r="N162" s="40" t="s">
        <v>895</v>
      </c>
      <c r="O162" s="40" t="s">
        <v>2635</v>
      </c>
      <c r="P162" s="40" t="s">
        <v>2621</v>
      </c>
      <c r="Q162" s="40" t="s">
        <v>2691</v>
      </c>
      <c r="R162" s="40"/>
      <c r="S162" s="40"/>
    </row>
    <row r="163" spans="1:20" s="28" customFormat="1" ht="19.5" customHeight="1">
      <c r="A163" s="1208" t="s">
        <v>4178</v>
      </c>
      <c r="B163" s="1209"/>
      <c r="C163" s="1209"/>
      <c r="D163" s="1209"/>
      <c r="E163" s="1209"/>
      <c r="F163" s="1209"/>
      <c r="G163" s="1209"/>
      <c r="H163" s="1210"/>
      <c r="I163" s="541"/>
      <c r="J163" s="207"/>
      <c r="K163" s="207"/>
      <c r="L163" s="207"/>
      <c r="M163" s="67"/>
      <c r="N163" s="40"/>
      <c r="O163" s="40"/>
      <c r="P163" s="40"/>
      <c r="Q163" s="40"/>
      <c r="R163" s="40"/>
      <c r="S163" s="40"/>
    </row>
    <row r="164" spans="1:20" s="29" customFormat="1" ht="19.5" customHeight="1">
      <c r="A164" s="1264" t="s">
        <v>459</v>
      </c>
      <c r="B164" s="1265"/>
      <c r="C164" s="1265"/>
      <c r="D164" s="1265"/>
      <c r="E164" s="1265"/>
      <c r="F164" s="1265"/>
      <c r="G164" s="1265"/>
      <c r="H164" s="1266"/>
      <c r="I164" s="541" t="str">
        <f t="shared" si="17"/>
        <v/>
      </c>
      <c r="J164" s="207"/>
      <c r="K164" s="207"/>
      <c r="L164" s="207"/>
      <c r="M164" s="40"/>
      <c r="N164" s="40"/>
      <c r="O164" s="40"/>
      <c r="Q164" s="40"/>
    </row>
    <row r="165" spans="1:20" s="28" customFormat="1" ht="19.5" customHeight="1">
      <c r="A165" s="203" t="s">
        <v>465</v>
      </c>
      <c r="B165" s="179"/>
      <c r="C165" s="179"/>
      <c r="D165" s="179"/>
      <c r="E165" s="179"/>
      <c r="F165" s="234"/>
      <c r="G165" s="234"/>
      <c r="H165" s="45"/>
      <c r="I165" s="541" t="str">
        <f t="shared" si="17"/>
        <v/>
      </c>
      <c r="J165" s="207"/>
      <c r="K165" s="207"/>
      <c r="L165" s="207"/>
      <c r="N165" s="40"/>
      <c r="O165" s="40"/>
      <c r="Q165" s="40"/>
      <c r="R165" s="40"/>
      <c r="S165" s="40"/>
      <c r="T165" s="40"/>
    </row>
    <row r="166" spans="1:20" s="28" customFormat="1" ht="19.5" customHeight="1" thickBot="1">
      <c r="A166" s="1287" t="s">
        <v>3645</v>
      </c>
      <c r="B166" s="1288"/>
      <c r="C166" s="1288"/>
      <c r="D166" s="1288"/>
      <c r="E166" s="1288"/>
      <c r="F166" s="1288"/>
      <c r="G166" s="1288"/>
      <c r="H166" s="1289"/>
      <c r="I166" s="541" t="str">
        <f t="shared" si="17"/>
        <v/>
      </c>
      <c r="J166" s="207"/>
      <c r="K166" s="207"/>
      <c r="L166" s="207"/>
      <c r="M166" s="40"/>
      <c r="N166" s="40"/>
      <c r="O166" s="40"/>
      <c r="P166" s="40"/>
      <c r="Q166" s="40"/>
      <c r="R166" s="40"/>
      <c r="S166" s="40"/>
      <c r="T166" s="40"/>
    </row>
    <row r="167" spans="1:20" s="46" customFormat="1" ht="19.5" customHeight="1">
      <c r="A167" s="1277"/>
      <c r="B167" s="1278"/>
      <c r="C167" s="1278"/>
      <c r="D167" s="1278"/>
      <c r="E167" s="1278"/>
      <c r="F167" s="1278"/>
      <c r="G167" s="1278"/>
      <c r="H167" s="1279"/>
      <c r="I167" s="541" t="str">
        <f t="shared" si="17"/>
        <v/>
      </c>
      <c r="J167" s="207"/>
      <c r="K167" s="207"/>
      <c r="L167" s="207"/>
      <c r="M167" s="40"/>
      <c r="N167" s="40"/>
      <c r="O167" s="40"/>
      <c r="P167" s="40"/>
      <c r="Q167" s="40"/>
      <c r="R167" s="40"/>
      <c r="S167" s="40"/>
      <c r="T167" s="40"/>
    </row>
    <row r="168" spans="1:20" s="46" customFormat="1" ht="19.5" customHeight="1">
      <c r="A168" s="171" t="s">
        <v>423</v>
      </c>
      <c r="B168" s="258" t="s">
        <v>2</v>
      </c>
      <c r="C168" s="1232" t="s">
        <v>3</v>
      </c>
      <c r="D168" s="1232"/>
      <c r="E168" s="1232"/>
      <c r="F168" s="24" t="s">
        <v>4</v>
      </c>
      <c r="G168" s="24" t="s">
        <v>5</v>
      </c>
      <c r="H168" s="25" t="s">
        <v>6</v>
      </c>
      <c r="I168" s="541" t="str">
        <f t="shared" si="17"/>
        <v/>
      </c>
      <c r="J168" s="555" t="s">
        <v>2768</v>
      </c>
      <c r="K168" s="207" t="s">
        <v>2728</v>
      </c>
      <c r="L168" s="207" t="s">
        <v>2729</v>
      </c>
      <c r="M168" s="72" t="s">
        <v>2609</v>
      </c>
      <c r="N168" s="72" t="s">
        <v>2697</v>
      </c>
      <c r="O168" s="72" t="s">
        <v>2698</v>
      </c>
      <c r="P168" s="72" t="s">
        <v>2699</v>
      </c>
      <c r="Q168" s="72" t="s">
        <v>2676</v>
      </c>
      <c r="R168" s="539"/>
      <c r="S168" s="40"/>
      <c r="T168" s="40"/>
    </row>
    <row r="169" spans="1:20" s="40" customFormat="1" ht="19.5" customHeight="1">
      <c r="A169" s="182" t="s">
        <v>2312</v>
      </c>
      <c r="B169" s="1194" t="s">
        <v>4187</v>
      </c>
      <c r="C169" s="1249" t="s">
        <v>805</v>
      </c>
      <c r="D169" s="1250"/>
      <c r="E169" s="1251"/>
      <c r="F169" s="1188" t="s">
        <v>1876</v>
      </c>
      <c r="G169" s="162" t="s">
        <v>7</v>
      </c>
      <c r="H169" s="158">
        <v>28</v>
      </c>
      <c r="I169" s="541" t="e">
        <f t="shared" si="17"/>
        <v>#DIV/0!</v>
      </c>
      <c r="J169" s="207" t="e">
        <f t="shared" ref="J169:J188" si="19">"USD "&amp;IF(K169&lt;0,"( "&amp;-K169&amp;" )",K169)&amp;" / "&amp;IF(L169&lt;0,"( "&amp;-L169&amp;" )",L169)</f>
        <v>#DIV/0!</v>
      </c>
      <c r="K169" s="207" t="e">
        <f>LOOKUP(1,0/($M169&amp;$N169&amp;$O169&amp;$P169&amp;$Q169=全球运价!$B$7:$B$7&amp;全球运价!$C$7:$C$7&amp;全球运价!$S$7:$S$7&amp;全球运价!$L$7:$L$7&amp;全球运价!$P$7:$P$7),全球运价!D$7:D$7)</f>
        <v>#DIV/0!</v>
      </c>
      <c r="L169" s="207" t="e">
        <f>LOOKUP(1,0/($M169&amp;$N169&amp;$O169&amp;$P169&amp;$Q169=全球运价!$B$7:$B$7&amp;全球运价!$C$7:$C$7&amp;全球运价!$S$7:$S$7&amp;全球运价!$L$7:$L$7&amp;全球运价!$P$7:$P$7),全球运价!E$7:E$7)</f>
        <v>#DIV/0!</v>
      </c>
      <c r="M169" s="537" t="s">
        <v>282</v>
      </c>
      <c r="N169" s="40" t="s">
        <v>282</v>
      </c>
      <c r="O169" s="40" t="s">
        <v>2635</v>
      </c>
      <c r="P169" s="40" t="s">
        <v>2621</v>
      </c>
      <c r="Q169" s="40" t="s">
        <v>2691</v>
      </c>
    </row>
    <row r="170" spans="1:20" s="40" customFormat="1" ht="19.5" customHeight="1">
      <c r="A170" s="182" t="s">
        <v>3582</v>
      </c>
      <c r="B170" s="1194" t="s">
        <v>4188</v>
      </c>
      <c r="C170" s="1249" t="s">
        <v>3594</v>
      </c>
      <c r="D170" s="1250"/>
      <c r="E170" s="1251"/>
      <c r="F170" s="178" t="s">
        <v>4162</v>
      </c>
      <c r="G170" s="162" t="s">
        <v>7</v>
      </c>
      <c r="H170" s="158">
        <v>21</v>
      </c>
      <c r="I170" s="541" t="e">
        <f t="shared" si="17"/>
        <v>#DIV/0!</v>
      </c>
      <c r="J170" s="207" t="e">
        <f t="shared" si="19"/>
        <v>#DIV/0!</v>
      </c>
      <c r="K170" s="207" t="e">
        <f>LOOKUP(1,0/($M170&amp;$N170&amp;$O170&amp;$P170&amp;$Q170=全球运价!$B$7:$B$7&amp;全球运价!$C$7:$C$7&amp;全球运价!$S$7:$S$7&amp;全球运价!$L$7:$L$7&amp;全球运价!$P$7:$P$7),全球运价!D$7:D$7)</f>
        <v>#DIV/0!</v>
      </c>
      <c r="L170" s="207" t="e">
        <f>LOOKUP(1,0/($M170&amp;$N170&amp;$O170&amp;$P170&amp;$Q170=全球运价!$B$7:$B$7&amp;全球运价!$C$7:$C$7&amp;全球运价!$S$7:$S$7&amp;全球运价!$L$7:$L$7&amp;全球运价!$P$7:$P$7),全球运价!E$7:E$7)</f>
        <v>#DIV/0!</v>
      </c>
      <c r="M170" s="537" t="s">
        <v>285</v>
      </c>
      <c r="N170" s="40" t="s">
        <v>285</v>
      </c>
      <c r="O170" s="40" t="s">
        <v>2635</v>
      </c>
      <c r="P170" s="40" t="s">
        <v>2621</v>
      </c>
      <c r="Q170" s="40" t="s">
        <v>2691</v>
      </c>
    </row>
    <row r="171" spans="1:20" s="46" customFormat="1" ht="19.5" customHeight="1">
      <c r="A171" s="182" t="s">
        <v>2327</v>
      </c>
      <c r="B171" s="1194" t="s">
        <v>4189</v>
      </c>
      <c r="C171" s="1216" t="s">
        <v>544</v>
      </c>
      <c r="D171" s="1242"/>
      <c r="E171" s="1217"/>
      <c r="F171" s="178" t="s">
        <v>4163</v>
      </c>
      <c r="G171" s="162" t="s">
        <v>7</v>
      </c>
      <c r="H171" s="215" t="s">
        <v>275</v>
      </c>
      <c r="I171" s="541" t="e">
        <f t="shared" si="17"/>
        <v>#DIV/0!</v>
      </c>
      <c r="J171" s="207" t="e">
        <f t="shared" si="19"/>
        <v>#DIV/0!</v>
      </c>
      <c r="K171" s="207" t="e">
        <f>LOOKUP(1,0/($M171&amp;$N171&amp;$O171&amp;$P171&amp;$Q171=全球运价!$B$7:$B$7&amp;全球运价!$C$7:$C$7&amp;全球运价!$S$7:$S$7&amp;全球运价!$L$7:$L$7&amp;全球运价!$P$7:$P$7),全球运价!D$7:D$7)</f>
        <v>#DIV/0!</v>
      </c>
      <c r="L171" s="207" t="e">
        <f>LOOKUP(1,0/($M171&amp;$N171&amp;$O171&amp;$P171&amp;$Q171=全球运价!$B$7:$B$7&amp;全球运价!$C$7:$C$7&amp;全球运价!$S$7:$S$7&amp;全球运价!$L$7:$L$7&amp;全球运价!$P$7:$P$7),全球运价!E$7:E$7)</f>
        <v>#DIV/0!</v>
      </c>
      <c r="M171" s="46" t="s">
        <v>287</v>
      </c>
      <c r="N171" s="40" t="s">
        <v>287</v>
      </c>
      <c r="O171" s="40" t="s">
        <v>2635</v>
      </c>
      <c r="P171" s="40" t="s">
        <v>2616</v>
      </c>
      <c r="Q171" s="40" t="s">
        <v>2691</v>
      </c>
      <c r="R171" s="40"/>
      <c r="S171" s="40"/>
      <c r="T171" s="40"/>
    </row>
    <row r="172" spans="1:20" s="46" customFormat="1" ht="19.5" customHeight="1">
      <c r="A172" s="182" t="s">
        <v>2298</v>
      </c>
      <c r="B172" s="1194" t="s">
        <v>4190</v>
      </c>
      <c r="C172" s="1216" t="s">
        <v>544</v>
      </c>
      <c r="D172" s="1242"/>
      <c r="E172" s="1217"/>
      <c r="F172" s="178" t="s">
        <v>4163</v>
      </c>
      <c r="G172" s="162" t="s">
        <v>7</v>
      </c>
      <c r="H172" s="215" t="s">
        <v>275</v>
      </c>
      <c r="I172" s="541" t="e">
        <f t="shared" si="17"/>
        <v>#DIV/0!</v>
      </c>
      <c r="J172" s="207" t="e">
        <f t="shared" si="19"/>
        <v>#DIV/0!</v>
      </c>
      <c r="K172" s="207" t="e">
        <f>LOOKUP(1,0/($M172&amp;$N172&amp;$O172&amp;$P172&amp;$Q172=全球运价!$B$7:$B$7&amp;全球运价!$C$7:$C$7&amp;全球运价!$S$7:$S$7&amp;全球运价!$L$7:$L$7&amp;全球运价!$P$7:$P$7),全球运价!D$7:D$7)</f>
        <v>#DIV/0!</v>
      </c>
      <c r="L172" s="207" t="e">
        <f>LOOKUP(1,0/($M172&amp;$N172&amp;$O172&amp;$P172&amp;$Q172=全球运价!$B$7:$B$7&amp;全球运价!$C$7:$C$7&amp;全球运价!$S$7:$S$7&amp;全球运价!$L$7:$L$7&amp;全球运价!$P$7:$P$7),全球运价!E$7:E$7)</f>
        <v>#DIV/0!</v>
      </c>
      <c r="M172" s="46" t="s">
        <v>287</v>
      </c>
      <c r="N172" s="40" t="s">
        <v>287</v>
      </c>
      <c r="O172" s="40" t="s">
        <v>2635</v>
      </c>
      <c r="P172" s="40" t="s">
        <v>2627</v>
      </c>
      <c r="Q172" s="40" t="s">
        <v>2691</v>
      </c>
      <c r="R172" s="40"/>
      <c r="S172" s="40"/>
      <c r="T172" s="40"/>
    </row>
    <row r="173" spans="1:20" s="40" customFormat="1" ht="19.5" customHeight="1">
      <c r="A173" s="182" t="s">
        <v>2559</v>
      </c>
      <c r="B173" s="1194" t="s">
        <v>4189</v>
      </c>
      <c r="C173" s="1216" t="s">
        <v>544</v>
      </c>
      <c r="D173" s="1242"/>
      <c r="E173" s="1217"/>
      <c r="F173" s="178" t="s">
        <v>4163</v>
      </c>
      <c r="G173" s="162" t="s">
        <v>422</v>
      </c>
      <c r="H173" s="215" t="s">
        <v>275</v>
      </c>
      <c r="I173" s="541" t="e">
        <f t="shared" si="17"/>
        <v>#DIV/0!</v>
      </c>
      <c r="J173" s="207" t="e">
        <f t="shared" si="19"/>
        <v>#DIV/0!</v>
      </c>
      <c r="K173" s="207" t="e">
        <f>LOOKUP(1,0/($M173&amp;$N173&amp;$O173&amp;$P173&amp;$Q173=全球运价!$B$7:$B$7&amp;全球运价!$C$7:$C$7&amp;全球运价!$S$7:$S$7&amp;全球运价!$L$7:$L$7&amp;全球运价!$P$7:$P$7),全球运价!D$7:D$7)</f>
        <v>#DIV/0!</v>
      </c>
      <c r="L173" s="207" t="e">
        <f>LOOKUP(1,0/($M173&amp;$N173&amp;$O173&amp;$P173&amp;$Q173=全球运价!$B$7:$B$7&amp;全球运价!$C$7:$C$7&amp;全球运价!$S$7:$S$7&amp;全球运价!$L$7:$L$7&amp;全球运价!$P$7:$P$7),全球运价!E$7:E$7)</f>
        <v>#DIV/0!</v>
      </c>
      <c r="M173" s="40" t="s">
        <v>290</v>
      </c>
      <c r="N173" s="40" t="s">
        <v>287</v>
      </c>
      <c r="O173" s="40" t="s">
        <v>2635</v>
      </c>
      <c r="P173" s="40" t="s">
        <v>2616</v>
      </c>
      <c r="Q173" s="40" t="s">
        <v>2691</v>
      </c>
    </row>
    <row r="174" spans="1:20" s="40" customFormat="1" ht="19.5" customHeight="1">
      <c r="A174" s="182" t="s">
        <v>2299</v>
      </c>
      <c r="B174" s="1194" t="s">
        <v>4190</v>
      </c>
      <c r="C174" s="1216" t="s">
        <v>544</v>
      </c>
      <c r="D174" s="1242"/>
      <c r="E174" s="1217"/>
      <c r="F174" s="178" t="s">
        <v>4163</v>
      </c>
      <c r="G174" s="162" t="s">
        <v>422</v>
      </c>
      <c r="H174" s="215" t="s">
        <v>275</v>
      </c>
      <c r="I174" s="541" t="e">
        <f t="shared" si="17"/>
        <v>#DIV/0!</v>
      </c>
      <c r="J174" s="207" t="e">
        <f t="shared" si="19"/>
        <v>#DIV/0!</v>
      </c>
      <c r="K174" s="207" t="e">
        <f>LOOKUP(1,0/($M174&amp;$N174&amp;$O174&amp;$P174&amp;$Q174=全球运价!$B$7:$B$7&amp;全球运价!$C$7:$C$7&amp;全球运价!$S$7:$S$7&amp;全球运价!$L$7:$L$7&amp;全球运价!$P$7:$P$7),全球运价!D$7:D$7)</f>
        <v>#DIV/0!</v>
      </c>
      <c r="L174" s="207" t="e">
        <f>LOOKUP(1,0/($M174&amp;$N174&amp;$O174&amp;$P174&amp;$Q174=全球运价!$B$7:$B$7&amp;全球运价!$C$7:$C$7&amp;全球运价!$S$7:$S$7&amp;全球运价!$L$7:$L$7&amp;全球运价!$P$7:$P$7),全球运价!E$7:E$7)</f>
        <v>#DIV/0!</v>
      </c>
      <c r="M174" s="40" t="s">
        <v>290</v>
      </c>
      <c r="N174" s="40" t="s">
        <v>287</v>
      </c>
      <c r="O174" s="40" t="s">
        <v>2635</v>
      </c>
      <c r="P174" s="40" t="s">
        <v>2627</v>
      </c>
      <c r="Q174" s="40" t="s">
        <v>2691</v>
      </c>
    </row>
    <row r="175" spans="1:20" s="40" customFormat="1" ht="19.5" customHeight="1">
      <c r="A175" s="182" t="s">
        <v>2560</v>
      </c>
      <c r="B175" s="1194" t="s">
        <v>4191</v>
      </c>
      <c r="C175" s="1280" t="s">
        <v>1906</v>
      </c>
      <c r="D175" s="1281"/>
      <c r="E175" s="1282"/>
      <c r="F175" s="193" t="s">
        <v>1907</v>
      </c>
      <c r="G175" s="162" t="s">
        <v>7</v>
      </c>
      <c r="H175" s="160" t="s">
        <v>1874</v>
      </c>
      <c r="I175" s="541" t="e">
        <f t="shared" si="17"/>
        <v>#DIV/0!</v>
      </c>
      <c r="J175" s="207" t="e">
        <f t="shared" si="19"/>
        <v>#DIV/0!</v>
      </c>
      <c r="K175" s="207" t="e">
        <f>LOOKUP(1,0/($M175&amp;$N175&amp;$O175&amp;$P175&amp;$Q175=全球运价!$B$7:$B$7&amp;全球运价!$C$7:$C$7&amp;全球运价!$S$7:$S$7&amp;全球运价!$L$7:$L$7&amp;全球运价!$P$7:$P$7),全球运价!D$7:D$7)</f>
        <v>#DIV/0!</v>
      </c>
      <c r="L175" s="207" t="e">
        <f>LOOKUP(1,0/($M175&amp;$N175&amp;$O175&amp;$P175&amp;$Q175=全球运价!$B$7:$B$7&amp;全球运价!$C$7:$C$7&amp;全球运价!$S$7:$S$7&amp;全球运价!$L$7:$L$7&amp;全球运价!$P$7:$P$7),全球运价!E$7:E$7)</f>
        <v>#DIV/0!</v>
      </c>
      <c r="M175" s="537" t="s">
        <v>286</v>
      </c>
      <c r="N175" s="40" t="s">
        <v>286</v>
      </c>
      <c r="O175" s="40" t="s">
        <v>2635</v>
      </c>
      <c r="P175" s="40" t="s">
        <v>2628</v>
      </c>
      <c r="Q175" s="40" t="s">
        <v>2691</v>
      </c>
    </row>
    <row r="176" spans="1:20" s="40" customFormat="1" ht="19.5" customHeight="1">
      <c r="A176" s="182" t="s">
        <v>523</v>
      </c>
      <c r="B176" s="1194" t="s">
        <v>4192</v>
      </c>
      <c r="C176" s="1280" t="s">
        <v>1906</v>
      </c>
      <c r="D176" s="1281"/>
      <c r="E176" s="1282"/>
      <c r="F176" s="1190" t="s">
        <v>1908</v>
      </c>
      <c r="G176" s="162" t="s">
        <v>7</v>
      </c>
      <c r="H176" s="160" t="s">
        <v>1874</v>
      </c>
      <c r="I176" s="541" t="e">
        <f t="shared" si="17"/>
        <v>#DIV/0!</v>
      </c>
      <c r="J176" s="207" t="e">
        <f t="shared" si="19"/>
        <v>#DIV/0!</v>
      </c>
      <c r="K176" s="207" t="e">
        <f>LOOKUP(1,0/($M176&amp;$N176&amp;$O176&amp;$P176&amp;$Q176=全球运价!$B$7:$B$7&amp;全球运价!$C$7:$C$7&amp;全球运价!$S$7:$S$7&amp;全球运价!$L$7:$L$7&amp;全球运价!$P$7:$P$7),全球运价!D$7:D$7)</f>
        <v>#DIV/0!</v>
      </c>
      <c r="L176" s="207" t="e">
        <f>LOOKUP(1,0/($M176&amp;$N176&amp;$O176&amp;$P176&amp;$Q176=全球运价!$B$7:$B$7&amp;全球运价!$C$7:$C$7&amp;全球运价!$S$7:$S$7&amp;全球运价!$L$7:$L$7&amp;全球运价!$P$7:$P$7),全球运价!E$7:E$7)</f>
        <v>#DIV/0!</v>
      </c>
      <c r="M176" s="537" t="s">
        <v>286</v>
      </c>
      <c r="N176" s="40" t="s">
        <v>286</v>
      </c>
      <c r="O176" s="40" t="s">
        <v>2635</v>
      </c>
      <c r="P176" s="40" t="s">
        <v>2629</v>
      </c>
      <c r="Q176" s="40" t="s">
        <v>2691</v>
      </c>
    </row>
    <row r="177" spans="1:20" ht="19.5" customHeight="1">
      <c r="A177" s="182" t="s">
        <v>2561</v>
      </c>
      <c r="B177" s="1194" t="s">
        <v>4193</v>
      </c>
      <c r="C177" s="1249" t="s">
        <v>3654</v>
      </c>
      <c r="D177" s="1250"/>
      <c r="E177" s="1251"/>
      <c r="F177" s="1074" t="s">
        <v>3822</v>
      </c>
      <c r="G177" s="162" t="s">
        <v>7</v>
      </c>
      <c r="H177" s="158">
        <v>16</v>
      </c>
      <c r="I177" s="541" t="e">
        <f t="shared" si="17"/>
        <v>#DIV/0!</v>
      </c>
      <c r="J177" s="207" t="e">
        <f t="shared" si="19"/>
        <v>#DIV/0!</v>
      </c>
      <c r="K177" s="207" t="e">
        <f>LOOKUP(1,0/($M177&amp;$N177&amp;$O177&amp;$P177&amp;$Q177=全球运价!$B$7:$B$7&amp;全球运价!$C$7:$C$7&amp;全球运价!$S$7:$S$7&amp;全球运价!$L$7:$L$7&amp;全球运价!$P$7:$P$7),全球运价!D$7:D$7)</f>
        <v>#DIV/0!</v>
      </c>
      <c r="L177" s="207" t="e">
        <f>LOOKUP(1,0/($M177&amp;$N177&amp;$O177&amp;$P177&amp;$Q177=全球运价!$B$7:$B$7&amp;全球运价!$C$7:$C$7&amp;全球运价!$S$7:$S$7&amp;全球运价!$L$7:$L$7&amp;全球运价!$P$7:$P$7),全球运价!E$7:E$7)</f>
        <v>#DIV/0!</v>
      </c>
      <c r="M177" s="537" t="s">
        <v>289</v>
      </c>
      <c r="N177" s="40" t="s">
        <v>289</v>
      </c>
      <c r="O177" s="40" t="s">
        <v>2635</v>
      </c>
      <c r="P177" s="40" t="s">
        <v>2628</v>
      </c>
      <c r="Q177" s="40" t="s">
        <v>2691</v>
      </c>
      <c r="R177" s="40"/>
      <c r="S177" s="40"/>
      <c r="T177" s="40"/>
    </row>
    <row r="178" spans="1:20" s="311" customFormat="1" ht="19.5" customHeight="1">
      <c r="A178" s="182" t="s">
        <v>2300</v>
      </c>
      <c r="B178" s="1194" t="s">
        <v>4194</v>
      </c>
      <c r="C178" s="1249" t="s">
        <v>3654</v>
      </c>
      <c r="D178" s="1250"/>
      <c r="E178" s="1251"/>
      <c r="F178" s="1074" t="s">
        <v>3822</v>
      </c>
      <c r="G178" s="156" t="s">
        <v>7</v>
      </c>
      <c r="H178" s="158">
        <v>16</v>
      </c>
      <c r="I178" s="541" t="e">
        <f t="shared" si="17"/>
        <v>#DIV/0!</v>
      </c>
      <c r="J178" s="207" t="e">
        <f t="shared" si="19"/>
        <v>#DIV/0!</v>
      </c>
      <c r="K178" s="207" t="e">
        <f>LOOKUP(1,0/($M178&amp;$N178&amp;$O178&amp;$P178&amp;$Q178=全球运价!$B$7:$B$7&amp;全球运价!$C$7:$C$7&amp;全球运价!$S$7:$S$7&amp;全球运价!$L$7:$L$7&amp;全球运价!$P$7:$P$7),全球运价!D$7:D$7)</f>
        <v>#DIV/0!</v>
      </c>
      <c r="L178" s="207" t="e">
        <f>LOOKUP(1,0/($M178&amp;$N178&amp;$O178&amp;$P178&amp;$Q178=全球运价!$B$7:$B$7&amp;全球运价!$C$7:$C$7&amp;全球运价!$S$7:$S$7&amp;全球运价!$L$7:$L$7&amp;全球运价!$P$7:$P$7),全球运价!E$7:E$7)</f>
        <v>#DIV/0!</v>
      </c>
      <c r="M178" s="537" t="s">
        <v>289</v>
      </c>
      <c r="N178" s="40" t="s">
        <v>289</v>
      </c>
      <c r="O178" s="40" t="s">
        <v>2635</v>
      </c>
      <c r="P178" s="40" t="s">
        <v>2629</v>
      </c>
      <c r="Q178" s="40" t="s">
        <v>2691</v>
      </c>
      <c r="R178" s="40"/>
      <c r="S178" s="40"/>
      <c r="T178" s="40"/>
    </row>
    <row r="179" spans="1:20" s="28" customFormat="1" ht="19.5" customHeight="1">
      <c r="A179" s="182" t="s">
        <v>2374</v>
      </c>
      <c r="B179" s="1194" t="s">
        <v>4195</v>
      </c>
      <c r="C179" s="1249" t="s">
        <v>2209</v>
      </c>
      <c r="D179" s="1250"/>
      <c r="E179" s="1251"/>
      <c r="F179" s="1074" t="s">
        <v>3822</v>
      </c>
      <c r="G179" s="260" t="s">
        <v>2208</v>
      </c>
      <c r="H179" s="158">
        <v>16</v>
      </c>
      <c r="I179" s="541" t="e">
        <f t="shared" si="17"/>
        <v>#DIV/0!</v>
      </c>
      <c r="J179" s="207" t="e">
        <f t="shared" si="19"/>
        <v>#DIV/0!</v>
      </c>
      <c r="K179" s="207" t="e">
        <f>LOOKUP(1,0/($M179&amp;$N179&amp;$O179&amp;$P179&amp;$Q179=全球运价!$B$7:$B$7&amp;全球运价!$C$7:$C$7&amp;全球运价!$S$7:$S$7&amp;全球运价!$L$7:$L$7&amp;全球运价!$P$7:$P$7),全球运价!D$7:D$7)</f>
        <v>#DIV/0!</v>
      </c>
      <c r="L179" s="207" t="e">
        <f>LOOKUP(1,0/($M179&amp;$N179&amp;$O179&amp;$P179&amp;$Q179=全球运价!$B$7:$B$7&amp;全球运价!$C$7:$C$7&amp;全球运价!$S$7:$S$7&amp;全球运价!$L$7:$L$7&amp;全球运价!$P$7:$P$7),全球运价!E$7:E$7)</f>
        <v>#DIV/0!</v>
      </c>
      <c r="M179" s="537" t="s">
        <v>2630</v>
      </c>
      <c r="N179" s="40" t="s">
        <v>289</v>
      </c>
      <c r="O179" s="40" t="s">
        <v>2635</v>
      </c>
      <c r="P179" s="40" t="s">
        <v>2628</v>
      </c>
      <c r="Q179" s="40" t="s">
        <v>2691</v>
      </c>
      <c r="R179" s="40"/>
      <c r="S179" s="40"/>
      <c r="T179" s="40"/>
    </row>
    <row r="180" spans="1:20" s="28" customFormat="1" ht="19.5" customHeight="1">
      <c r="A180" s="182" t="s">
        <v>2301</v>
      </c>
      <c r="B180" s="1194" t="s">
        <v>4196</v>
      </c>
      <c r="C180" s="1249" t="s">
        <v>2209</v>
      </c>
      <c r="D180" s="1250"/>
      <c r="E180" s="1251"/>
      <c r="F180" s="1074" t="s">
        <v>3822</v>
      </c>
      <c r="G180" s="260" t="s">
        <v>41</v>
      </c>
      <c r="H180" s="158">
        <v>16</v>
      </c>
      <c r="I180" s="541" t="e">
        <f t="shared" si="17"/>
        <v>#DIV/0!</v>
      </c>
      <c r="J180" s="207" t="e">
        <f t="shared" si="19"/>
        <v>#DIV/0!</v>
      </c>
      <c r="K180" s="207" t="e">
        <f>LOOKUP(1,0/($M180&amp;$N180&amp;$O180&amp;$P180&amp;$Q180=全球运价!$B$7:$B$7&amp;全球运价!$C$7:$C$7&amp;全球运价!$S$7:$S$7&amp;全球运价!$L$7:$L$7&amp;全球运价!$P$7:$P$7),全球运价!D$7:D$7)</f>
        <v>#DIV/0!</v>
      </c>
      <c r="L180" s="207" t="e">
        <f>LOOKUP(1,0/($M180&amp;$N180&amp;$O180&amp;$P180&amp;$Q180=全球运价!$B$7:$B$7&amp;全球运价!$C$7:$C$7&amp;全球运价!$S$7:$S$7&amp;全球运价!$L$7:$L$7&amp;全球运价!$P$7:$P$7),全球运价!E$7:E$7)</f>
        <v>#DIV/0!</v>
      </c>
      <c r="M180" s="537" t="s">
        <v>2630</v>
      </c>
      <c r="N180" s="40" t="s">
        <v>289</v>
      </c>
      <c r="O180" s="40" t="s">
        <v>2635</v>
      </c>
      <c r="P180" s="40" t="s">
        <v>2629</v>
      </c>
      <c r="Q180" s="40" t="s">
        <v>2691</v>
      </c>
      <c r="R180" s="40"/>
      <c r="S180" s="40"/>
      <c r="T180" s="40"/>
    </row>
    <row r="181" spans="1:20" s="28" customFormat="1" ht="19.5" customHeight="1">
      <c r="A181" s="182" t="s">
        <v>2313</v>
      </c>
      <c r="B181" s="1194" t="s">
        <v>4197</v>
      </c>
      <c r="C181" s="1249" t="s">
        <v>200</v>
      </c>
      <c r="D181" s="1250"/>
      <c r="E181" s="1251"/>
      <c r="F181" s="320" t="s">
        <v>4033</v>
      </c>
      <c r="G181" s="260" t="s">
        <v>41</v>
      </c>
      <c r="H181" s="158">
        <v>21</v>
      </c>
      <c r="I181" s="541" t="e">
        <f t="shared" si="17"/>
        <v>#DIV/0!</v>
      </c>
      <c r="J181" s="207" t="e">
        <f t="shared" si="19"/>
        <v>#DIV/0!</v>
      </c>
      <c r="K181" s="207" t="e">
        <f>LOOKUP(1,0/($M181&amp;$N181&amp;$O181&amp;$P181&amp;$Q181=全球运价!$B$7:$B$7&amp;全球运价!$C$7:$C$7&amp;全球运价!$S$7:$S$7&amp;全球运价!$L$7:$L$7&amp;全球运价!$P$7:$P$7),全球运价!D$7:D$7)</f>
        <v>#DIV/0!</v>
      </c>
      <c r="L181" s="207" t="e">
        <f>LOOKUP(1,0/($M181&amp;$N181&amp;$O181&amp;$P181&amp;$Q181=全球运价!$B$7:$B$7&amp;全球运价!$C$7:$C$7&amp;全球运价!$S$7:$S$7&amp;全球运价!$L$7:$L$7&amp;全球运价!$P$7:$P$7),全球运价!E$7:E$7)</f>
        <v>#DIV/0!</v>
      </c>
      <c r="M181" s="537" t="s">
        <v>2631</v>
      </c>
      <c r="N181" s="40" t="s">
        <v>289</v>
      </c>
      <c r="O181" s="40" t="s">
        <v>2635</v>
      </c>
      <c r="P181" s="40" t="s">
        <v>838</v>
      </c>
      <c r="Q181" s="40" t="s">
        <v>2691</v>
      </c>
      <c r="R181" s="40"/>
      <c r="S181" s="40"/>
      <c r="T181" s="40"/>
    </row>
    <row r="182" spans="1:20" s="28" customFormat="1" ht="19.5" customHeight="1">
      <c r="A182" s="182" t="s">
        <v>2362</v>
      </c>
      <c r="B182" s="1194" t="s">
        <v>4198</v>
      </c>
      <c r="C182" s="1249" t="s">
        <v>200</v>
      </c>
      <c r="D182" s="1250"/>
      <c r="E182" s="1251"/>
      <c r="F182" s="320" t="s">
        <v>4033</v>
      </c>
      <c r="G182" s="260" t="s">
        <v>41</v>
      </c>
      <c r="H182" s="158">
        <v>21</v>
      </c>
      <c r="I182" s="541" t="e">
        <f t="shared" si="17"/>
        <v>#DIV/0!</v>
      </c>
      <c r="J182" s="207" t="e">
        <f t="shared" si="19"/>
        <v>#DIV/0!</v>
      </c>
      <c r="K182" s="207" t="e">
        <f>LOOKUP(1,0/($M182&amp;$N182&amp;$O182&amp;$P182&amp;$Q182=全球运价!$B$7:$B$7&amp;全球运价!$C$7:$C$7&amp;全球运价!$S$7:$S$7&amp;全球运价!$L$7:$L$7&amp;全球运价!$P$7:$P$7),全球运价!D$7:D$7)</f>
        <v>#DIV/0!</v>
      </c>
      <c r="L182" s="207" t="e">
        <f>LOOKUP(1,0/($M182&amp;$N182&amp;$O182&amp;$P182&amp;$Q182=全球运价!$B$7:$B$7&amp;全球运价!$C$7:$C$7&amp;全球运价!$S$7:$S$7&amp;全球运价!$L$7:$L$7&amp;全球运价!$P$7:$P$7),全球运价!E$7:E$7)</f>
        <v>#DIV/0!</v>
      </c>
      <c r="M182" s="537" t="s">
        <v>2631</v>
      </c>
      <c r="N182" s="40" t="s">
        <v>289</v>
      </c>
      <c r="O182" s="40" t="s">
        <v>2635</v>
      </c>
      <c r="P182" s="40" t="s">
        <v>839</v>
      </c>
      <c r="Q182" s="40" t="s">
        <v>2691</v>
      </c>
      <c r="R182" s="40"/>
      <c r="S182" s="40"/>
      <c r="T182" s="40"/>
    </row>
    <row r="183" spans="1:20" ht="19.5" customHeight="1">
      <c r="A183" s="182" t="s">
        <v>2324</v>
      </c>
      <c r="B183" s="1194" t="s">
        <v>4199</v>
      </c>
      <c r="C183" s="1216" t="s">
        <v>1875</v>
      </c>
      <c r="D183" s="1242"/>
      <c r="E183" s="1217"/>
      <c r="F183" s="743" t="s">
        <v>3338</v>
      </c>
      <c r="G183" s="162" t="s">
        <v>7</v>
      </c>
      <c r="H183" s="158">
        <v>32</v>
      </c>
      <c r="I183" s="541" t="e">
        <f t="shared" si="17"/>
        <v>#DIV/0!</v>
      </c>
      <c r="J183" s="207" t="e">
        <f t="shared" si="19"/>
        <v>#DIV/0!</v>
      </c>
      <c r="K183" s="207" t="e">
        <f>LOOKUP(1,0/($M183&amp;$N183&amp;$O183&amp;$P183&amp;$Q183=全球运价!$B$7:$B$7&amp;全球运价!$C$7:$C$7&amp;全球运价!$S$7:$S$7&amp;全球运价!$L$7:$L$7&amp;全球运价!$P$7:$P$7),全球运价!D$7:D$7)</f>
        <v>#DIV/0!</v>
      </c>
      <c r="L183" s="207" t="e">
        <f>LOOKUP(1,0/($M183&amp;$N183&amp;$O183&amp;$P183&amp;$Q183=全球运价!$B$7:$B$7&amp;全球运价!$C$7:$C$7&amp;全球运价!$S$7:$S$7&amp;全球运价!$L$7:$L$7&amp;全球运价!$P$7:$P$7),全球运价!E$7:E$7)</f>
        <v>#DIV/0!</v>
      </c>
      <c r="M183" s="537" t="s">
        <v>2743</v>
      </c>
      <c r="N183" s="40" t="s">
        <v>281</v>
      </c>
      <c r="O183" s="40" t="s">
        <v>2635</v>
      </c>
      <c r="P183" s="40" t="s">
        <v>2621</v>
      </c>
      <c r="Q183" s="40" t="s">
        <v>2691</v>
      </c>
      <c r="R183" s="40"/>
      <c r="S183" s="40"/>
      <c r="T183" s="40"/>
    </row>
    <row r="184" spans="1:20" ht="19.5" customHeight="1">
      <c r="A184" s="264" t="s">
        <v>2144</v>
      </c>
      <c r="B184" s="1194" t="s">
        <v>4200</v>
      </c>
      <c r="C184" s="1216" t="s">
        <v>216</v>
      </c>
      <c r="D184" s="1242"/>
      <c r="E184" s="1217"/>
      <c r="F184" s="1112" t="s">
        <v>3338</v>
      </c>
      <c r="G184" s="263" t="s">
        <v>476</v>
      </c>
      <c r="H184" s="157">
        <v>60</v>
      </c>
      <c r="I184" s="541" t="e">
        <f t="shared" si="17"/>
        <v>#DIV/0!</v>
      </c>
      <c r="J184" s="207" t="e">
        <f t="shared" si="19"/>
        <v>#DIV/0!</v>
      </c>
      <c r="K184" s="207" t="e">
        <f>LOOKUP(1,0/($M184&amp;$N184&amp;$O184&amp;$P184&amp;$Q184=全球运价!$B$7:$B$7&amp;全球运价!$C$7:$C$7&amp;全球运价!$S$7:$S$7&amp;全球运价!$L$7:$L$7&amp;全球运价!$P$7:$P$7),全球运价!D$7:D$7)</f>
        <v>#DIV/0!</v>
      </c>
      <c r="L184" s="207" t="e">
        <f>LOOKUP(1,0/($M184&amp;$N184&amp;$O184&amp;$P184&amp;$Q184=全球运价!$B$7:$B$7&amp;全球运价!$C$7:$C$7&amp;全球运价!$S$7:$S$7&amp;全球运价!$L$7:$L$7&amp;全球运价!$P$7:$P$7),全球运价!E$7:E$7)</f>
        <v>#DIV/0!</v>
      </c>
      <c r="M184" s="538" t="s">
        <v>2744</v>
      </c>
      <c r="N184" s="40" t="s">
        <v>281</v>
      </c>
      <c r="O184" s="40" t="s">
        <v>2635</v>
      </c>
      <c r="P184" s="40" t="s">
        <v>2621</v>
      </c>
      <c r="Q184" s="40" t="s">
        <v>2691</v>
      </c>
    </row>
    <row r="185" spans="1:20" s="40" customFormat="1" ht="19.5" customHeight="1">
      <c r="A185" s="164" t="s">
        <v>2477</v>
      </c>
      <c r="B185" s="1194" t="s">
        <v>4201</v>
      </c>
      <c r="C185" s="1216" t="s">
        <v>216</v>
      </c>
      <c r="D185" s="1242"/>
      <c r="E185" s="1217"/>
      <c r="F185" s="1112" t="s">
        <v>3338</v>
      </c>
      <c r="G185" s="263" t="s">
        <v>476</v>
      </c>
      <c r="H185" s="157">
        <v>60</v>
      </c>
      <c r="I185" s="541" t="e">
        <f t="shared" si="17"/>
        <v>#DIV/0!</v>
      </c>
      <c r="J185" s="207" t="e">
        <f t="shared" si="19"/>
        <v>#DIV/0!</v>
      </c>
      <c r="K185" s="207" t="e">
        <f>LOOKUP(1,0/($M185&amp;$N185&amp;$O185&amp;$P185&amp;$Q185=全球运价!$B$7:$B$7&amp;全球运价!$C$7:$C$7&amp;全球运价!$S$7:$S$7&amp;全球运价!$L$7:$L$7&amp;全球运价!$P$7:$P$7),全球运价!D$7:D$7)</f>
        <v>#DIV/0!</v>
      </c>
      <c r="L185" s="207" t="e">
        <f>LOOKUP(1,0/($M185&amp;$N185&amp;$O185&amp;$P185&amp;$Q185=全球运价!$B$7:$B$7&amp;全球运价!$C$7:$C$7&amp;全球运价!$S$7:$S$7&amp;全球运价!$L$7:$L$7&amp;全球运价!$P$7:$P$7),全球运价!E$7:E$7)</f>
        <v>#DIV/0!</v>
      </c>
      <c r="M185" s="536" t="s">
        <v>2745</v>
      </c>
      <c r="N185" s="40" t="s">
        <v>281</v>
      </c>
      <c r="O185" s="40" t="s">
        <v>2635</v>
      </c>
      <c r="P185" s="40" t="s">
        <v>2621</v>
      </c>
      <c r="Q185" s="40" t="s">
        <v>2691</v>
      </c>
    </row>
    <row r="186" spans="1:20" s="28" customFormat="1" ht="19.5" customHeight="1">
      <c r="A186" s="164" t="s">
        <v>2287</v>
      </c>
      <c r="B186" s="1194" t="s">
        <v>4202</v>
      </c>
      <c r="C186" s="1216" t="s">
        <v>216</v>
      </c>
      <c r="D186" s="1242"/>
      <c r="E186" s="1217"/>
      <c r="F186" s="1112" t="s">
        <v>3338</v>
      </c>
      <c r="G186" s="263" t="s">
        <v>476</v>
      </c>
      <c r="H186" s="157">
        <v>60</v>
      </c>
      <c r="I186" s="541" t="e">
        <f t="shared" si="17"/>
        <v>#DIV/0!</v>
      </c>
      <c r="J186" s="207" t="e">
        <f t="shared" si="19"/>
        <v>#DIV/0!</v>
      </c>
      <c r="K186" s="207" t="e">
        <f>LOOKUP(1,0/($M186&amp;$N186&amp;$O186&amp;$P186&amp;$Q186=全球运价!$B$7:$B$7&amp;全球运价!$C$7:$C$7&amp;全球运价!$S$7:$S$7&amp;全球运价!$L$7:$L$7&amp;全球运价!$P$7:$P$7),全球运价!D$7:D$7)</f>
        <v>#DIV/0!</v>
      </c>
      <c r="L186" s="207" t="e">
        <f>LOOKUP(1,0/($M186&amp;$N186&amp;$O186&amp;$P186&amp;$Q186=全球运价!$B$7:$B$7&amp;全球运价!$C$7:$C$7&amp;全球运价!$S$7:$S$7&amp;全球运价!$L$7:$L$7&amp;全球运价!$P$7:$P$7),全球运价!E$7:E$7)</f>
        <v>#DIV/0!</v>
      </c>
      <c r="M186" s="536" t="s">
        <v>2746</v>
      </c>
      <c r="N186" s="40" t="s">
        <v>281</v>
      </c>
      <c r="O186" s="40" t="s">
        <v>2635</v>
      </c>
      <c r="P186" s="40" t="s">
        <v>2621</v>
      </c>
      <c r="Q186" s="40" t="s">
        <v>2691</v>
      </c>
    </row>
    <row r="187" spans="1:20" s="28" customFormat="1" ht="19.5" customHeight="1">
      <c r="A187" s="155" t="s">
        <v>2562</v>
      </c>
      <c r="B187" s="1194" t="s">
        <v>4203</v>
      </c>
      <c r="C187" s="1216" t="s">
        <v>216</v>
      </c>
      <c r="D187" s="1242"/>
      <c r="E187" s="1217"/>
      <c r="F187" s="1112" t="s">
        <v>3338</v>
      </c>
      <c r="G187" s="263" t="s">
        <v>476</v>
      </c>
      <c r="H187" s="157">
        <v>90</v>
      </c>
      <c r="I187" s="541" t="e">
        <f t="shared" si="17"/>
        <v>#DIV/0!</v>
      </c>
      <c r="J187" s="207" t="e">
        <f t="shared" si="19"/>
        <v>#DIV/0!</v>
      </c>
      <c r="K187" s="207" t="e">
        <f>LOOKUP(1,0/($M187&amp;$N187&amp;$O187&amp;$P187&amp;$Q187=全球运价!$B$7:$B$7&amp;全球运价!$C$7:$C$7&amp;全球运价!$S$7:$S$7&amp;全球运价!$L$7:$L$7&amp;全球运价!$P$7:$P$7),全球运价!D$7:D$7)</f>
        <v>#DIV/0!</v>
      </c>
      <c r="L187" s="207" t="e">
        <f>LOOKUP(1,0/($M187&amp;$N187&amp;$O187&amp;$P187&amp;$Q187=全球运价!$B$7:$B$7&amp;全球运价!$C$7:$C$7&amp;全球运价!$S$7:$S$7&amp;全球运价!$L$7:$L$7&amp;全球运价!$P$7:$P$7),全球运价!E$7:E$7)</f>
        <v>#DIV/0!</v>
      </c>
      <c r="M187" s="532" t="s">
        <v>2747</v>
      </c>
      <c r="N187" s="40" t="s">
        <v>281</v>
      </c>
      <c r="O187" s="40" t="s">
        <v>2635</v>
      </c>
      <c r="P187" s="40" t="s">
        <v>2621</v>
      </c>
      <c r="Q187" s="40" t="s">
        <v>2691</v>
      </c>
    </row>
    <row r="188" spans="1:20" s="28" customFormat="1" ht="19.5" customHeight="1">
      <c r="A188" s="155" t="s">
        <v>2197</v>
      </c>
      <c r="B188" s="1194" t="s">
        <v>4204</v>
      </c>
      <c r="C188" s="1216"/>
      <c r="D188" s="1242"/>
      <c r="E188" s="1217"/>
      <c r="F188" s="1112" t="s">
        <v>3338</v>
      </c>
      <c r="G188" s="263" t="s">
        <v>476</v>
      </c>
      <c r="H188" s="157">
        <v>90</v>
      </c>
      <c r="I188" s="541" t="e">
        <f t="shared" si="17"/>
        <v>#DIV/0!</v>
      </c>
      <c r="J188" s="207" t="e">
        <f t="shared" si="19"/>
        <v>#DIV/0!</v>
      </c>
      <c r="K188" s="207" t="e">
        <f>LOOKUP(1,0/($M188&amp;$N188&amp;$O188&amp;$P188&amp;$Q188=全球运价!$B$7:$B$7&amp;全球运价!$C$7:$C$7&amp;全球运价!$S$7:$S$7&amp;全球运价!$L$7:$L$7&amp;全球运价!$P$7:$P$7),全球运价!D$7:D$7)</f>
        <v>#DIV/0!</v>
      </c>
      <c r="L188" s="207" t="e">
        <f>LOOKUP(1,0/($M188&amp;$N188&amp;$O188&amp;$P188&amp;$Q188=全球运价!$B$7:$B$7&amp;全球运价!$C$7:$C$7&amp;全球运价!$S$7:$S$7&amp;全球运价!$L$7:$L$7&amp;全球运价!$P$7:$P$7),全球运价!E$7:E$7)</f>
        <v>#DIV/0!</v>
      </c>
      <c r="M188" s="532" t="s">
        <v>2748</v>
      </c>
      <c r="N188" s="40" t="s">
        <v>281</v>
      </c>
      <c r="O188" s="40" t="s">
        <v>2635</v>
      </c>
      <c r="P188" s="40" t="s">
        <v>2621</v>
      </c>
      <c r="Q188" s="40" t="s">
        <v>2691</v>
      </c>
    </row>
    <row r="189" spans="1:20" s="28" customFormat="1" ht="19.5" customHeight="1">
      <c r="A189" s="1208" t="s">
        <v>4178</v>
      </c>
      <c r="B189" s="1209"/>
      <c r="C189" s="1209"/>
      <c r="D189" s="1209"/>
      <c r="E189" s="1209"/>
      <c r="F189" s="1209"/>
      <c r="G189" s="1209"/>
      <c r="H189" s="1210"/>
      <c r="I189" s="541"/>
      <c r="J189" s="207"/>
      <c r="K189" s="207"/>
      <c r="L189" s="207"/>
      <c r="M189" s="532"/>
      <c r="N189" s="40"/>
      <c r="O189" s="40"/>
      <c r="P189" s="40"/>
      <c r="Q189" s="40"/>
    </row>
    <row r="190" spans="1:20" s="29" customFormat="1" ht="19.5" customHeight="1">
      <c r="A190" s="1264" t="s">
        <v>459</v>
      </c>
      <c r="B190" s="1265"/>
      <c r="C190" s="1265"/>
      <c r="D190" s="1265"/>
      <c r="E190" s="1265"/>
      <c r="F190" s="1265"/>
      <c r="G190" s="1265"/>
      <c r="H190" s="1266"/>
      <c r="I190" s="541" t="str">
        <f t="shared" si="17"/>
        <v/>
      </c>
      <c r="J190" s="207"/>
      <c r="K190" s="207"/>
      <c r="L190" s="207"/>
      <c r="M190" s="40"/>
      <c r="N190" s="40"/>
      <c r="O190" s="40"/>
      <c r="Q190" s="40"/>
    </row>
    <row r="191" spans="1:20" s="28" customFormat="1" ht="19.5" customHeight="1">
      <c r="A191" s="1239" t="s">
        <v>424</v>
      </c>
      <c r="B191" s="1240"/>
      <c r="C191" s="1240"/>
      <c r="D191" s="1240"/>
      <c r="E191" s="1240"/>
      <c r="F191" s="1240"/>
      <c r="G191" s="1240"/>
      <c r="H191" s="1241"/>
      <c r="I191" s="541" t="str">
        <f t="shared" si="17"/>
        <v/>
      </c>
      <c r="J191" s="207"/>
      <c r="K191" s="207"/>
      <c r="L191" s="207"/>
      <c r="N191" s="40"/>
      <c r="O191" s="40"/>
      <c r="Q191" s="40"/>
    </row>
    <row r="192" spans="1:20" ht="19.5" customHeight="1" thickBot="1">
      <c r="A192" s="1287" t="s">
        <v>3644</v>
      </c>
      <c r="B192" s="1288"/>
      <c r="C192" s="1288"/>
      <c r="D192" s="1288"/>
      <c r="E192" s="1288"/>
      <c r="F192" s="1288"/>
      <c r="G192" s="1288"/>
      <c r="H192" s="1289"/>
      <c r="I192" s="541" t="str">
        <f t="shared" si="17"/>
        <v/>
      </c>
      <c r="J192" s="207"/>
      <c r="K192" s="207"/>
      <c r="L192" s="207"/>
    </row>
    <row r="193" spans="1:18" s="40" customFormat="1" ht="19.5" customHeight="1">
      <c r="A193" s="1277"/>
      <c r="B193" s="1278"/>
      <c r="C193" s="1278"/>
      <c r="D193" s="1278"/>
      <c r="E193" s="1278"/>
      <c r="F193" s="1278"/>
      <c r="G193" s="1278"/>
      <c r="H193" s="1279"/>
      <c r="I193" s="541" t="str">
        <f t="shared" si="17"/>
        <v/>
      </c>
      <c r="J193" s="207"/>
      <c r="K193" s="207"/>
      <c r="L193" s="207"/>
    </row>
    <row r="194" spans="1:18" s="40" customFormat="1" ht="19.5" customHeight="1">
      <c r="A194" s="171" t="s">
        <v>42</v>
      </c>
      <c r="B194" s="220" t="s">
        <v>2</v>
      </c>
      <c r="C194" s="1232" t="s">
        <v>3</v>
      </c>
      <c r="D194" s="1232"/>
      <c r="E194" s="1232"/>
      <c r="F194" s="24" t="s">
        <v>4</v>
      </c>
      <c r="G194" s="24" t="s">
        <v>5</v>
      </c>
      <c r="H194" s="25" t="s">
        <v>6</v>
      </c>
      <c r="I194" s="541" t="str">
        <f t="shared" si="17"/>
        <v/>
      </c>
      <c r="J194" s="555" t="s">
        <v>2768</v>
      </c>
      <c r="K194" s="207" t="s">
        <v>2728</v>
      </c>
      <c r="L194" s="207" t="s">
        <v>2729</v>
      </c>
      <c r="M194" s="72" t="s">
        <v>2609</v>
      </c>
      <c r="N194" s="72" t="s">
        <v>2697</v>
      </c>
      <c r="O194" s="72" t="s">
        <v>2698</v>
      </c>
      <c r="P194" s="72" t="s">
        <v>2699</v>
      </c>
      <c r="Q194" s="72" t="s">
        <v>2676</v>
      </c>
      <c r="R194" s="539"/>
    </row>
    <row r="195" spans="1:18" s="40" customFormat="1" ht="19.5" customHeight="1">
      <c r="A195" s="155" t="s">
        <v>4000</v>
      </c>
      <c r="B195" s="1056" t="s">
        <v>4083</v>
      </c>
      <c r="C195" s="1216" t="s">
        <v>2342</v>
      </c>
      <c r="D195" s="1242"/>
      <c r="E195" s="1217"/>
      <c r="F195" s="616" t="s">
        <v>3062</v>
      </c>
      <c r="G195" s="156" t="s">
        <v>7</v>
      </c>
      <c r="H195" s="158">
        <v>7</v>
      </c>
      <c r="I195" s="541" t="e">
        <f t="shared" si="17"/>
        <v>#DIV/0!</v>
      </c>
      <c r="J195" s="207" t="e">
        <f t="shared" ref="J195:J219" si="20">"USD "&amp;IF(K195&lt;0,"( "&amp;-K195&amp;" )",K195)&amp;" / "&amp;IF(L195&lt;0,"( "&amp;-L195&amp;" )",L195)</f>
        <v>#DIV/0!</v>
      </c>
      <c r="K195" s="207" t="e">
        <f>LOOKUP(1,0/($M195&amp;$N195&amp;$O195&amp;$P195&amp;$Q195=全球运价!$B$7:$B$7&amp;全球运价!$C$7:$C$7&amp;全球运价!$S$7:$S$7&amp;全球运价!$L$7:$L$7&amp;全球运价!$P$7:$P$7),全球运价!D$7:D$7)</f>
        <v>#DIV/0!</v>
      </c>
      <c r="L195" s="207" t="e">
        <f>LOOKUP(1,0/($M195&amp;$N195&amp;$O195&amp;$P195&amp;$Q195=全球运价!$B$7:$B$7&amp;全球运价!$C$7:$C$7&amp;全球运价!$S$7:$S$7&amp;全球运价!$L$7:$L$7&amp;全球运价!$P$7:$P$7),全球运价!E$7:E$7)</f>
        <v>#DIV/0!</v>
      </c>
      <c r="M195" s="532" t="s">
        <v>493</v>
      </c>
      <c r="N195" s="40" t="s">
        <v>493</v>
      </c>
      <c r="O195" s="40" t="s">
        <v>2635</v>
      </c>
      <c r="P195" s="40" t="s">
        <v>3510</v>
      </c>
      <c r="Q195" s="40" t="s">
        <v>3509</v>
      </c>
    </row>
    <row r="196" spans="1:18" s="40" customFormat="1" ht="19.5" customHeight="1">
      <c r="A196" s="155" t="s">
        <v>3997</v>
      </c>
      <c r="B196" s="1056" t="s">
        <v>4084</v>
      </c>
      <c r="C196" s="1216" t="s">
        <v>2342</v>
      </c>
      <c r="D196" s="1242"/>
      <c r="E196" s="1217"/>
      <c r="F196" s="616" t="s">
        <v>3062</v>
      </c>
      <c r="G196" s="156" t="s">
        <v>7</v>
      </c>
      <c r="H196" s="158">
        <v>7</v>
      </c>
      <c r="I196" s="541" t="e">
        <f t="shared" si="17"/>
        <v>#DIV/0!</v>
      </c>
      <c r="J196" s="207" t="e">
        <f t="shared" si="20"/>
        <v>#DIV/0!</v>
      </c>
      <c r="K196" s="207" t="e">
        <f>LOOKUP(1,0/($M196&amp;$N196&amp;$O196&amp;$P196&amp;$Q196=全球运价!$B$7:$B$7&amp;全球运价!$C$7:$C$7&amp;全球运价!$S$7:$S$7&amp;全球运价!$L$7:$L$7&amp;全球运价!$P$7:$P$7),全球运价!D$7:D$7)</f>
        <v>#DIV/0!</v>
      </c>
      <c r="L196" s="207" t="e">
        <f>LOOKUP(1,0/($M196&amp;$N196&amp;$O196&amp;$P196&amp;$Q196=全球运价!$B$7:$B$7&amp;全球运价!$C$7:$C$7&amp;全球运价!$S$7:$S$7&amp;全球运价!$L$7:$L$7&amp;全球运价!$P$7:$P$7),全球运价!E$7:E$7)</f>
        <v>#DIV/0!</v>
      </c>
      <c r="M196" s="40" t="s">
        <v>493</v>
      </c>
      <c r="N196" s="40" t="s">
        <v>493</v>
      </c>
      <c r="O196" s="40" t="s">
        <v>2635</v>
      </c>
      <c r="P196" s="40" t="s">
        <v>2621</v>
      </c>
      <c r="Q196" s="40" t="s">
        <v>2684</v>
      </c>
    </row>
    <row r="197" spans="1:18" s="40" customFormat="1" ht="19.5" customHeight="1">
      <c r="A197" s="155" t="s">
        <v>3520</v>
      </c>
      <c r="B197" s="1056" t="s">
        <v>4085</v>
      </c>
      <c r="C197" s="1216" t="s">
        <v>2342</v>
      </c>
      <c r="D197" s="1242"/>
      <c r="E197" s="1217"/>
      <c r="F197" s="616" t="s">
        <v>3062</v>
      </c>
      <c r="G197" s="156" t="s">
        <v>7</v>
      </c>
      <c r="H197" s="158">
        <v>7</v>
      </c>
      <c r="I197" s="541" t="e">
        <f t="shared" ref="I197:I198" si="21">IF(J197="","",IF(J197="SYSTEM PRICE","",IF(B197=J197,"-","check")))</f>
        <v>#DIV/0!</v>
      </c>
      <c r="J197" s="207" t="e">
        <f t="shared" ref="J197:J198" si="22">"USD "&amp;IF(K197&lt;0,"( "&amp;-K197&amp;" )",K197)&amp;" / "&amp;IF(L197&lt;0,"( "&amp;-L197&amp;" )",L197)</f>
        <v>#DIV/0!</v>
      </c>
      <c r="K197" s="207" t="e">
        <f>LOOKUP(1,0/($M197&amp;$N197&amp;$O197&amp;$P197&amp;$Q197=全球运价!$B$7:$B$7&amp;全球运价!$C$7:$C$7&amp;全球运价!$S$7:$S$7&amp;全球运价!$L$7:$L$7&amp;全球运价!$P$7:$P$7),全球运价!D$7:D$7)</f>
        <v>#DIV/0!</v>
      </c>
      <c r="L197" s="207" t="e">
        <f>LOOKUP(1,0/($M197&amp;$N197&amp;$O197&amp;$P197&amp;$Q197=全球运价!$B$7:$B$7&amp;全球运价!$C$7:$C$7&amp;全球运价!$S$7:$S$7&amp;全球运价!$L$7:$L$7&amp;全球运价!$P$7:$P$7),全球运价!E$7:E$7)</f>
        <v>#DIV/0!</v>
      </c>
      <c r="M197" s="40" t="s">
        <v>493</v>
      </c>
      <c r="N197" s="40" t="s">
        <v>493</v>
      </c>
      <c r="O197" s="40" t="s">
        <v>2635</v>
      </c>
      <c r="P197" s="40" t="s">
        <v>3512</v>
      </c>
      <c r="Q197" s="40" t="s">
        <v>3511</v>
      </c>
    </row>
    <row r="198" spans="1:18" s="40" customFormat="1" ht="19.5" customHeight="1">
      <c r="A198" s="155" t="s">
        <v>4001</v>
      </c>
      <c r="B198" s="1056" t="s">
        <v>4086</v>
      </c>
      <c r="C198" s="1216" t="s">
        <v>2342</v>
      </c>
      <c r="D198" s="1242"/>
      <c r="E198" s="1217"/>
      <c r="F198" s="616" t="s">
        <v>3062</v>
      </c>
      <c r="G198" s="156" t="s">
        <v>7</v>
      </c>
      <c r="H198" s="158">
        <v>7</v>
      </c>
      <c r="I198" s="541" t="e">
        <f t="shared" si="21"/>
        <v>#DIV/0!</v>
      </c>
      <c r="J198" s="207" t="e">
        <f t="shared" si="22"/>
        <v>#DIV/0!</v>
      </c>
      <c r="K198" s="207" t="e">
        <f>LOOKUP(1,0/($M198&amp;$N198&amp;$O198&amp;$P198&amp;$Q198=全球运价!$B$7:$B$7&amp;全球运价!$C$7:$C$7&amp;全球运价!$S$7:$S$7&amp;全球运价!$L$7:$L$7&amp;全球运价!$P$7:$P$7),全球运价!D$7:D$7)</f>
        <v>#DIV/0!</v>
      </c>
      <c r="L198" s="207" t="e">
        <f>LOOKUP(1,0/($M198&amp;$N198&amp;$O198&amp;$P198&amp;$Q198=全球运价!$B$7:$B$7&amp;全球运价!$C$7:$C$7&amp;全球运价!$S$7:$S$7&amp;全球运价!$L$7:$L$7&amp;全球运价!$P$7:$P$7),全球运价!E$7:E$7)</f>
        <v>#DIV/0!</v>
      </c>
      <c r="M198" s="40" t="s">
        <v>493</v>
      </c>
      <c r="N198" s="40" t="s">
        <v>493</v>
      </c>
      <c r="O198" s="40" t="s">
        <v>2635</v>
      </c>
      <c r="P198" s="40" t="s">
        <v>3512</v>
      </c>
      <c r="Q198" s="40" t="s">
        <v>3513</v>
      </c>
    </row>
    <row r="199" spans="1:18" s="40" customFormat="1" ht="19.5" customHeight="1">
      <c r="A199" s="155" t="s">
        <v>3516</v>
      </c>
      <c r="B199" s="1108" t="s">
        <v>4087</v>
      </c>
      <c r="C199" s="1216" t="s">
        <v>2342</v>
      </c>
      <c r="D199" s="1242"/>
      <c r="E199" s="1217"/>
      <c r="F199" s="616" t="s">
        <v>3062</v>
      </c>
      <c r="G199" s="156" t="s">
        <v>7</v>
      </c>
      <c r="H199" s="158">
        <v>7</v>
      </c>
      <c r="I199" s="541" t="e">
        <f t="shared" ref="I199" si="23">IF(J199="","",IF(J199="SYSTEM PRICE","",IF(B199=J199,"-","check")))</f>
        <v>#DIV/0!</v>
      </c>
      <c r="J199" s="207" t="e">
        <f t="shared" ref="J199" si="24">"USD "&amp;IF(K199&lt;0,"( "&amp;-K199&amp;" )",K199)&amp;" / "&amp;IF(L199&lt;0,"( "&amp;-L199&amp;" )",L199)</f>
        <v>#DIV/0!</v>
      </c>
      <c r="K199" s="207" t="e">
        <f>LOOKUP(1,0/($M199&amp;$N199&amp;$O199&amp;$P199&amp;$Q199=全球运价!$B$7:$B$7&amp;全球运价!$C$7:$C$7&amp;全球运价!$S$7:$S$7&amp;全球运价!$L$7:$L$7&amp;全球运价!$P$7:$P$7),全球运价!D$7:D$7)</f>
        <v>#DIV/0!</v>
      </c>
      <c r="L199" s="207" t="e">
        <f>LOOKUP(1,0/($M199&amp;$N199&amp;$O199&amp;$P199&amp;$Q199=全球运价!$B$7:$B$7&amp;全球运价!$C$7:$C$7&amp;全球运价!$S$7:$S$7&amp;全球运价!$L$7:$L$7&amp;全球运价!$P$7:$P$7),全球运价!E$7:E$7)</f>
        <v>#DIV/0!</v>
      </c>
      <c r="M199" s="40" t="s">
        <v>493</v>
      </c>
      <c r="N199" s="40" t="s">
        <v>493</v>
      </c>
      <c r="O199" s="40" t="s">
        <v>2635</v>
      </c>
      <c r="P199" s="40" t="s">
        <v>3515</v>
      </c>
      <c r="Q199" s="40" t="s">
        <v>3514</v>
      </c>
    </row>
    <row r="200" spans="1:18" s="40" customFormat="1" ht="19.5" customHeight="1">
      <c r="A200" s="155" t="s">
        <v>43</v>
      </c>
      <c r="B200" s="1108" t="s">
        <v>4005</v>
      </c>
      <c r="C200" s="1216" t="s">
        <v>2342</v>
      </c>
      <c r="D200" s="1242"/>
      <c r="E200" s="1217"/>
      <c r="F200" s="616" t="s">
        <v>3063</v>
      </c>
      <c r="G200" s="304" t="s">
        <v>493</v>
      </c>
      <c r="H200" s="158">
        <v>20</v>
      </c>
      <c r="I200" s="541" t="e">
        <f t="shared" si="17"/>
        <v>#DIV/0!</v>
      </c>
      <c r="J200" s="207" t="e">
        <f t="shared" si="20"/>
        <v>#DIV/0!</v>
      </c>
      <c r="K200" s="207" t="e">
        <f>LOOKUP(1,0/($M200&amp;$N200&amp;$O200&amp;$P200&amp;$Q200=全球运价!$B$7:$B$7&amp;全球运价!$C$7:$C$7&amp;全球运价!$S$7:$S$7&amp;全球运价!$L$7:$L$7&amp;全球运价!$P$7:$P$7),全球运价!D$7:D$7)</f>
        <v>#DIV/0!</v>
      </c>
      <c r="L200" s="207" t="e">
        <f>LOOKUP(1,0/($M200&amp;$N200&amp;$O200&amp;$P200&amp;$Q200=全球运价!$B$7:$B$7&amp;全球运价!$C$7:$C$7&amp;全球运价!$S$7:$S$7&amp;全球运价!$L$7:$L$7&amp;全球运价!$P$7:$P$7),全球运价!E$7:E$7)</f>
        <v>#DIV/0!</v>
      </c>
      <c r="M200" s="532" t="s">
        <v>563</v>
      </c>
      <c r="N200" s="40" t="s">
        <v>493</v>
      </c>
      <c r="O200" s="40" t="s">
        <v>2635</v>
      </c>
      <c r="P200" s="40" t="s">
        <v>2621</v>
      </c>
      <c r="Q200" s="40" t="s">
        <v>2691</v>
      </c>
    </row>
    <row r="201" spans="1:18" s="40" customFormat="1" ht="19.5" customHeight="1">
      <c r="A201" s="155" t="s">
        <v>3536</v>
      </c>
      <c r="B201" s="1108" t="s">
        <v>4040</v>
      </c>
      <c r="C201" s="1308" t="s">
        <v>4172</v>
      </c>
      <c r="D201" s="1309"/>
      <c r="E201" s="1310"/>
      <c r="F201" s="1193" t="s">
        <v>4173</v>
      </c>
      <c r="G201" s="156" t="s">
        <v>7</v>
      </c>
      <c r="H201" s="158" t="s">
        <v>530</v>
      </c>
      <c r="I201" s="541" t="e">
        <f t="shared" si="17"/>
        <v>#DIV/0!</v>
      </c>
      <c r="J201" s="207" t="e">
        <f t="shared" si="20"/>
        <v>#DIV/0!</v>
      </c>
      <c r="K201" s="207" t="e">
        <f>LOOKUP(1,0/($M201&amp;$N201&amp;$O201&amp;$P201&amp;$Q201=全球运价!$B$7:$B$7&amp;全球运价!$C$7:$C$7&amp;全球运价!$S$7:$S$7&amp;全球运价!$L$7:$L$7&amp;全球运价!$P$7:$P$7),全球运价!D$7:D$7)</f>
        <v>#DIV/0!</v>
      </c>
      <c r="L201" s="207" t="e">
        <f>LOOKUP(1,0/($M201&amp;$N201&amp;$O201&amp;$P201&amp;$Q201=全球运价!$B$7:$B$7&amp;全球运价!$C$7:$C$7&amp;全球运价!$S$7:$S$7&amp;全球运价!$L$7:$L$7&amp;全球运价!$P$7:$P$7),全球运价!E$7:E$7)</f>
        <v>#DIV/0!</v>
      </c>
      <c r="M201" s="532" t="s">
        <v>563</v>
      </c>
      <c r="N201" s="40" t="s">
        <v>563</v>
      </c>
      <c r="O201" s="40" t="s">
        <v>2635</v>
      </c>
      <c r="P201" s="40" t="s">
        <v>2621</v>
      </c>
      <c r="Q201" s="40" t="s">
        <v>2691</v>
      </c>
    </row>
    <row r="202" spans="1:18" s="40" customFormat="1" ht="19.5" customHeight="1">
      <c r="A202" s="181" t="s">
        <v>3998</v>
      </c>
      <c r="B202" s="1108" t="s">
        <v>3827</v>
      </c>
      <c r="C202" s="1246" t="s">
        <v>3541</v>
      </c>
      <c r="D202" s="1247"/>
      <c r="E202" s="1248" t="s">
        <v>3540</v>
      </c>
      <c r="F202" s="616" t="s">
        <v>2401</v>
      </c>
      <c r="G202" s="176" t="s">
        <v>7</v>
      </c>
      <c r="H202" s="190">
        <v>14</v>
      </c>
      <c r="I202" s="541" t="e">
        <f t="shared" si="17"/>
        <v>#DIV/0!</v>
      </c>
      <c r="J202" s="207" t="e">
        <f t="shared" ref="J202:J204" si="25">"USD "&amp;IF(K202&lt;0,"( "&amp;-K202&amp;" )",K202)&amp;" / "&amp;IF(L202&lt;0,"( "&amp;-L202&amp;" )",L202)</f>
        <v>#DIV/0!</v>
      </c>
      <c r="K202" s="207" t="e">
        <f>LOOKUP(1,0/($M202&amp;$N202&amp;$O202&amp;$P202&amp;$Q202=全球运价!$B$7:$B$7&amp;全球运价!$C$7:$C$7&amp;全球运价!$S$7:$S$7&amp;全球运价!$L$7:$L$7&amp;全球运价!$P$7:$P$7),全球运价!D$7:D$7)</f>
        <v>#DIV/0!</v>
      </c>
      <c r="L202" s="207" t="e">
        <f>LOOKUP(1,0/($M202&amp;$N202&amp;$O202&amp;$P202&amp;$Q202=全球运价!$B$7:$B$7&amp;全球运价!$C$7:$C$7&amp;全球运价!$S$7:$S$7&amp;全球运价!$L$7:$L$7&amp;全球运价!$P$7:$P$7),全球运价!E$7:E$7)</f>
        <v>#DIV/0!</v>
      </c>
      <c r="M202" s="885" t="s">
        <v>3534</v>
      </c>
      <c r="N202" s="40" t="s">
        <v>3534</v>
      </c>
      <c r="O202" s="40" t="s">
        <v>2632</v>
      </c>
      <c r="P202" s="40" t="s">
        <v>2613</v>
      </c>
      <c r="Q202" s="40" t="s">
        <v>3537</v>
      </c>
    </row>
    <row r="203" spans="1:18" s="40" customFormat="1" ht="19.5" customHeight="1">
      <c r="A203" s="181" t="s">
        <v>3999</v>
      </c>
      <c r="B203" s="1108" t="s">
        <v>3828</v>
      </c>
      <c r="C203" s="1246" t="s">
        <v>3541</v>
      </c>
      <c r="D203" s="1247"/>
      <c r="E203" s="1248" t="s">
        <v>3540</v>
      </c>
      <c r="F203" s="616" t="s">
        <v>2401</v>
      </c>
      <c r="G203" s="176" t="s">
        <v>7</v>
      </c>
      <c r="H203" s="190">
        <v>14</v>
      </c>
      <c r="I203" s="541" t="e">
        <f t="shared" si="17"/>
        <v>#DIV/0!</v>
      </c>
      <c r="J203" s="207" t="e">
        <f t="shared" si="25"/>
        <v>#DIV/0!</v>
      </c>
      <c r="K203" s="207" t="e">
        <f>LOOKUP(1,0/($M203&amp;$N203&amp;$O203&amp;$P203&amp;$Q203=全球运价!$B$7:$B$7&amp;全球运价!$C$7:$C$7&amp;全球运价!$S$7:$S$7&amp;全球运价!$L$7:$L$7&amp;全球运价!$P$7:$P$7),全球运价!D$7:D$7)</f>
        <v>#DIV/0!</v>
      </c>
      <c r="L203" s="207" t="e">
        <f>LOOKUP(1,0/($M203&amp;$N203&amp;$O203&amp;$P203&amp;$Q203=全球运价!$B$7:$B$7&amp;全球运价!$C$7:$C$7&amp;全球运价!$S$7:$S$7&amp;全球运价!$L$7:$L$7&amp;全球运价!$P$7:$P$7),全球运价!E$7:E$7)</f>
        <v>#DIV/0!</v>
      </c>
      <c r="M203" s="885" t="s">
        <v>3534</v>
      </c>
      <c r="N203" s="40" t="s">
        <v>3534</v>
      </c>
      <c r="O203" s="40" t="s">
        <v>2632</v>
      </c>
      <c r="P203" s="40" t="s">
        <v>2613</v>
      </c>
      <c r="Q203" s="40" t="s">
        <v>3538</v>
      </c>
    </row>
    <row r="204" spans="1:18" s="40" customFormat="1" ht="19.5" customHeight="1">
      <c r="A204" s="181" t="s">
        <v>4002</v>
      </c>
      <c r="B204" s="1108" t="s">
        <v>3829</v>
      </c>
      <c r="C204" s="1246" t="s">
        <v>3541</v>
      </c>
      <c r="D204" s="1247"/>
      <c r="E204" s="1248" t="s">
        <v>53</v>
      </c>
      <c r="F204" s="616" t="s">
        <v>2401</v>
      </c>
      <c r="G204" s="176" t="s">
        <v>7</v>
      </c>
      <c r="H204" s="190">
        <v>14</v>
      </c>
      <c r="I204" s="541" t="e">
        <f t="shared" si="17"/>
        <v>#DIV/0!</v>
      </c>
      <c r="J204" s="207" t="e">
        <f t="shared" si="25"/>
        <v>#DIV/0!</v>
      </c>
      <c r="K204" s="207" t="e">
        <f>LOOKUP(1,0/($M204&amp;$N204&amp;$O204&amp;$P204&amp;$Q204=全球运价!$B$7:$B$7&amp;全球运价!$C$7:$C$7&amp;全球运价!$S$7:$S$7&amp;全球运价!$L$7:$L$7&amp;全球运价!$P$7:$P$7),全球运价!D$7:D$7)</f>
        <v>#DIV/0!</v>
      </c>
      <c r="L204" s="207" t="e">
        <f>LOOKUP(1,0/($M204&amp;$N204&amp;$O204&amp;$P204&amp;$Q204=全球运价!$B$7:$B$7&amp;全球运价!$C$7:$C$7&amp;全球运价!$S$7:$S$7&amp;全球运价!$L$7:$L$7&amp;全球运价!$P$7:$P$7),全球运价!E$7:E$7)</f>
        <v>#DIV/0!</v>
      </c>
      <c r="M204" s="885" t="s">
        <v>3534</v>
      </c>
      <c r="N204" s="40" t="s">
        <v>3534</v>
      </c>
      <c r="O204" s="40" t="s">
        <v>2632</v>
      </c>
      <c r="P204" s="40" t="s">
        <v>2613</v>
      </c>
      <c r="Q204" s="40" t="s">
        <v>3539</v>
      </c>
    </row>
    <row r="205" spans="1:18" s="40" customFormat="1" ht="19.5" customHeight="1">
      <c r="A205" s="155" t="s">
        <v>3535</v>
      </c>
      <c r="B205" s="1108" t="s">
        <v>4006</v>
      </c>
      <c r="C205" s="1216" t="s">
        <v>2342</v>
      </c>
      <c r="D205" s="1242"/>
      <c r="E205" s="1217"/>
      <c r="F205" s="616" t="s">
        <v>3061</v>
      </c>
      <c r="G205" s="304" t="s">
        <v>493</v>
      </c>
      <c r="H205" s="158">
        <v>25</v>
      </c>
      <c r="I205" s="541" t="e">
        <f t="shared" si="17"/>
        <v>#DIV/0!</v>
      </c>
      <c r="J205" s="207" t="e">
        <f t="shared" si="20"/>
        <v>#DIV/0!</v>
      </c>
      <c r="K205" s="207" t="e">
        <f>LOOKUP(1,0/($M205&amp;$N205&amp;$O205&amp;$P205&amp;$Q205=全球运价!$B$7:$B$7&amp;全球运价!$C$7:$C$7&amp;全球运价!$S$7:$S$7&amp;全球运价!$L$7:$L$7&amp;全球运价!$P$7:$P$7),全球运价!D$7:D$7)</f>
        <v>#DIV/0!</v>
      </c>
      <c r="L205" s="207" t="e">
        <f>LOOKUP(1,0/($M205&amp;$N205&amp;$O205&amp;$P205&amp;$Q205=全球运价!$B$7:$B$7&amp;全球运价!$C$7:$C$7&amp;全球运价!$S$7:$S$7&amp;全球运价!$L$7:$L$7&amp;全球运价!$P$7:$P$7),全球运价!E$7:E$7)</f>
        <v>#DIV/0!</v>
      </c>
      <c r="M205" s="532" t="s">
        <v>914</v>
      </c>
      <c r="N205" s="40" t="s">
        <v>493</v>
      </c>
      <c r="O205" s="40" t="s">
        <v>2635</v>
      </c>
      <c r="P205" s="40" t="s">
        <v>2621</v>
      </c>
      <c r="Q205" s="40" t="s">
        <v>2691</v>
      </c>
    </row>
    <row r="206" spans="1:18" s="48" customFormat="1" ht="19.5" customHeight="1">
      <c r="A206" s="155" t="s">
        <v>223</v>
      </c>
      <c r="B206" s="1108" t="s">
        <v>4018</v>
      </c>
      <c r="C206" s="1216" t="s">
        <v>2342</v>
      </c>
      <c r="D206" s="1242"/>
      <c r="E206" s="1217"/>
      <c r="F206" s="616" t="s">
        <v>3061</v>
      </c>
      <c r="G206" s="304" t="s">
        <v>493</v>
      </c>
      <c r="H206" s="158">
        <v>25</v>
      </c>
      <c r="I206" s="541" t="e">
        <f t="shared" si="17"/>
        <v>#DIV/0!</v>
      </c>
      <c r="J206" s="207" t="e">
        <f t="shared" si="20"/>
        <v>#DIV/0!</v>
      </c>
      <c r="K206" s="207" t="e">
        <f>LOOKUP(1,0/($M206&amp;$N206&amp;$O206&amp;$P206&amp;$Q206=全球运价!$B$7:$B$7&amp;全球运价!$C$7:$C$7&amp;全球运价!$S$7:$S$7&amp;全球运价!$L$7:$L$7&amp;全球运价!$P$7:$P$7),全球运价!D$7:D$7)</f>
        <v>#DIV/0!</v>
      </c>
      <c r="L206" s="207" t="e">
        <f>LOOKUP(1,0/($M206&amp;$N206&amp;$O206&amp;$P206&amp;$Q206=全球运价!$B$7:$B$7&amp;全球运价!$C$7:$C$7&amp;全球运价!$S$7:$S$7&amp;全球运价!$L$7:$L$7&amp;全球运价!$P$7:$P$7),全球运价!E$7:E$7)</f>
        <v>#DIV/0!</v>
      </c>
      <c r="M206" s="532" t="s">
        <v>928</v>
      </c>
      <c r="N206" s="40" t="s">
        <v>493</v>
      </c>
      <c r="O206" s="40" t="s">
        <v>2635</v>
      </c>
      <c r="P206" s="40" t="s">
        <v>2621</v>
      </c>
      <c r="Q206" s="40" t="s">
        <v>2691</v>
      </c>
    </row>
    <row r="207" spans="1:18" ht="19.5" customHeight="1">
      <c r="A207" s="155" t="s">
        <v>44</v>
      </c>
      <c r="B207" s="1108" t="s">
        <v>4017</v>
      </c>
      <c r="C207" s="1216" t="s">
        <v>2342</v>
      </c>
      <c r="D207" s="1242"/>
      <c r="E207" s="1217"/>
      <c r="F207" s="616" t="s">
        <v>3061</v>
      </c>
      <c r="G207" s="304" t="s">
        <v>493</v>
      </c>
      <c r="H207" s="158">
        <v>25</v>
      </c>
      <c r="I207" s="541" t="e">
        <f t="shared" si="17"/>
        <v>#DIV/0!</v>
      </c>
      <c r="J207" s="207" t="e">
        <f t="shared" si="20"/>
        <v>#DIV/0!</v>
      </c>
      <c r="K207" s="207" t="e">
        <f>LOOKUP(1,0/($M207&amp;$N207&amp;$O207&amp;$P207&amp;$Q207=全球运价!$B$7:$B$7&amp;全球运价!$C$7:$C$7&amp;全球运价!$S$7:$S$7&amp;全球运价!$L$7:$L$7&amp;全球运价!$P$7:$P$7),全球运价!D$7:D$7)</f>
        <v>#DIV/0!</v>
      </c>
      <c r="L207" s="207" t="e">
        <f>LOOKUP(1,0/($M207&amp;$N207&amp;$O207&amp;$P207&amp;$Q207=全球运价!$B$7:$B$7&amp;全球运价!$C$7:$C$7&amp;全球运价!$S$7:$S$7&amp;全球运价!$L$7:$L$7&amp;全球运价!$P$7:$P$7),全球运价!E$7:E$7)</f>
        <v>#DIV/0!</v>
      </c>
      <c r="M207" s="532" t="s">
        <v>1152</v>
      </c>
      <c r="N207" s="40" t="s">
        <v>493</v>
      </c>
      <c r="O207" s="40" t="s">
        <v>2635</v>
      </c>
      <c r="P207" s="40" t="s">
        <v>2621</v>
      </c>
      <c r="Q207" s="40" t="s">
        <v>2691</v>
      </c>
    </row>
    <row r="208" spans="1:18" ht="19.5" customHeight="1">
      <c r="A208" s="181" t="s">
        <v>224</v>
      </c>
      <c r="B208" s="1108" t="s">
        <v>4020</v>
      </c>
      <c r="C208" s="1211" t="s">
        <v>2342</v>
      </c>
      <c r="D208" s="1252"/>
      <c r="E208" s="1212"/>
      <c r="F208" s="616" t="s">
        <v>3061</v>
      </c>
      <c r="G208" s="580" t="s">
        <v>493</v>
      </c>
      <c r="H208" s="190">
        <v>25</v>
      </c>
      <c r="I208" s="541" t="e">
        <f t="shared" si="17"/>
        <v>#DIV/0!</v>
      </c>
      <c r="J208" s="207" t="e">
        <f t="shared" si="20"/>
        <v>#DIV/0!</v>
      </c>
      <c r="K208" s="207" t="e">
        <f>LOOKUP(1,0/($M208&amp;$N208&amp;$O208&amp;$P208&amp;$Q208=全球运价!$B$7:$B$7&amp;全球运价!$C$7:$C$7&amp;全球运价!$S$7:$S$7&amp;全球运价!$L$7:$L$7&amp;全球运价!$P$7:$P$7),全球运价!D$7:D$7)</f>
        <v>#DIV/0!</v>
      </c>
      <c r="L208" s="207" t="e">
        <f>LOOKUP(1,0/($M208&amp;$N208&amp;$O208&amp;$P208&amp;$Q208=全球运价!$B$7:$B$7&amp;全球运价!$C$7:$C$7&amp;全球运价!$S$7:$S$7&amp;全球运价!$L$7:$L$7&amp;全球运价!$P$7:$P$7),全球运价!E$7:E$7)</f>
        <v>#DIV/0!</v>
      </c>
      <c r="M208" s="532" t="s">
        <v>1161</v>
      </c>
      <c r="N208" s="40" t="s">
        <v>493</v>
      </c>
      <c r="O208" s="40" t="s">
        <v>2635</v>
      </c>
      <c r="P208" s="40" t="s">
        <v>2621</v>
      </c>
      <c r="Q208" s="40" t="s">
        <v>2691</v>
      </c>
    </row>
    <row r="209" spans="1:17" ht="19.5" customHeight="1">
      <c r="A209" s="181" t="s">
        <v>45</v>
      </c>
      <c r="B209" s="1108" t="s">
        <v>4008</v>
      </c>
      <c r="C209" s="1211" t="s">
        <v>2342</v>
      </c>
      <c r="D209" s="1252"/>
      <c r="E209" s="1212"/>
      <c r="F209" s="616" t="s">
        <v>3061</v>
      </c>
      <c r="G209" s="580" t="s">
        <v>493</v>
      </c>
      <c r="H209" s="190">
        <v>25</v>
      </c>
      <c r="I209" s="541" t="e">
        <f t="shared" si="17"/>
        <v>#DIV/0!</v>
      </c>
      <c r="J209" s="207" t="e">
        <f t="shared" si="20"/>
        <v>#DIV/0!</v>
      </c>
      <c r="K209" s="207" t="e">
        <f>LOOKUP(1,0/($M209&amp;$N209&amp;$O209&amp;$P209&amp;$Q209=全球运价!$B$7:$B$7&amp;全球运价!$C$7:$C$7&amp;全球运价!$S$7:$S$7&amp;全球运价!$L$7:$L$7&amp;全球运价!$P$7:$P$7),全球运价!D$7:D$7)</f>
        <v>#DIV/0!</v>
      </c>
      <c r="L209" s="207" t="e">
        <f>LOOKUP(1,0/($M209&amp;$N209&amp;$O209&amp;$P209&amp;$Q209=全球运价!$B$7:$B$7&amp;全球运价!$C$7:$C$7&amp;全球运价!$S$7:$S$7&amp;全球运价!$L$7:$L$7&amp;全球运价!$P$7:$P$7),全球运价!E$7:E$7)</f>
        <v>#DIV/0!</v>
      </c>
      <c r="M209" s="532" t="s">
        <v>1170</v>
      </c>
      <c r="N209" s="40" t="s">
        <v>493</v>
      </c>
      <c r="O209" s="40" t="s">
        <v>2635</v>
      </c>
      <c r="P209" s="40" t="s">
        <v>2621</v>
      </c>
      <c r="Q209" s="40" t="s">
        <v>2691</v>
      </c>
    </row>
    <row r="210" spans="1:17" s="40" customFormat="1" ht="19.5" customHeight="1">
      <c r="A210" s="181" t="s">
        <v>225</v>
      </c>
      <c r="B210" s="1108" t="s">
        <v>4009</v>
      </c>
      <c r="C210" s="1211" t="s">
        <v>2342</v>
      </c>
      <c r="D210" s="1252"/>
      <c r="E210" s="1212"/>
      <c r="F210" s="616" t="s">
        <v>3061</v>
      </c>
      <c r="G210" s="580" t="s">
        <v>493</v>
      </c>
      <c r="H210" s="190">
        <v>30</v>
      </c>
      <c r="I210" s="541" t="e">
        <f t="shared" si="17"/>
        <v>#DIV/0!</v>
      </c>
      <c r="J210" s="207" t="e">
        <f t="shared" si="20"/>
        <v>#DIV/0!</v>
      </c>
      <c r="K210" s="207" t="e">
        <f>LOOKUP(1,0/($M210&amp;$N210&amp;$O210&amp;$P210&amp;$Q210=全球运价!$B$7:$B$7&amp;全球运价!$C$7:$C$7&amp;全球运价!$S$7:$S$7&amp;全球运价!$L$7:$L$7&amp;全球运价!$P$7:$P$7),全球运价!D$7:D$7)</f>
        <v>#DIV/0!</v>
      </c>
      <c r="L210" s="207" t="e">
        <f>LOOKUP(1,0/($M210&amp;$N210&amp;$O210&amp;$P210&amp;$Q210=全球运价!$B$7:$B$7&amp;全球运价!$C$7:$C$7&amp;全球运价!$S$7:$S$7&amp;全球运价!$L$7:$L$7&amp;全球运价!$P$7:$P$7),全球运价!E$7:E$7)</f>
        <v>#DIV/0!</v>
      </c>
      <c r="M210" s="532" t="s">
        <v>1246</v>
      </c>
      <c r="N210" s="40" t="s">
        <v>493</v>
      </c>
      <c r="O210" s="40" t="s">
        <v>2635</v>
      </c>
      <c r="P210" s="40" t="s">
        <v>2621</v>
      </c>
      <c r="Q210" s="40" t="s">
        <v>2691</v>
      </c>
    </row>
    <row r="211" spans="1:17" s="40" customFormat="1" ht="19.5" customHeight="1">
      <c r="A211" s="181" t="s">
        <v>2833</v>
      </c>
      <c r="B211" s="1108" t="s">
        <v>3830</v>
      </c>
      <c r="C211" s="1233" t="s">
        <v>2104</v>
      </c>
      <c r="D211" s="1283"/>
      <c r="E211" s="1234"/>
      <c r="F211" s="1193" t="s">
        <v>4171</v>
      </c>
      <c r="G211" s="176" t="s">
        <v>7</v>
      </c>
      <c r="H211" s="190" t="s">
        <v>530</v>
      </c>
      <c r="I211" s="541" t="e">
        <f t="shared" si="17"/>
        <v>#DIV/0!</v>
      </c>
      <c r="J211" s="207" t="e">
        <f t="shared" ref="J211" si="26">"USD "&amp;IF(K211&lt;0,"( "&amp;-K211&amp;" )",K211)&amp;" / "&amp;IF(L211&lt;0,"( "&amp;-L211&amp;" )",L211)</f>
        <v>#DIV/0!</v>
      </c>
      <c r="K211" s="207" t="e">
        <f>LOOKUP(1,0/($M211&amp;$N211&amp;$O211&amp;$P211&amp;$Q211=全球运价!$B$7:$B$7&amp;全球运价!$C$7:$C$7&amp;全球运价!$S$7:$S$7&amp;全球运价!$L$7:$L$7&amp;全球运价!$P$7:$P$7),全球运价!D$7:D$7)</f>
        <v>#DIV/0!</v>
      </c>
      <c r="L211" s="207" t="e">
        <f>LOOKUP(1,0/($M211&amp;$N211&amp;$O211&amp;$P211&amp;$Q211=全球运价!$B$7:$B$7&amp;全球运价!$C$7:$C$7&amp;全球运价!$S$7:$S$7&amp;全球运价!$L$7:$L$7&amp;全球运价!$P$7:$P$7),全球运价!E$7:E$7)</f>
        <v>#DIV/0!</v>
      </c>
      <c r="M211" s="532" t="s">
        <v>1246</v>
      </c>
      <c r="N211" s="532" t="s">
        <v>1246</v>
      </c>
      <c r="O211" s="40" t="s">
        <v>2635</v>
      </c>
      <c r="P211" s="40" t="s">
        <v>2613</v>
      </c>
      <c r="Q211" s="40" t="s">
        <v>2834</v>
      </c>
    </row>
    <row r="212" spans="1:17" s="28" customFormat="1" ht="19.5" customHeight="1">
      <c r="A212" s="181" t="s">
        <v>3226</v>
      </c>
      <c r="B212" s="1108" t="s">
        <v>4007</v>
      </c>
      <c r="C212" s="1211" t="s">
        <v>2342</v>
      </c>
      <c r="D212" s="1252"/>
      <c r="E212" s="1212"/>
      <c r="F212" s="616" t="s">
        <v>3061</v>
      </c>
      <c r="G212" s="580" t="s">
        <v>493</v>
      </c>
      <c r="H212" s="215" t="s">
        <v>47</v>
      </c>
      <c r="I212" s="541" t="e">
        <f t="shared" si="17"/>
        <v>#DIV/0!</v>
      </c>
      <c r="J212" s="207" t="e">
        <f t="shared" si="20"/>
        <v>#DIV/0!</v>
      </c>
      <c r="K212" s="207" t="e">
        <f>LOOKUP(1,0/($M212&amp;$N212&amp;$O212&amp;$P212&amp;$Q212=全球运价!$B$7:$B$7&amp;全球运价!$C$7:$C$7&amp;全球运价!$S$7:$S$7&amp;全球运价!$L$7:$L$7&amp;全球运价!$P$7:$P$7),全球运价!D$7:D$7)</f>
        <v>#DIV/0!</v>
      </c>
      <c r="L212" s="207" t="e">
        <f>LOOKUP(1,0/($M212&amp;$N212&amp;$O212&amp;$P212&amp;$Q212=全球运价!$B$7:$B$7&amp;全球运价!$C$7:$C$7&amp;全球运价!$S$7:$S$7&amp;全球运价!$L$7:$L$7&amp;全球运价!$P$7:$P$7),全球运价!E$7:E$7)</f>
        <v>#DIV/0!</v>
      </c>
      <c r="M212" s="532" t="s">
        <v>1315</v>
      </c>
      <c r="N212" s="40" t="s">
        <v>493</v>
      </c>
      <c r="O212" s="40" t="s">
        <v>2635</v>
      </c>
      <c r="P212" s="40" t="s">
        <v>2621</v>
      </c>
      <c r="Q212" s="40" t="s">
        <v>2691</v>
      </c>
    </row>
    <row r="213" spans="1:17" s="40" customFormat="1" ht="19.5" customHeight="1">
      <c r="A213" s="155" t="s">
        <v>48</v>
      </c>
      <c r="B213" s="1108" t="s">
        <v>4010</v>
      </c>
      <c r="C213" s="1216" t="s">
        <v>2342</v>
      </c>
      <c r="D213" s="1242"/>
      <c r="E213" s="1217"/>
      <c r="F213" s="616" t="s">
        <v>3061</v>
      </c>
      <c r="G213" s="304" t="s">
        <v>493</v>
      </c>
      <c r="H213" s="158">
        <v>25</v>
      </c>
      <c r="I213" s="541" t="e">
        <f t="shared" si="17"/>
        <v>#DIV/0!</v>
      </c>
      <c r="J213" s="207" t="e">
        <f t="shared" si="20"/>
        <v>#DIV/0!</v>
      </c>
      <c r="K213" s="207" t="e">
        <f>LOOKUP(1,0/($M213&amp;$N213&amp;$O213&amp;$P213&amp;$Q213=全球运价!$B$7:$B$7&amp;全球运价!$C$7:$C$7&amp;全球运价!$S$7:$S$7&amp;全球运价!$L$7:$L$7&amp;全球运价!$P$7:$P$7),全球运价!D$7:D$7)</f>
        <v>#DIV/0!</v>
      </c>
      <c r="L213" s="207" t="e">
        <f>LOOKUP(1,0/($M213&amp;$N213&amp;$O213&amp;$P213&amp;$Q213=全球运价!$B$7:$B$7&amp;全球运价!$C$7:$C$7&amp;全球运价!$S$7:$S$7&amp;全球运价!$L$7:$L$7&amp;全球运价!$P$7:$P$7),全球运价!E$7:E$7)</f>
        <v>#DIV/0!</v>
      </c>
      <c r="M213" s="532" t="s">
        <v>2749</v>
      </c>
      <c r="N213" s="40" t="s">
        <v>493</v>
      </c>
      <c r="O213" s="40" t="s">
        <v>2635</v>
      </c>
      <c r="P213" s="40" t="s">
        <v>2621</v>
      </c>
      <c r="Q213" s="40" t="s">
        <v>2691</v>
      </c>
    </row>
    <row r="214" spans="1:17" s="40" customFormat="1" ht="19.5" customHeight="1">
      <c r="A214" s="155" t="s">
        <v>354</v>
      </c>
      <c r="B214" s="1108" t="s">
        <v>4007</v>
      </c>
      <c r="C214" s="1216" t="s">
        <v>2342</v>
      </c>
      <c r="D214" s="1242"/>
      <c r="E214" s="1217"/>
      <c r="F214" s="616" t="s">
        <v>3061</v>
      </c>
      <c r="G214" s="304" t="s">
        <v>493</v>
      </c>
      <c r="H214" s="158">
        <v>25</v>
      </c>
      <c r="I214" s="541" t="e">
        <f t="shared" si="17"/>
        <v>#DIV/0!</v>
      </c>
      <c r="J214" s="207" t="e">
        <f t="shared" si="20"/>
        <v>#DIV/0!</v>
      </c>
      <c r="K214" s="207" t="e">
        <f>LOOKUP(1,0/($M214&amp;$N214&amp;$O214&amp;$P214&amp;$Q214=全球运价!$B$7:$B$7&amp;全球运价!$C$7:$C$7&amp;全球运价!$S$7:$S$7&amp;全球运价!$L$7:$L$7&amp;全球运价!$P$7:$P$7),全球运价!D$7:D$7)</f>
        <v>#DIV/0!</v>
      </c>
      <c r="L214" s="207" t="e">
        <f>LOOKUP(1,0/($M214&amp;$N214&amp;$O214&amp;$P214&amp;$Q214=全球运价!$B$7:$B$7&amp;全球运价!$C$7:$C$7&amp;全球运价!$S$7:$S$7&amp;全球运价!$L$7:$L$7&amp;全球运价!$P$7:$P$7),全球运价!E$7:E$7)</f>
        <v>#DIV/0!</v>
      </c>
      <c r="M214" s="532" t="s">
        <v>1394</v>
      </c>
      <c r="N214" s="40" t="s">
        <v>493</v>
      </c>
      <c r="O214" s="40" t="s">
        <v>2635</v>
      </c>
      <c r="P214" s="40" t="s">
        <v>2621</v>
      </c>
      <c r="Q214" s="40" t="s">
        <v>2691</v>
      </c>
    </row>
    <row r="215" spans="1:17" s="40" customFormat="1" ht="19.5" customHeight="1">
      <c r="A215" s="155" t="s">
        <v>1463</v>
      </c>
      <c r="B215" s="1108" t="s">
        <v>4090</v>
      </c>
      <c r="C215" s="1216" t="s">
        <v>215</v>
      </c>
      <c r="D215" s="1242"/>
      <c r="E215" s="1217"/>
      <c r="F215" s="638" t="s">
        <v>212</v>
      </c>
      <c r="G215" s="156" t="s">
        <v>7</v>
      </c>
      <c r="H215" s="158">
        <v>8</v>
      </c>
      <c r="I215" s="541" t="e">
        <f t="shared" si="17"/>
        <v>#DIV/0!</v>
      </c>
      <c r="J215" s="207" t="e">
        <f t="shared" si="20"/>
        <v>#DIV/0!</v>
      </c>
      <c r="K215" s="207" t="e">
        <f>LOOKUP(1,0/($M215&amp;$N215&amp;$O215&amp;$P215&amp;$Q215=全球运价!$B$7:$B$7&amp;全球运价!$C$7:$C$7&amp;全球运价!$S$7:$S$7&amp;全球运价!$L$7:$L$7&amp;全球运价!$P$7:$P$7),全球运价!D$7:D$7)</f>
        <v>#DIV/0!</v>
      </c>
      <c r="L215" s="207" t="e">
        <f>LOOKUP(1,0/($M215&amp;$N215&amp;$O215&amp;$P215&amp;$Q215=全球运价!$B$7:$B$7&amp;全球运价!$C$7:$C$7&amp;全球运价!$S$7:$S$7&amp;全球运价!$L$7:$L$7&amp;全球运价!$P$7:$P$7),全球运价!E$7:E$7)</f>
        <v>#DIV/0!</v>
      </c>
      <c r="M215" s="532" t="s">
        <v>1306</v>
      </c>
      <c r="N215" s="40" t="s">
        <v>1306</v>
      </c>
      <c r="O215" s="40" t="s">
        <v>2635</v>
      </c>
      <c r="P215" s="40" t="s">
        <v>2621</v>
      </c>
      <c r="Q215" s="40" t="s">
        <v>2691</v>
      </c>
    </row>
    <row r="216" spans="1:17" s="40" customFormat="1" ht="19.5" customHeight="1">
      <c r="A216" s="155" t="s">
        <v>46</v>
      </c>
      <c r="B216" s="1108" t="s">
        <v>4091</v>
      </c>
      <c r="C216" s="1216" t="s">
        <v>215</v>
      </c>
      <c r="D216" s="1242"/>
      <c r="E216" s="1217"/>
      <c r="F216" s="638" t="s">
        <v>212</v>
      </c>
      <c r="G216" s="305" t="s">
        <v>433</v>
      </c>
      <c r="H216" s="158">
        <v>15</v>
      </c>
      <c r="I216" s="541" t="e">
        <f t="shared" si="17"/>
        <v>#DIV/0!</v>
      </c>
      <c r="J216" s="207" t="e">
        <f t="shared" si="20"/>
        <v>#DIV/0!</v>
      </c>
      <c r="K216" s="207" t="e">
        <f>LOOKUP(1,0/($M216&amp;$N216&amp;$O216&amp;$P216&amp;$Q216=全球运价!$B$7:$B$7&amp;全球运价!$C$7:$C$7&amp;全球运价!$S$7:$S$7&amp;全球运价!$L$7:$L$7&amp;全球运价!$P$7:$P$7),全球运价!D$7:D$7)</f>
        <v>#DIV/0!</v>
      </c>
      <c r="L216" s="207" t="e">
        <f>LOOKUP(1,0/($M216&amp;$N216&amp;$O216&amp;$P216&amp;$Q216=全球运价!$B$7:$B$7&amp;全球运价!$C$7:$C$7&amp;全球运价!$S$7:$S$7&amp;全球运价!$L$7:$L$7&amp;全球运价!$P$7:$P$7),全球运价!E$7:E$7)</f>
        <v>#DIV/0!</v>
      </c>
      <c r="M216" s="532" t="s">
        <v>1305</v>
      </c>
      <c r="N216" s="40" t="s">
        <v>1306</v>
      </c>
      <c r="O216" s="40" t="s">
        <v>2635</v>
      </c>
      <c r="P216" s="40" t="s">
        <v>2621</v>
      </c>
      <c r="Q216" s="40" t="s">
        <v>2691</v>
      </c>
    </row>
    <row r="217" spans="1:17" s="40" customFormat="1" ht="19.5" customHeight="1">
      <c r="A217" s="154" t="s">
        <v>2130</v>
      </c>
      <c r="B217" s="1108" t="s">
        <v>3831</v>
      </c>
      <c r="C217" s="1216" t="s">
        <v>427</v>
      </c>
      <c r="D217" s="1242"/>
      <c r="E217" s="1217"/>
      <c r="F217" s="638" t="s">
        <v>201</v>
      </c>
      <c r="G217" s="156" t="s">
        <v>7</v>
      </c>
      <c r="H217" s="158">
        <v>13</v>
      </c>
      <c r="I217" s="541" t="e">
        <f t="shared" si="17"/>
        <v>#DIV/0!</v>
      </c>
      <c r="J217" s="207" t="e">
        <f>"USD "&amp;IF(K217&lt;0,"( "&amp;-K217&amp;" )",K217)&amp;" / "&amp;IF(L217&lt;0,"( "&amp;-L217&amp;" )",L217)&amp;" (+USD50/BILL)"</f>
        <v>#DIV/0!</v>
      </c>
      <c r="K217" s="207" t="e">
        <f>LOOKUP(1,0/($M217&amp;$N217&amp;$O217&amp;$P217&amp;$Q217=全球运价!$B$7:$B$7&amp;全球运价!$C$7:$C$7&amp;全球运价!$S$7:$S$7&amp;全球运价!$L$7:$L$7&amp;全球运价!$P$7:$P$7),全球运价!D$7:D$7)</f>
        <v>#DIV/0!</v>
      </c>
      <c r="L217" s="207" t="e">
        <f>LOOKUP(1,0/($M217&amp;$N217&amp;$O217&amp;$P217&amp;$Q217=全球运价!$B$7:$B$7&amp;全球运价!$C$7:$C$7&amp;全球运价!$S$7:$S$7&amp;全球运价!$L$7:$L$7&amp;全球运价!$P$7:$P$7),全球运价!E$7:E$7)</f>
        <v>#DIV/0!</v>
      </c>
      <c r="M217" s="559" t="s">
        <v>2076</v>
      </c>
      <c r="N217" s="40" t="s">
        <v>2076</v>
      </c>
      <c r="O217" s="40" t="s">
        <v>2635</v>
      </c>
      <c r="P217" s="40" t="s">
        <v>2621</v>
      </c>
      <c r="Q217" s="40" t="s">
        <v>2691</v>
      </c>
    </row>
    <row r="218" spans="1:17" s="40" customFormat="1" ht="19.5" customHeight="1">
      <c r="A218" s="154" t="s">
        <v>430</v>
      </c>
      <c r="B218" s="1108" t="s">
        <v>4019</v>
      </c>
      <c r="C218" s="1216" t="s">
        <v>2342</v>
      </c>
      <c r="D218" s="1242"/>
      <c r="E218" s="1217"/>
      <c r="F218" s="616" t="s">
        <v>3061</v>
      </c>
      <c r="G218" s="156" t="s">
        <v>1916</v>
      </c>
      <c r="H218" s="158">
        <v>25</v>
      </c>
      <c r="I218" s="541" t="e">
        <f t="shared" ref="I218:I288" si="27">IF(J218="","",IF(J218="SYSTEM PRICE","",IF(B218=J218,"-","check")))</f>
        <v>#DIV/0!</v>
      </c>
      <c r="J218" s="207" t="e">
        <f>"USD "&amp;IF(K218&lt;0,"( "&amp;-K218&amp;" )",K218)&amp;" / "&amp;IF(L218&lt;0,"( "&amp;-L218&amp;" )",L218)&amp;" (+USD50/BILL)"</f>
        <v>#DIV/0!</v>
      </c>
      <c r="K218" s="207" t="e">
        <f>LOOKUP(1,0/($M218&amp;$N218&amp;$O218&amp;$P218&amp;$Q218=全球运价!$B$7:$B$7&amp;全球运价!$C$7:$C$7&amp;全球运价!$S$7:$S$7&amp;全球运价!$L$7:$L$7&amp;全球运价!$P$7:$P$7),全球运价!D$7:D$7)</f>
        <v>#DIV/0!</v>
      </c>
      <c r="L218" s="207" t="e">
        <f>LOOKUP(1,0/($M218&amp;$N218&amp;$O218&amp;$P218&amp;$Q218=全球运价!$B$7:$B$7&amp;全球运价!$C$7:$C$7&amp;全球运价!$S$7:$S$7&amp;全球运价!$L$7:$L$7&amp;全球运价!$P$7:$P$7),全球运价!E$7:E$7)</f>
        <v>#DIV/0!</v>
      </c>
      <c r="M218" s="559" t="s">
        <v>2076</v>
      </c>
      <c r="N218" s="40" t="s">
        <v>493</v>
      </c>
      <c r="O218" s="40" t="s">
        <v>2635</v>
      </c>
      <c r="P218" s="40" t="s">
        <v>2621</v>
      </c>
      <c r="Q218" s="40" t="s">
        <v>2691</v>
      </c>
    </row>
    <row r="219" spans="1:17" s="191" customFormat="1" ht="19.5" customHeight="1">
      <c r="A219" s="165" t="s">
        <v>227</v>
      </c>
      <c r="B219" s="1110" t="s">
        <v>4011</v>
      </c>
      <c r="C219" s="1216" t="s">
        <v>2342</v>
      </c>
      <c r="D219" s="1242"/>
      <c r="E219" s="1217"/>
      <c r="F219" s="616" t="s">
        <v>3061</v>
      </c>
      <c r="G219" s="304" t="s">
        <v>493</v>
      </c>
      <c r="H219" s="158">
        <v>25</v>
      </c>
      <c r="I219" s="541" t="e">
        <f t="shared" si="27"/>
        <v>#DIV/0!</v>
      </c>
      <c r="J219" s="207" t="e">
        <f t="shared" si="20"/>
        <v>#DIV/0!</v>
      </c>
      <c r="K219" s="207" t="e">
        <f>LOOKUP(1,0/($M219&amp;$N219&amp;$O219&amp;$P219&amp;$Q219=全球运价!$B$7:$B$7&amp;全球运价!$C$7:$C$7&amp;全球运价!$S$7:$S$7&amp;全球运价!$L$7:$L$7&amp;全球运价!$P$7:$P$7),全球运价!D$7:D$7)</f>
        <v>#DIV/0!</v>
      </c>
      <c r="L219" s="207" t="e">
        <f>LOOKUP(1,0/($M219&amp;$N219&amp;$O219&amp;$P219&amp;$Q219=全球运价!$B$7:$B$7&amp;全球运价!$C$7:$C$7&amp;全球运价!$S$7:$S$7&amp;全球运价!$L$7:$L$7&amp;全球运价!$P$7:$P$7),全球运价!E$7:E$7)</f>
        <v>#DIV/0!</v>
      </c>
      <c r="M219" s="532" t="s">
        <v>1147</v>
      </c>
      <c r="N219" s="40" t="s">
        <v>493</v>
      </c>
      <c r="O219" s="40" t="s">
        <v>2635</v>
      </c>
      <c r="P219" s="40" t="s">
        <v>2621</v>
      </c>
      <c r="Q219" s="40" t="s">
        <v>2691</v>
      </c>
    </row>
    <row r="220" spans="1:17" s="191" customFormat="1" ht="19.5" customHeight="1">
      <c r="A220" s="1221"/>
      <c r="B220" s="1222"/>
      <c r="C220" s="1222"/>
      <c r="D220" s="1222"/>
      <c r="E220" s="1222"/>
      <c r="F220" s="1222"/>
      <c r="G220" s="1222"/>
      <c r="H220" s="1223"/>
      <c r="I220" s="541"/>
      <c r="J220" s="207"/>
      <c r="K220" s="207"/>
      <c r="L220" s="207"/>
      <c r="M220" s="40"/>
      <c r="N220" s="40"/>
      <c r="O220" s="40"/>
      <c r="P220" s="40"/>
      <c r="Q220" s="40"/>
    </row>
    <row r="221" spans="1:17" s="191" customFormat="1" ht="19.5" customHeight="1">
      <c r="A221" s="1243" t="s">
        <v>2089</v>
      </c>
      <c r="B221" s="1244"/>
      <c r="C221" s="1244"/>
      <c r="D221" s="1244"/>
      <c r="E221" s="1244"/>
      <c r="F221" s="1244"/>
      <c r="G221" s="1244"/>
      <c r="H221" s="1245"/>
      <c r="I221" s="541" t="str">
        <f t="shared" si="27"/>
        <v/>
      </c>
      <c r="J221" s="207"/>
      <c r="K221" s="207"/>
      <c r="L221" s="207"/>
      <c r="M221" s="551"/>
      <c r="N221" s="40"/>
      <c r="O221" s="40"/>
      <c r="P221" s="552"/>
      <c r="Q221" s="40"/>
    </row>
    <row r="222" spans="1:17" s="40" customFormat="1" ht="19.5" customHeight="1">
      <c r="A222" s="1239" t="s">
        <v>460</v>
      </c>
      <c r="B222" s="1240"/>
      <c r="C222" s="1240"/>
      <c r="D222" s="1240"/>
      <c r="E222" s="1240"/>
      <c r="F222" s="1240"/>
      <c r="G222" s="1240"/>
      <c r="H222" s="1241"/>
      <c r="I222" s="541" t="str">
        <f t="shared" si="27"/>
        <v/>
      </c>
      <c r="J222" s="207"/>
      <c r="K222" s="207"/>
      <c r="L222" s="207"/>
    </row>
    <row r="223" spans="1:17" s="40" customFormat="1" ht="19.5" customHeight="1">
      <c r="A223" s="1239" t="s">
        <v>453</v>
      </c>
      <c r="B223" s="1240"/>
      <c r="C223" s="1240"/>
      <c r="D223" s="1240"/>
      <c r="E223" s="1240"/>
      <c r="F223" s="1240"/>
      <c r="G223" s="1240"/>
      <c r="H223" s="1241"/>
      <c r="I223" s="541" t="str">
        <f t="shared" si="27"/>
        <v/>
      </c>
      <c r="J223" s="207"/>
      <c r="K223" s="207"/>
      <c r="L223" s="207"/>
    </row>
    <row r="224" spans="1:17" s="40" customFormat="1" ht="19.5" customHeight="1">
      <c r="A224" s="1239" t="s">
        <v>232</v>
      </c>
      <c r="B224" s="1240"/>
      <c r="C224" s="1240"/>
      <c r="D224" s="1240"/>
      <c r="E224" s="1240"/>
      <c r="F224" s="1240"/>
      <c r="G224" s="1240"/>
      <c r="H224" s="1241"/>
      <c r="I224" s="541" t="str">
        <f t="shared" si="27"/>
        <v/>
      </c>
      <c r="J224" s="207"/>
      <c r="K224" s="207"/>
      <c r="L224" s="207"/>
    </row>
    <row r="225" spans="1:18" s="40" customFormat="1" ht="19.5" customHeight="1">
      <c r="A225" s="1208" t="s">
        <v>3813</v>
      </c>
      <c r="B225" s="1209"/>
      <c r="C225" s="1209"/>
      <c r="D225" s="1209"/>
      <c r="E225" s="1209"/>
      <c r="F225" s="1209"/>
      <c r="G225" s="1209"/>
      <c r="H225" s="1210"/>
      <c r="I225" s="541"/>
      <c r="J225" s="207"/>
      <c r="K225" s="207"/>
      <c r="L225" s="207"/>
    </row>
    <row r="226" spans="1:18" s="28" customFormat="1" ht="19.5" customHeight="1" thickBot="1">
      <c r="A226" s="50" t="s">
        <v>50</v>
      </c>
      <c r="B226" s="51"/>
      <c r="C226" s="51"/>
      <c r="D226" s="51"/>
      <c r="E226" s="51"/>
      <c r="F226" s="51"/>
      <c r="G226" s="51"/>
      <c r="H226" s="52"/>
      <c r="I226" s="541" t="str">
        <f t="shared" si="27"/>
        <v/>
      </c>
      <c r="J226" s="207"/>
      <c r="K226" s="207"/>
      <c r="L226" s="207"/>
      <c r="N226" s="40"/>
      <c r="O226" s="40"/>
      <c r="Q226" s="40"/>
    </row>
    <row r="227" spans="1:18" s="40" customFormat="1" ht="19.5" customHeight="1">
      <c r="A227" s="1258"/>
      <c r="B227" s="1259"/>
      <c r="C227" s="1259"/>
      <c r="D227" s="1259"/>
      <c r="E227" s="1259"/>
      <c r="F227" s="1259"/>
      <c r="G227" s="1259"/>
      <c r="H227" s="1260"/>
      <c r="I227" s="541" t="str">
        <f t="shared" si="27"/>
        <v/>
      </c>
      <c r="J227" s="207"/>
      <c r="K227" s="207"/>
      <c r="L227" s="207"/>
    </row>
    <row r="228" spans="1:18" s="40" customFormat="1" ht="19.5" customHeight="1">
      <c r="A228" s="171" t="s">
        <v>42</v>
      </c>
      <c r="B228" s="241" t="s">
        <v>2</v>
      </c>
      <c r="C228" s="1232" t="s">
        <v>3</v>
      </c>
      <c r="D228" s="1232"/>
      <c r="E228" s="1232"/>
      <c r="F228" s="24" t="s">
        <v>4</v>
      </c>
      <c r="G228" s="24" t="s">
        <v>5</v>
      </c>
      <c r="H228" s="25" t="s">
        <v>6</v>
      </c>
      <c r="I228" s="541" t="str">
        <f t="shared" si="27"/>
        <v/>
      </c>
      <c r="J228" s="555" t="s">
        <v>2768</v>
      </c>
      <c r="K228" s="207" t="s">
        <v>2728</v>
      </c>
      <c r="L228" s="207" t="s">
        <v>2729</v>
      </c>
      <c r="M228" s="72" t="s">
        <v>2609</v>
      </c>
      <c r="N228" s="72" t="s">
        <v>2697</v>
      </c>
      <c r="O228" s="72" t="s">
        <v>2698</v>
      </c>
      <c r="P228" s="72" t="s">
        <v>2699</v>
      </c>
      <c r="Q228" s="72" t="s">
        <v>2676</v>
      </c>
      <c r="R228" s="539"/>
    </row>
    <row r="229" spans="1:18" s="40" customFormat="1" ht="19.5" customHeight="1">
      <c r="A229" s="152" t="s">
        <v>3020</v>
      </c>
      <c r="B229" s="1126" t="s">
        <v>4049</v>
      </c>
      <c r="C229" s="1213" t="s">
        <v>527</v>
      </c>
      <c r="D229" s="1214"/>
      <c r="E229" s="1215"/>
      <c r="F229" s="193" t="s">
        <v>3711</v>
      </c>
      <c r="G229" s="176" t="s">
        <v>7</v>
      </c>
      <c r="H229" s="215" t="s">
        <v>528</v>
      </c>
      <c r="I229" s="541" t="e">
        <f t="shared" si="27"/>
        <v>#DIV/0!</v>
      </c>
      <c r="J229" s="207" t="e">
        <f t="shared" ref="J229:J230" si="28">"USD "&amp;IF(K229&lt;0,"( "&amp;-K229&amp;" )",K229)&amp;" / "&amp;IF(L229&lt;0,"( "&amp;-L229&amp;" )",L229)</f>
        <v>#DIV/0!</v>
      </c>
      <c r="K229" s="207" t="e">
        <f>LOOKUP(1,0/($M229&amp;$N229&amp;$O229&amp;$P229&amp;$Q229=全球运价!$B$7:$B$7&amp;全球运价!$C$7:$C$7&amp;全球运价!$S$7:$S$7&amp;全球运价!$L$7:$L$7&amp;全球运价!$P$7:$P$7),全球运价!D$7:D$7)</f>
        <v>#DIV/0!</v>
      </c>
      <c r="L229" s="207" t="e">
        <f>LOOKUP(1,0/($M229&amp;$N229&amp;$O229&amp;$P229&amp;$Q229=全球运价!$B$7:$B$7&amp;全球运价!$C$7:$C$7&amp;全球运价!$S$7:$S$7&amp;全球运价!$L$7:$L$7&amp;全球运价!$P$7:$P$7),全球运价!E$7:E$7)</f>
        <v>#DIV/0!</v>
      </c>
      <c r="M229" s="536" t="s">
        <v>900</v>
      </c>
      <c r="N229" s="40" t="s">
        <v>900</v>
      </c>
      <c r="O229" s="40" t="s">
        <v>2635</v>
      </c>
      <c r="P229" s="40" t="s">
        <v>2621</v>
      </c>
      <c r="Q229" s="40" t="s">
        <v>2691</v>
      </c>
    </row>
    <row r="230" spans="1:18" s="191" customFormat="1" ht="19.5" customHeight="1">
      <c r="A230" s="164" t="s">
        <v>278</v>
      </c>
      <c r="B230" s="1126" t="s">
        <v>4050</v>
      </c>
      <c r="C230" s="1213" t="s">
        <v>526</v>
      </c>
      <c r="D230" s="1214"/>
      <c r="E230" s="1215"/>
      <c r="F230" s="316" t="s">
        <v>3022</v>
      </c>
      <c r="G230" s="156" t="s">
        <v>7</v>
      </c>
      <c r="H230" s="158">
        <v>6</v>
      </c>
      <c r="I230" s="541" t="e">
        <f t="shared" si="27"/>
        <v>#DIV/0!</v>
      </c>
      <c r="J230" s="207" t="e">
        <f t="shared" si="28"/>
        <v>#DIV/0!</v>
      </c>
      <c r="K230" s="207" t="e">
        <f>LOOKUP(1,0/($M230&amp;$N230&amp;$O230&amp;$P230&amp;$Q230=全球运价!$B$7:$B$7&amp;全球运价!$C$7:$C$7&amp;全球运价!$S$7:$S$7&amp;全球运价!$L$7:$L$7&amp;全球运价!$P$7:$P$7),全球运价!D$7:D$7)</f>
        <v>#DIV/0!</v>
      </c>
      <c r="L230" s="207" t="e">
        <f>LOOKUP(1,0/($M230&amp;$N230&amp;$O230&amp;$P230&amp;$Q230=全球运价!$B$7:$B$7&amp;全球运价!$C$7:$C$7&amp;全球运价!$S$7:$S$7&amp;全球运价!$L$7:$L$7&amp;全球运价!$P$7:$P$7),全球运价!E$7:E$7)</f>
        <v>#DIV/0!</v>
      </c>
      <c r="M230" s="536" t="s">
        <v>1163</v>
      </c>
      <c r="N230" s="40" t="s">
        <v>1163</v>
      </c>
      <c r="O230" s="40" t="s">
        <v>2635</v>
      </c>
      <c r="P230" s="40" t="s">
        <v>2621</v>
      </c>
      <c r="Q230" s="40" t="s">
        <v>2691</v>
      </c>
    </row>
    <row r="231" spans="1:18" s="191" customFormat="1" ht="19.5" customHeight="1">
      <c r="A231" s="1271" t="s">
        <v>2090</v>
      </c>
      <c r="B231" s="1272"/>
      <c r="C231" s="1272"/>
      <c r="D231" s="1272"/>
      <c r="E231" s="1272"/>
      <c r="F231" s="1272"/>
      <c r="G231" s="1272"/>
      <c r="H231" s="1273"/>
      <c r="I231" s="541" t="str">
        <f t="shared" si="27"/>
        <v/>
      </c>
      <c r="J231" s="207"/>
      <c r="K231" s="207"/>
      <c r="L231" s="207"/>
      <c r="M231" s="551"/>
      <c r="N231" s="40"/>
      <c r="O231" s="40"/>
      <c r="P231" s="552"/>
      <c r="Q231" s="40"/>
    </row>
    <row r="232" spans="1:18" s="40" customFormat="1" ht="19.5" customHeight="1">
      <c r="A232" s="38" t="s">
        <v>457</v>
      </c>
      <c r="B232" s="256"/>
      <c r="C232" s="256"/>
      <c r="D232" s="256"/>
      <c r="E232" s="256"/>
      <c r="F232" s="256"/>
      <c r="G232" s="256"/>
      <c r="H232" s="257"/>
      <c r="I232" s="541" t="str">
        <f t="shared" si="27"/>
        <v/>
      </c>
      <c r="J232" s="207"/>
      <c r="K232" s="207"/>
      <c r="L232" s="207"/>
    </row>
    <row r="233" spans="1:18" s="40" customFormat="1" ht="19.5" customHeight="1">
      <c r="A233" s="192" t="s">
        <v>456</v>
      </c>
      <c r="B233" s="49"/>
      <c r="C233" s="49"/>
      <c r="D233" s="49"/>
      <c r="E233" s="49"/>
      <c r="F233" s="31"/>
      <c r="G233" s="31"/>
      <c r="H233" s="35"/>
      <c r="I233" s="541" t="str">
        <f t="shared" si="27"/>
        <v/>
      </c>
      <c r="J233" s="207"/>
      <c r="K233" s="207"/>
      <c r="L233" s="207"/>
    </row>
    <row r="234" spans="1:18" s="28" customFormat="1" ht="19.5" customHeight="1">
      <c r="A234" s="1239" t="s">
        <v>455</v>
      </c>
      <c r="B234" s="1240"/>
      <c r="C234" s="1240"/>
      <c r="D234" s="1240"/>
      <c r="E234" s="1240"/>
      <c r="F234" s="1240"/>
      <c r="G234" s="1240"/>
      <c r="H234" s="1241"/>
      <c r="I234" s="541" t="str">
        <f t="shared" si="27"/>
        <v/>
      </c>
      <c r="J234" s="207"/>
      <c r="K234" s="207"/>
      <c r="L234" s="207"/>
      <c r="N234" s="40"/>
      <c r="O234" s="40"/>
      <c r="Q234" s="40"/>
    </row>
    <row r="235" spans="1:18" s="40" customFormat="1" ht="19.5" customHeight="1">
      <c r="A235" s="1208" t="s">
        <v>3813</v>
      </c>
      <c r="B235" s="1209"/>
      <c r="C235" s="1209"/>
      <c r="D235" s="1209"/>
      <c r="E235" s="1209"/>
      <c r="F235" s="1209"/>
      <c r="G235" s="1209"/>
      <c r="H235" s="1210"/>
      <c r="I235" s="541"/>
      <c r="J235" s="207"/>
      <c r="K235" s="207"/>
      <c r="L235" s="207"/>
    </row>
    <row r="236" spans="1:18" s="40" customFormat="1" ht="19.5" customHeight="1" thickBot="1">
      <c r="A236" s="1256" t="s">
        <v>429</v>
      </c>
      <c r="B236" s="1257"/>
      <c r="C236" s="1257"/>
      <c r="D236" s="1257"/>
      <c r="E236" s="1257"/>
      <c r="F236" s="53"/>
      <c r="G236" s="53"/>
      <c r="H236" s="54"/>
      <c r="I236" s="541" t="str">
        <f t="shared" si="27"/>
        <v/>
      </c>
      <c r="J236" s="207"/>
      <c r="K236" s="207"/>
      <c r="L236" s="207"/>
    </row>
    <row r="237" spans="1:18" ht="19.5" customHeight="1">
      <c r="A237" s="1258"/>
      <c r="B237" s="1259"/>
      <c r="C237" s="1259"/>
      <c r="D237" s="1259"/>
      <c r="E237" s="1259"/>
      <c r="F237" s="1259"/>
      <c r="G237" s="1259"/>
      <c r="H237" s="1260"/>
      <c r="I237" s="541" t="str">
        <f t="shared" si="27"/>
        <v/>
      </c>
      <c r="J237" s="207"/>
      <c r="K237" s="207"/>
      <c r="L237" s="207"/>
    </row>
    <row r="238" spans="1:18" s="40" customFormat="1" ht="19.5" customHeight="1">
      <c r="A238" s="171" t="s">
        <v>42</v>
      </c>
      <c r="B238" s="220" t="s">
        <v>2</v>
      </c>
      <c r="C238" s="1232" t="s">
        <v>3</v>
      </c>
      <c r="D238" s="1232"/>
      <c r="E238" s="1232"/>
      <c r="F238" s="24" t="s">
        <v>4</v>
      </c>
      <c r="G238" s="24" t="s">
        <v>5</v>
      </c>
      <c r="H238" s="25" t="s">
        <v>6</v>
      </c>
      <c r="I238" s="541" t="str">
        <f t="shared" si="27"/>
        <v/>
      </c>
      <c r="J238" s="555" t="s">
        <v>2768</v>
      </c>
      <c r="K238" s="207" t="s">
        <v>2728</v>
      </c>
      <c r="L238" s="207" t="s">
        <v>2729</v>
      </c>
      <c r="M238" s="72" t="s">
        <v>2609</v>
      </c>
      <c r="N238" s="72" t="s">
        <v>2697</v>
      </c>
      <c r="O238" s="72" t="s">
        <v>2698</v>
      </c>
      <c r="P238" s="72" t="s">
        <v>2699</v>
      </c>
      <c r="Q238" s="72" t="s">
        <v>2676</v>
      </c>
      <c r="R238" s="539"/>
    </row>
    <row r="239" spans="1:18" s="40" customFormat="1" ht="19.5" customHeight="1">
      <c r="A239" s="164" t="s">
        <v>268</v>
      </c>
      <c r="B239" s="1111" t="s">
        <v>4051</v>
      </c>
      <c r="C239" s="1249" t="s">
        <v>51</v>
      </c>
      <c r="D239" s="1250"/>
      <c r="E239" s="1251"/>
      <c r="F239" s="173" t="s">
        <v>350</v>
      </c>
      <c r="G239" s="156" t="s">
        <v>7</v>
      </c>
      <c r="H239" s="158">
        <v>11</v>
      </c>
      <c r="I239" s="541" t="e">
        <f t="shared" si="27"/>
        <v>#DIV/0!</v>
      </c>
      <c r="J239" s="207" t="e">
        <f t="shared" ref="J239:J242" si="29">"USD "&amp;IF(K239&lt;0,"( "&amp;-K239&amp;" )",K239)&amp;" / "&amp;IF(L239&lt;0,"( "&amp;-L239&amp;" )",L239)</f>
        <v>#DIV/0!</v>
      </c>
      <c r="K239" s="207" t="e">
        <f>LOOKUP(1,0/($M239&amp;$N239&amp;$O239&amp;$P239&amp;$Q239=全球运价!$B$7:$B$7&amp;全球运价!$C$7:$C$7&amp;全球运价!$S$7:$S$7&amp;全球运价!$L$7:$L$7&amp;全球运价!$P$7:$P$7),全球运价!D$7:D$7)</f>
        <v>#DIV/0!</v>
      </c>
      <c r="L239" s="207" t="e">
        <f>LOOKUP(1,0/($M239&amp;$N239&amp;$O239&amp;$P239&amp;$Q239=全球运价!$B$7:$B$7&amp;全球运价!$C$7:$C$7&amp;全球运价!$S$7:$S$7&amp;全球运价!$L$7:$L$7&amp;全球运价!$P$7:$P$7),全球运价!E$7:E$7)</f>
        <v>#DIV/0!</v>
      </c>
      <c r="M239" s="40" t="s">
        <v>1123</v>
      </c>
      <c r="N239" s="40" t="s">
        <v>1123</v>
      </c>
      <c r="O239" s="40" t="s">
        <v>2635</v>
      </c>
      <c r="P239" s="40" t="s">
        <v>2621</v>
      </c>
      <c r="Q239" s="40" t="s">
        <v>2691</v>
      </c>
    </row>
    <row r="240" spans="1:18" s="48" customFormat="1" ht="19.5" customHeight="1">
      <c r="A240" s="155" t="s">
        <v>202</v>
      </c>
      <c r="B240" s="1125" t="s">
        <v>3826</v>
      </c>
      <c r="C240" s="1253" t="s">
        <v>3824</v>
      </c>
      <c r="D240" s="1254"/>
      <c r="E240" s="1255"/>
      <c r="F240" s="1058" t="s">
        <v>3825</v>
      </c>
      <c r="G240" s="156" t="s">
        <v>7</v>
      </c>
      <c r="H240" s="190" t="s">
        <v>529</v>
      </c>
      <c r="I240" s="541" t="e">
        <f t="shared" si="27"/>
        <v>#DIV/0!</v>
      </c>
      <c r="J240" s="207" t="e">
        <f t="shared" si="29"/>
        <v>#DIV/0!</v>
      </c>
      <c r="K240" s="207" t="e">
        <f>LOOKUP(1,0/($M240&amp;$N240&amp;$O240&amp;$P240&amp;$Q240=全球运价!$B$7:$B$7&amp;全球运价!$C$7:$C$7&amp;全球运价!$S$7:$S$7&amp;全球运价!$L$7:$L$7&amp;全球运价!$P$7:$P$7),全球运价!D$7:D$7)</f>
        <v>#DIV/0!</v>
      </c>
      <c r="L240" s="207" t="e">
        <f>LOOKUP(1,0/($M240&amp;$N240&amp;$O240&amp;$P240&amp;$Q240=全球运价!$B$7:$B$7&amp;全球运价!$C$7:$C$7&amp;全球运价!$S$7:$S$7&amp;全球运价!$L$7:$L$7&amp;全球运价!$P$7:$P$7),全球运价!E$7:E$7)</f>
        <v>#DIV/0!</v>
      </c>
      <c r="M240" s="40" t="s">
        <v>563</v>
      </c>
      <c r="N240" s="40" t="s">
        <v>563</v>
      </c>
      <c r="O240" s="40" t="s">
        <v>2635</v>
      </c>
      <c r="P240" s="40" t="s">
        <v>2621</v>
      </c>
      <c r="Q240" s="40" t="s">
        <v>2691</v>
      </c>
    </row>
    <row r="241" spans="1:16384" s="40" customFormat="1" ht="19.5" customHeight="1">
      <c r="A241" s="155" t="s">
        <v>52</v>
      </c>
      <c r="B241" s="1126" t="s">
        <v>4052</v>
      </c>
      <c r="C241" s="1253" t="s">
        <v>2402</v>
      </c>
      <c r="D241" s="1254"/>
      <c r="E241" s="1255"/>
      <c r="F241" s="329" t="s">
        <v>2403</v>
      </c>
      <c r="G241" s="156" t="s">
        <v>7</v>
      </c>
      <c r="H241" s="158">
        <v>12</v>
      </c>
      <c r="I241" s="541" t="e">
        <f t="shared" si="27"/>
        <v>#DIV/0!</v>
      </c>
      <c r="J241" s="207" t="e">
        <f t="shared" si="29"/>
        <v>#DIV/0!</v>
      </c>
      <c r="K241" s="207" t="e">
        <f>LOOKUP(1,0/($M241&amp;$N241&amp;$O241&amp;$P241&amp;$Q241=全球运价!$B$7:$B$7&amp;全球运价!$C$7:$C$7&amp;全球运价!$S$7:$S$7&amp;全球运价!$L$7:$L$7&amp;全球运价!$P$7:$P$7),全球运价!D$7:D$7)</f>
        <v>#DIV/0!</v>
      </c>
      <c r="L241" s="207" t="e">
        <f>LOOKUP(1,0/($M241&amp;$N241&amp;$O241&amp;$P241&amp;$Q241=全球运价!$B$7:$B$7&amp;全球运价!$C$7:$C$7&amp;全球运价!$S$7:$S$7&amp;全球运价!$L$7:$L$7&amp;全球运价!$P$7:$P$7),全球运价!E$7:E$7)</f>
        <v>#DIV/0!</v>
      </c>
      <c r="M241" s="40" t="s">
        <v>1410</v>
      </c>
      <c r="N241" s="40" t="s">
        <v>1410</v>
      </c>
      <c r="O241" s="40" t="s">
        <v>2635</v>
      </c>
      <c r="P241" s="40" t="s">
        <v>2621</v>
      </c>
      <c r="Q241" s="40" t="s">
        <v>2691</v>
      </c>
    </row>
    <row r="242" spans="1:16384" s="191" customFormat="1" ht="19.5" customHeight="1">
      <c r="A242" s="155" t="s">
        <v>4039</v>
      </c>
      <c r="B242" s="1126" t="s">
        <v>4088</v>
      </c>
      <c r="C242" s="1253" t="s">
        <v>2404</v>
      </c>
      <c r="D242" s="1254"/>
      <c r="E242" s="1255"/>
      <c r="F242" s="329" t="s">
        <v>2412</v>
      </c>
      <c r="G242" s="156" t="s">
        <v>7</v>
      </c>
      <c r="H242" s="158">
        <v>6</v>
      </c>
      <c r="I242" s="541" t="e">
        <f t="shared" si="27"/>
        <v>#DIV/0!</v>
      </c>
      <c r="J242" s="207" t="e">
        <f t="shared" si="29"/>
        <v>#DIV/0!</v>
      </c>
      <c r="K242" s="207" t="e">
        <f>LOOKUP(1,0/($M242&amp;$N242&amp;$O242&amp;$P242&amp;$Q242=全球运价!$B$7:$B$7&amp;全球运价!$C$7:$C$7&amp;全球运价!$S$7:$S$7&amp;全球运价!$L$7:$L$7&amp;全球运价!$P$7:$P$7),全球运价!D$7:D$7)</f>
        <v>#DIV/0!</v>
      </c>
      <c r="L242" s="207" t="e">
        <f>LOOKUP(1,0/($M242&amp;$N242&amp;$O242&amp;$P242&amp;$Q242=全球运价!$B$7:$B$7&amp;全球运价!$C$7:$C$7&amp;全球运价!$S$7:$S$7&amp;全球运价!$L$7:$L$7&amp;全球运价!$P$7:$P$7),全球运价!E$7:E$7)</f>
        <v>#DIV/0!</v>
      </c>
      <c r="M242" s="40" t="s">
        <v>1213</v>
      </c>
      <c r="N242" s="40" t="s">
        <v>1213</v>
      </c>
      <c r="O242" s="40" t="s">
        <v>2635</v>
      </c>
      <c r="P242" s="40" t="s">
        <v>2621</v>
      </c>
      <c r="Q242" s="40" t="s">
        <v>2691</v>
      </c>
    </row>
    <row r="243" spans="1:16384" s="191" customFormat="1" ht="19.5" customHeight="1">
      <c r="A243" s="1318"/>
      <c r="B243" s="1319"/>
      <c r="C243" s="1319"/>
      <c r="D243" s="1319"/>
      <c r="E243" s="1319"/>
      <c r="F243" s="1319"/>
      <c r="G243" s="1319"/>
      <c r="H243" s="1320"/>
      <c r="I243" s="541"/>
      <c r="J243" s="207"/>
      <c r="K243" s="207"/>
      <c r="L243" s="207"/>
      <c r="M243" s="40"/>
      <c r="N243" s="40"/>
      <c r="O243" s="40"/>
      <c r="P243" s="40"/>
      <c r="Q243" s="40"/>
    </row>
    <row r="244" spans="1:16384" s="191" customFormat="1" ht="19.5" customHeight="1">
      <c r="A244" s="1243" t="s">
        <v>2090</v>
      </c>
      <c r="B244" s="1244"/>
      <c r="C244" s="1244"/>
      <c r="D244" s="1244"/>
      <c r="E244" s="1244"/>
      <c r="F244" s="1244"/>
      <c r="G244" s="1244"/>
      <c r="H244" s="1245"/>
      <c r="I244" s="541" t="str">
        <f t="shared" si="27"/>
        <v/>
      </c>
      <c r="J244" s="207"/>
      <c r="K244" s="207"/>
      <c r="L244" s="207"/>
      <c r="M244" s="551"/>
      <c r="N244" s="40"/>
      <c r="O244" s="40"/>
      <c r="P244" s="552"/>
      <c r="Q244" s="40"/>
    </row>
    <row r="245" spans="1:16384" s="40" customFormat="1" ht="19.5" customHeight="1">
      <c r="A245" s="38" t="s">
        <v>495</v>
      </c>
      <c r="B245" s="256"/>
      <c r="C245" s="256"/>
      <c r="D245" s="256"/>
      <c r="E245" s="256"/>
      <c r="F245" s="256"/>
      <c r="G245" s="256"/>
      <c r="H245" s="257"/>
      <c r="I245" s="541" t="str">
        <f t="shared" si="27"/>
        <v/>
      </c>
      <c r="J245" s="207"/>
      <c r="K245" s="207"/>
      <c r="L245" s="207"/>
    </row>
    <row r="246" spans="1:16384" s="40" customFormat="1" ht="19.5" customHeight="1">
      <c r="A246" s="192" t="s">
        <v>494</v>
      </c>
      <c r="B246" s="49"/>
      <c r="C246" s="49"/>
      <c r="D246" s="49"/>
      <c r="E246" s="49"/>
      <c r="F246" s="31"/>
      <c r="G246" s="31"/>
      <c r="H246" s="35"/>
      <c r="I246" s="541" t="str">
        <f t="shared" si="27"/>
        <v/>
      </c>
      <c r="J246" s="207"/>
      <c r="K246" s="207"/>
      <c r="L246" s="207"/>
    </row>
    <row r="247" spans="1:16384" s="40" customFormat="1" ht="19.5" customHeight="1">
      <c r="A247" s="192" t="s">
        <v>231</v>
      </c>
      <c r="B247" s="49"/>
      <c r="C247" s="49"/>
      <c r="D247" s="49"/>
      <c r="E247" s="49"/>
      <c r="F247" s="31"/>
      <c r="G247" s="31"/>
      <c r="H247" s="35"/>
      <c r="I247" s="541"/>
      <c r="J247" s="207"/>
      <c r="K247" s="207"/>
      <c r="L247" s="207"/>
    </row>
    <row r="248" spans="1:16384" s="40" customFormat="1" ht="19.5" customHeight="1">
      <c r="A248" s="1239" t="s">
        <v>232</v>
      </c>
      <c r="B248" s="1240"/>
      <c r="C248" s="1240"/>
      <c r="D248" s="1240"/>
      <c r="E248" s="1240"/>
      <c r="F248" s="1240"/>
      <c r="G248" s="1240"/>
      <c r="H248" s="1241"/>
      <c r="I248" s="541" t="str">
        <f t="shared" si="27"/>
        <v/>
      </c>
      <c r="J248" s="207"/>
      <c r="K248" s="207"/>
      <c r="L248" s="207"/>
    </row>
    <row r="249" spans="1:16384" s="40" customFormat="1" ht="19.5" customHeight="1" thickBot="1">
      <c r="A249" s="1208" t="s">
        <v>3813</v>
      </c>
      <c r="B249" s="1209"/>
      <c r="C249" s="1209"/>
      <c r="D249" s="1209"/>
      <c r="E249" s="1209"/>
      <c r="F249" s="1209"/>
      <c r="G249" s="1209"/>
      <c r="H249" s="1210"/>
      <c r="I249" s="1208" t="s">
        <v>3813</v>
      </c>
      <c r="J249" s="1209"/>
      <c r="K249" s="1209"/>
      <c r="L249" s="1209"/>
      <c r="M249" s="1209"/>
      <c r="N249" s="1209"/>
      <c r="O249" s="1209"/>
      <c r="P249" s="1210"/>
      <c r="Q249" s="1208" t="s">
        <v>3813</v>
      </c>
      <c r="R249" s="1209"/>
      <c r="S249" s="1209"/>
      <c r="T249" s="1209"/>
      <c r="U249" s="1209"/>
      <c r="V249" s="1209"/>
      <c r="W249" s="1209"/>
      <c r="X249" s="1210"/>
      <c r="Y249" s="1208" t="s">
        <v>3813</v>
      </c>
      <c r="Z249" s="1209"/>
      <c r="AA249" s="1209"/>
      <c r="AB249" s="1209"/>
      <c r="AC249" s="1209"/>
      <c r="AD249" s="1209"/>
      <c r="AE249" s="1209"/>
      <c r="AF249" s="1210"/>
      <c r="AG249" s="1208" t="s">
        <v>3813</v>
      </c>
      <c r="AH249" s="1209"/>
      <c r="AI249" s="1209"/>
      <c r="AJ249" s="1209"/>
      <c r="AK249" s="1209"/>
      <c r="AL249" s="1209"/>
      <c r="AM249" s="1209"/>
      <c r="AN249" s="1210"/>
      <c r="AO249" s="1208" t="s">
        <v>3813</v>
      </c>
      <c r="AP249" s="1209"/>
      <c r="AQ249" s="1209"/>
      <c r="AR249" s="1209"/>
      <c r="AS249" s="1209"/>
      <c r="AT249" s="1209"/>
      <c r="AU249" s="1209"/>
      <c r="AV249" s="1210"/>
      <c r="AW249" s="1208" t="s">
        <v>3813</v>
      </c>
      <c r="AX249" s="1209"/>
      <c r="AY249" s="1209"/>
      <c r="AZ249" s="1209"/>
      <c r="BA249" s="1209"/>
      <c r="BB249" s="1209"/>
      <c r="BC249" s="1209"/>
      <c r="BD249" s="1210"/>
      <c r="BE249" s="1208" t="s">
        <v>3813</v>
      </c>
      <c r="BF249" s="1209"/>
      <c r="BG249" s="1209"/>
      <c r="BH249" s="1209"/>
      <c r="BI249" s="1209"/>
      <c r="BJ249" s="1209"/>
      <c r="BK249" s="1209"/>
      <c r="BL249" s="1210"/>
      <c r="BM249" s="1208" t="s">
        <v>3813</v>
      </c>
      <c r="BN249" s="1209"/>
      <c r="BO249" s="1209"/>
      <c r="BP249" s="1209"/>
      <c r="BQ249" s="1209"/>
      <c r="BR249" s="1209"/>
      <c r="BS249" s="1209"/>
      <c r="BT249" s="1210"/>
      <c r="BU249" s="1208" t="s">
        <v>3813</v>
      </c>
      <c r="BV249" s="1209"/>
      <c r="BW249" s="1209"/>
      <c r="BX249" s="1209"/>
      <c r="BY249" s="1209"/>
      <c r="BZ249" s="1209"/>
      <c r="CA249" s="1209"/>
      <c r="CB249" s="1210"/>
      <c r="CC249" s="1208" t="s">
        <v>3813</v>
      </c>
      <c r="CD249" s="1209"/>
      <c r="CE249" s="1209"/>
      <c r="CF249" s="1209"/>
      <c r="CG249" s="1209"/>
      <c r="CH249" s="1209"/>
      <c r="CI249" s="1209"/>
      <c r="CJ249" s="1210"/>
      <c r="CK249" s="1208" t="s">
        <v>3813</v>
      </c>
      <c r="CL249" s="1209"/>
      <c r="CM249" s="1209"/>
      <c r="CN249" s="1209"/>
      <c r="CO249" s="1209"/>
      <c r="CP249" s="1209"/>
      <c r="CQ249" s="1209"/>
      <c r="CR249" s="1210"/>
      <c r="CS249" s="1208" t="s">
        <v>3813</v>
      </c>
      <c r="CT249" s="1209"/>
      <c r="CU249" s="1209"/>
      <c r="CV249" s="1209"/>
      <c r="CW249" s="1209"/>
      <c r="CX249" s="1209"/>
      <c r="CY249" s="1209"/>
      <c r="CZ249" s="1210"/>
      <c r="DA249" s="1208" t="s">
        <v>3813</v>
      </c>
      <c r="DB249" s="1209"/>
      <c r="DC249" s="1209"/>
      <c r="DD249" s="1209"/>
      <c r="DE249" s="1209"/>
      <c r="DF249" s="1209"/>
      <c r="DG249" s="1209"/>
      <c r="DH249" s="1210"/>
      <c r="DI249" s="1208" t="s">
        <v>3813</v>
      </c>
      <c r="DJ249" s="1209"/>
      <c r="DK249" s="1209"/>
      <c r="DL249" s="1209"/>
      <c r="DM249" s="1209"/>
      <c r="DN249" s="1209"/>
      <c r="DO249" s="1209"/>
      <c r="DP249" s="1210"/>
      <c r="DQ249" s="1208" t="s">
        <v>3813</v>
      </c>
      <c r="DR249" s="1209"/>
      <c r="DS249" s="1209"/>
      <c r="DT249" s="1209"/>
      <c r="DU249" s="1209"/>
      <c r="DV249" s="1209"/>
      <c r="DW249" s="1209"/>
      <c r="DX249" s="1210"/>
      <c r="DY249" s="1208" t="s">
        <v>3813</v>
      </c>
      <c r="DZ249" s="1209"/>
      <c r="EA249" s="1209"/>
      <c r="EB249" s="1209"/>
      <c r="EC249" s="1209"/>
      <c r="ED249" s="1209"/>
      <c r="EE249" s="1209"/>
      <c r="EF249" s="1210"/>
      <c r="EG249" s="1208" t="s">
        <v>3813</v>
      </c>
      <c r="EH249" s="1209"/>
      <c r="EI249" s="1209"/>
      <c r="EJ249" s="1209"/>
      <c r="EK249" s="1209"/>
      <c r="EL249" s="1209"/>
      <c r="EM249" s="1209"/>
      <c r="EN249" s="1210"/>
      <c r="EO249" s="1208" t="s">
        <v>3813</v>
      </c>
      <c r="EP249" s="1209"/>
      <c r="EQ249" s="1209"/>
      <c r="ER249" s="1209"/>
      <c r="ES249" s="1209"/>
      <c r="ET249" s="1209"/>
      <c r="EU249" s="1209"/>
      <c r="EV249" s="1210"/>
      <c r="EW249" s="1208" t="s">
        <v>3813</v>
      </c>
      <c r="EX249" s="1209"/>
      <c r="EY249" s="1209"/>
      <c r="EZ249" s="1209"/>
      <c r="FA249" s="1209"/>
      <c r="FB249" s="1209"/>
      <c r="FC249" s="1209"/>
      <c r="FD249" s="1210"/>
      <c r="FE249" s="1208" t="s">
        <v>3813</v>
      </c>
      <c r="FF249" s="1209"/>
      <c r="FG249" s="1209"/>
      <c r="FH249" s="1209"/>
      <c r="FI249" s="1209"/>
      <c r="FJ249" s="1209"/>
      <c r="FK249" s="1209"/>
      <c r="FL249" s="1210"/>
      <c r="FM249" s="1208" t="s">
        <v>3813</v>
      </c>
      <c r="FN249" s="1209"/>
      <c r="FO249" s="1209"/>
      <c r="FP249" s="1209"/>
      <c r="FQ249" s="1209"/>
      <c r="FR249" s="1209"/>
      <c r="FS249" s="1209"/>
      <c r="FT249" s="1210"/>
      <c r="FU249" s="1208" t="s">
        <v>3813</v>
      </c>
      <c r="FV249" s="1209"/>
      <c r="FW249" s="1209"/>
      <c r="FX249" s="1209"/>
      <c r="FY249" s="1209"/>
      <c r="FZ249" s="1209"/>
      <c r="GA249" s="1209"/>
      <c r="GB249" s="1210"/>
      <c r="GC249" s="1208" t="s">
        <v>3813</v>
      </c>
      <c r="GD249" s="1209"/>
      <c r="GE249" s="1209"/>
      <c r="GF249" s="1209"/>
      <c r="GG249" s="1209"/>
      <c r="GH249" s="1209"/>
      <c r="GI249" s="1209"/>
      <c r="GJ249" s="1210"/>
      <c r="GK249" s="1208" t="s">
        <v>3813</v>
      </c>
      <c r="GL249" s="1209"/>
      <c r="GM249" s="1209"/>
      <c r="GN249" s="1209"/>
      <c r="GO249" s="1209"/>
      <c r="GP249" s="1209"/>
      <c r="GQ249" s="1209"/>
      <c r="GR249" s="1210"/>
      <c r="GS249" s="1208" t="s">
        <v>3813</v>
      </c>
      <c r="GT249" s="1209"/>
      <c r="GU249" s="1209"/>
      <c r="GV249" s="1209"/>
      <c r="GW249" s="1209"/>
      <c r="GX249" s="1209"/>
      <c r="GY249" s="1209"/>
      <c r="GZ249" s="1210"/>
      <c r="HA249" s="1208" t="s">
        <v>3813</v>
      </c>
      <c r="HB249" s="1209"/>
      <c r="HC249" s="1209"/>
      <c r="HD249" s="1209"/>
      <c r="HE249" s="1209"/>
      <c r="HF249" s="1209"/>
      <c r="HG249" s="1209"/>
      <c r="HH249" s="1210"/>
      <c r="HI249" s="1208" t="s">
        <v>3813</v>
      </c>
      <c r="HJ249" s="1209"/>
      <c r="HK249" s="1209"/>
      <c r="HL249" s="1209"/>
      <c r="HM249" s="1209"/>
      <c r="HN249" s="1209"/>
      <c r="HO249" s="1209"/>
      <c r="HP249" s="1210"/>
      <c r="HQ249" s="1208" t="s">
        <v>3813</v>
      </c>
      <c r="HR249" s="1209"/>
      <c r="HS249" s="1209"/>
      <c r="HT249" s="1209"/>
      <c r="HU249" s="1209"/>
      <c r="HV249" s="1209"/>
      <c r="HW249" s="1209"/>
      <c r="HX249" s="1210"/>
      <c r="HY249" s="1208" t="s">
        <v>3813</v>
      </c>
      <c r="HZ249" s="1209"/>
      <c r="IA249" s="1209"/>
      <c r="IB249" s="1209"/>
      <c r="IC249" s="1209"/>
      <c r="ID249" s="1209"/>
      <c r="IE249" s="1209"/>
      <c r="IF249" s="1210"/>
      <c r="IG249" s="1208" t="s">
        <v>3813</v>
      </c>
      <c r="IH249" s="1209"/>
      <c r="II249" s="1209"/>
      <c r="IJ249" s="1209"/>
      <c r="IK249" s="1209"/>
      <c r="IL249" s="1209"/>
      <c r="IM249" s="1209"/>
      <c r="IN249" s="1210"/>
      <c r="IO249" s="1208" t="s">
        <v>3813</v>
      </c>
      <c r="IP249" s="1209"/>
      <c r="IQ249" s="1209"/>
      <c r="IR249" s="1209"/>
      <c r="IS249" s="1209"/>
      <c r="IT249" s="1209"/>
      <c r="IU249" s="1209"/>
      <c r="IV249" s="1210"/>
      <c r="IW249" s="1208" t="s">
        <v>3813</v>
      </c>
      <c r="IX249" s="1209"/>
      <c r="IY249" s="1209"/>
      <c r="IZ249" s="1209"/>
      <c r="JA249" s="1209"/>
      <c r="JB249" s="1209"/>
      <c r="JC249" s="1209"/>
      <c r="JD249" s="1210"/>
      <c r="JE249" s="1208" t="s">
        <v>3813</v>
      </c>
      <c r="JF249" s="1209"/>
      <c r="JG249" s="1209"/>
      <c r="JH249" s="1209"/>
      <c r="JI249" s="1209"/>
      <c r="JJ249" s="1209"/>
      <c r="JK249" s="1209"/>
      <c r="JL249" s="1210"/>
      <c r="JM249" s="1208" t="s">
        <v>3813</v>
      </c>
      <c r="JN249" s="1209"/>
      <c r="JO249" s="1209"/>
      <c r="JP249" s="1209"/>
      <c r="JQ249" s="1209"/>
      <c r="JR249" s="1209"/>
      <c r="JS249" s="1209"/>
      <c r="JT249" s="1210"/>
      <c r="JU249" s="1208" t="s">
        <v>3813</v>
      </c>
      <c r="JV249" s="1209"/>
      <c r="JW249" s="1209"/>
      <c r="JX249" s="1209"/>
      <c r="JY249" s="1209"/>
      <c r="JZ249" s="1209"/>
      <c r="KA249" s="1209"/>
      <c r="KB249" s="1210"/>
      <c r="KC249" s="1208" t="s">
        <v>3813</v>
      </c>
      <c r="KD249" s="1209"/>
      <c r="KE249" s="1209"/>
      <c r="KF249" s="1209"/>
      <c r="KG249" s="1209"/>
      <c r="KH249" s="1209"/>
      <c r="KI249" s="1209"/>
      <c r="KJ249" s="1210"/>
      <c r="KK249" s="1208" t="s">
        <v>3813</v>
      </c>
      <c r="KL249" s="1209"/>
      <c r="KM249" s="1209"/>
      <c r="KN249" s="1209"/>
      <c r="KO249" s="1209"/>
      <c r="KP249" s="1209"/>
      <c r="KQ249" s="1209"/>
      <c r="KR249" s="1210"/>
      <c r="KS249" s="1208" t="s">
        <v>3813</v>
      </c>
      <c r="KT249" s="1209"/>
      <c r="KU249" s="1209"/>
      <c r="KV249" s="1209"/>
      <c r="KW249" s="1209"/>
      <c r="KX249" s="1209"/>
      <c r="KY249" s="1209"/>
      <c r="KZ249" s="1210"/>
      <c r="LA249" s="1208" t="s">
        <v>3813</v>
      </c>
      <c r="LB249" s="1209"/>
      <c r="LC249" s="1209"/>
      <c r="LD249" s="1209"/>
      <c r="LE249" s="1209"/>
      <c r="LF249" s="1209"/>
      <c r="LG249" s="1209"/>
      <c r="LH249" s="1210"/>
      <c r="LI249" s="1208" t="s">
        <v>3813</v>
      </c>
      <c r="LJ249" s="1209"/>
      <c r="LK249" s="1209"/>
      <c r="LL249" s="1209"/>
      <c r="LM249" s="1209"/>
      <c r="LN249" s="1209"/>
      <c r="LO249" s="1209"/>
      <c r="LP249" s="1210"/>
      <c r="LQ249" s="1208" t="s">
        <v>3813</v>
      </c>
      <c r="LR249" s="1209"/>
      <c r="LS249" s="1209"/>
      <c r="LT249" s="1209"/>
      <c r="LU249" s="1209"/>
      <c r="LV249" s="1209"/>
      <c r="LW249" s="1209"/>
      <c r="LX249" s="1210"/>
      <c r="LY249" s="1208" t="s">
        <v>3813</v>
      </c>
      <c r="LZ249" s="1209"/>
      <c r="MA249" s="1209"/>
      <c r="MB249" s="1209"/>
      <c r="MC249" s="1209"/>
      <c r="MD249" s="1209"/>
      <c r="ME249" s="1209"/>
      <c r="MF249" s="1210"/>
      <c r="MG249" s="1208" t="s">
        <v>3813</v>
      </c>
      <c r="MH249" s="1209"/>
      <c r="MI249" s="1209"/>
      <c r="MJ249" s="1209"/>
      <c r="MK249" s="1209"/>
      <c r="ML249" s="1209"/>
      <c r="MM249" s="1209"/>
      <c r="MN249" s="1210"/>
      <c r="MO249" s="1208" t="s">
        <v>3813</v>
      </c>
      <c r="MP249" s="1209"/>
      <c r="MQ249" s="1209"/>
      <c r="MR249" s="1209"/>
      <c r="MS249" s="1209"/>
      <c r="MT249" s="1209"/>
      <c r="MU249" s="1209"/>
      <c r="MV249" s="1210"/>
      <c r="MW249" s="1208" t="s">
        <v>3813</v>
      </c>
      <c r="MX249" s="1209"/>
      <c r="MY249" s="1209"/>
      <c r="MZ249" s="1209"/>
      <c r="NA249" s="1209"/>
      <c r="NB249" s="1209"/>
      <c r="NC249" s="1209"/>
      <c r="ND249" s="1210"/>
      <c r="NE249" s="1208" t="s">
        <v>3813</v>
      </c>
      <c r="NF249" s="1209"/>
      <c r="NG249" s="1209"/>
      <c r="NH249" s="1209"/>
      <c r="NI249" s="1209"/>
      <c r="NJ249" s="1209"/>
      <c r="NK249" s="1209"/>
      <c r="NL249" s="1210"/>
      <c r="NM249" s="1208" t="s">
        <v>3813</v>
      </c>
      <c r="NN249" s="1209"/>
      <c r="NO249" s="1209"/>
      <c r="NP249" s="1209"/>
      <c r="NQ249" s="1209"/>
      <c r="NR249" s="1209"/>
      <c r="NS249" s="1209"/>
      <c r="NT249" s="1210"/>
      <c r="NU249" s="1208" t="s">
        <v>3813</v>
      </c>
      <c r="NV249" s="1209"/>
      <c r="NW249" s="1209"/>
      <c r="NX249" s="1209"/>
      <c r="NY249" s="1209"/>
      <c r="NZ249" s="1209"/>
      <c r="OA249" s="1209"/>
      <c r="OB249" s="1210"/>
      <c r="OC249" s="1208" t="s">
        <v>3813</v>
      </c>
      <c r="OD249" s="1209"/>
      <c r="OE249" s="1209"/>
      <c r="OF249" s="1209"/>
      <c r="OG249" s="1209"/>
      <c r="OH249" s="1209"/>
      <c r="OI249" s="1209"/>
      <c r="OJ249" s="1210"/>
      <c r="OK249" s="1208" t="s">
        <v>3813</v>
      </c>
      <c r="OL249" s="1209"/>
      <c r="OM249" s="1209"/>
      <c r="ON249" s="1209"/>
      <c r="OO249" s="1209"/>
      <c r="OP249" s="1209"/>
      <c r="OQ249" s="1209"/>
      <c r="OR249" s="1210"/>
      <c r="OS249" s="1208" t="s">
        <v>3813</v>
      </c>
      <c r="OT249" s="1209"/>
      <c r="OU249" s="1209"/>
      <c r="OV249" s="1209"/>
      <c r="OW249" s="1209"/>
      <c r="OX249" s="1209"/>
      <c r="OY249" s="1209"/>
      <c r="OZ249" s="1210"/>
      <c r="PA249" s="1208" t="s">
        <v>3813</v>
      </c>
      <c r="PB249" s="1209"/>
      <c r="PC249" s="1209"/>
      <c r="PD249" s="1209"/>
      <c r="PE249" s="1209"/>
      <c r="PF249" s="1209"/>
      <c r="PG249" s="1209"/>
      <c r="PH249" s="1210"/>
      <c r="PI249" s="1208" t="s">
        <v>3813</v>
      </c>
      <c r="PJ249" s="1209"/>
      <c r="PK249" s="1209"/>
      <c r="PL249" s="1209"/>
      <c r="PM249" s="1209"/>
      <c r="PN249" s="1209"/>
      <c r="PO249" s="1209"/>
      <c r="PP249" s="1210"/>
      <c r="PQ249" s="1208" t="s">
        <v>3813</v>
      </c>
      <c r="PR249" s="1209"/>
      <c r="PS249" s="1209"/>
      <c r="PT249" s="1209"/>
      <c r="PU249" s="1209"/>
      <c r="PV249" s="1209"/>
      <c r="PW249" s="1209"/>
      <c r="PX249" s="1210"/>
      <c r="PY249" s="1208" t="s">
        <v>3813</v>
      </c>
      <c r="PZ249" s="1209"/>
      <c r="QA249" s="1209"/>
      <c r="QB249" s="1209"/>
      <c r="QC249" s="1209"/>
      <c r="QD249" s="1209"/>
      <c r="QE249" s="1209"/>
      <c r="QF249" s="1210"/>
      <c r="QG249" s="1208" t="s">
        <v>3813</v>
      </c>
      <c r="QH249" s="1209"/>
      <c r="QI249" s="1209"/>
      <c r="QJ249" s="1209"/>
      <c r="QK249" s="1209"/>
      <c r="QL249" s="1209"/>
      <c r="QM249" s="1209"/>
      <c r="QN249" s="1210"/>
      <c r="QO249" s="1208" t="s">
        <v>3813</v>
      </c>
      <c r="QP249" s="1209"/>
      <c r="QQ249" s="1209"/>
      <c r="QR249" s="1209"/>
      <c r="QS249" s="1209"/>
      <c r="QT249" s="1209"/>
      <c r="QU249" s="1209"/>
      <c r="QV249" s="1210"/>
      <c r="QW249" s="1208" t="s">
        <v>3813</v>
      </c>
      <c r="QX249" s="1209"/>
      <c r="QY249" s="1209"/>
      <c r="QZ249" s="1209"/>
      <c r="RA249" s="1209"/>
      <c r="RB249" s="1209"/>
      <c r="RC249" s="1209"/>
      <c r="RD249" s="1210"/>
      <c r="RE249" s="1208" t="s">
        <v>3813</v>
      </c>
      <c r="RF249" s="1209"/>
      <c r="RG249" s="1209"/>
      <c r="RH249" s="1209"/>
      <c r="RI249" s="1209"/>
      <c r="RJ249" s="1209"/>
      <c r="RK249" s="1209"/>
      <c r="RL249" s="1210"/>
      <c r="RM249" s="1208" t="s">
        <v>3813</v>
      </c>
      <c r="RN249" s="1209"/>
      <c r="RO249" s="1209"/>
      <c r="RP249" s="1209"/>
      <c r="RQ249" s="1209"/>
      <c r="RR249" s="1209"/>
      <c r="RS249" s="1209"/>
      <c r="RT249" s="1210"/>
      <c r="RU249" s="1208" t="s">
        <v>3813</v>
      </c>
      <c r="RV249" s="1209"/>
      <c r="RW249" s="1209"/>
      <c r="RX249" s="1209"/>
      <c r="RY249" s="1209"/>
      <c r="RZ249" s="1209"/>
      <c r="SA249" s="1209"/>
      <c r="SB249" s="1210"/>
      <c r="SC249" s="1208" t="s">
        <v>3813</v>
      </c>
      <c r="SD249" s="1209"/>
      <c r="SE249" s="1209"/>
      <c r="SF249" s="1209"/>
      <c r="SG249" s="1209"/>
      <c r="SH249" s="1209"/>
      <c r="SI249" s="1209"/>
      <c r="SJ249" s="1210"/>
      <c r="SK249" s="1208" t="s">
        <v>3813</v>
      </c>
      <c r="SL249" s="1209"/>
      <c r="SM249" s="1209"/>
      <c r="SN249" s="1209"/>
      <c r="SO249" s="1209"/>
      <c r="SP249" s="1209"/>
      <c r="SQ249" s="1209"/>
      <c r="SR249" s="1210"/>
      <c r="SS249" s="1208" t="s">
        <v>3813</v>
      </c>
      <c r="ST249" s="1209"/>
      <c r="SU249" s="1209"/>
      <c r="SV249" s="1209"/>
      <c r="SW249" s="1209"/>
      <c r="SX249" s="1209"/>
      <c r="SY249" s="1209"/>
      <c r="SZ249" s="1210"/>
      <c r="TA249" s="1208" t="s">
        <v>3813</v>
      </c>
      <c r="TB249" s="1209"/>
      <c r="TC249" s="1209"/>
      <c r="TD249" s="1209"/>
      <c r="TE249" s="1209"/>
      <c r="TF249" s="1209"/>
      <c r="TG249" s="1209"/>
      <c r="TH249" s="1210"/>
      <c r="TI249" s="1208" t="s">
        <v>3813</v>
      </c>
      <c r="TJ249" s="1209"/>
      <c r="TK249" s="1209"/>
      <c r="TL249" s="1209"/>
      <c r="TM249" s="1209"/>
      <c r="TN249" s="1209"/>
      <c r="TO249" s="1209"/>
      <c r="TP249" s="1210"/>
      <c r="TQ249" s="1208" t="s">
        <v>3813</v>
      </c>
      <c r="TR249" s="1209"/>
      <c r="TS249" s="1209"/>
      <c r="TT249" s="1209"/>
      <c r="TU249" s="1209"/>
      <c r="TV249" s="1209"/>
      <c r="TW249" s="1209"/>
      <c r="TX249" s="1210"/>
      <c r="TY249" s="1208" t="s">
        <v>3813</v>
      </c>
      <c r="TZ249" s="1209"/>
      <c r="UA249" s="1209"/>
      <c r="UB249" s="1209"/>
      <c r="UC249" s="1209"/>
      <c r="UD249" s="1209"/>
      <c r="UE249" s="1209"/>
      <c r="UF249" s="1210"/>
      <c r="UG249" s="1208" t="s">
        <v>3813</v>
      </c>
      <c r="UH249" s="1209"/>
      <c r="UI249" s="1209"/>
      <c r="UJ249" s="1209"/>
      <c r="UK249" s="1209"/>
      <c r="UL249" s="1209"/>
      <c r="UM249" s="1209"/>
      <c r="UN249" s="1210"/>
      <c r="UO249" s="1208" t="s">
        <v>3813</v>
      </c>
      <c r="UP249" s="1209"/>
      <c r="UQ249" s="1209"/>
      <c r="UR249" s="1209"/>
      <c r="US249" s="1209"/>
      <c r="UT249" s="1209"/>
      <c r="UU249" s="1209"/>
      <c r="UV249" s="1210"/>
      <c r="UW249" s="1208" t="s">
        <v>3813</v>
      </c>
      <c r="UX249" s="1209"/>
      <c r="UY249" s="1209"/>
      <c r="UZ249" s="1209"/>
      <c r="VA249" s="1209"/>
      <c r="VB249" s="1209"/>
      <c r="VC249" s="1209"/>
      <c r="VD249" s="1210"/>
      <c r="VE249" s="1208" t="s">
        <v>3813</v>
      </c>
      <c r="VF249" s="1209"/>
      <c r="VG249" s="1209"/>
      <c r="VH249" s="1209"/>
      <c r="VI249" s="1209"/>
      <c r="VJ249" s="1209"/>
      <c r="VK249" s="1209"/>
      <c r="VL249" s="1210"/>
      <c r="VM249" s="1208" t="s">
        <v>3813</v>
      </c>
      <c r="VN249" s="1209"/>
      <c r="VO249" s="1209"/>
      <c r="VP249" s="1209"/>
      <c r="VQ249" s="1209"/>
      <c r="VR249" s="1209"/>
      <c r="VS249" s="1209"/>
      <c r="VT249" s="1210"/>
      <c r="VU249" s="1208" t="s">
        <v>3813</v>
      </c>
      <c r="VV249" s="1209"/>
      <c r="VW249" s="1209"/>
      <c r="VX249" s="1209"/>
      <c r="VY249" s="1209"/>
      <c r="VZ249" s="1209"/>
      <c r="WA249" s="1209"/>
      <c r="WB249" s="1210"/>
      <c r="WC249" s="1208" t="s">
        <v>3813</v>
      </c>
      <c r="WD249" s="1209"/>
      <c r="WE249" s="1209"/>
      <c r="WF249" s="1209"/>
      <c r="WG249" s="1209"/>
      <c r="WH249" s="1209"/>
      <c r="WI249" s="1209"/>
      <c r="WJ249" s="1210"/>
      <c r="WK249" s="1208" t="s">
        <v>3813</v>
      </c>
      <c r="WL249" s="1209"/>
      <c r="WM249" s="1209"/>
      <c r="WN249" s="1209"/>
      <c r="WO249" s="1209"/>
      <c r="WP249" s="1209"/>
      <c r="WQ249" s="1209"/>
      <c r="WR249" s="1210"/>
      <c r="WS249" s="1208" t="s">
        <v>3813</v>
      </c>
      <c r="WT249" s="1209"/>
      <c r="WU249" s="1209"/>
      <c r="WV249" s="1209"/>
      <c r="WW249" s="1209"/>
      <c r="WX249" s="1209"/>
      <c r="WY249" s="1209"/>
      <c r="WZ249" s="1210"/>
      <c r="XA249" s="1208" t="s">
        <v>3813</v>
      </c>
      <c r="XB249" s="1209"/>
      <c r="XC249" s="1209"/>
      <c r="XD249" s="1209"/>
      <c r="XE249" s="1209"/>
      <c r="XF249" s="1209"/>
      <c r="XG249" s="1209"/>
      <c r="XH249" s="1210"/>
      <c r="XI249" s="1208" t="s">
        <v>3813</v>
      </c>
      <c r="XJ249" s="1209"/>
      <c r="XK249" s="1209"/>
      <c r="XL249" s="1209"/>
      <c r="XM249" s="1209"/>
      <c r="XN249" s="1209"/>
      <c r="XO249" s="1209"/>
      <c r="XP249" s="1210"/>
      <c r="XQ249" s="1208" t="s">
        <v>3813</v>
      </c>
      <c r="XR249" s="1209"/>
      <c r="XS249" s="1209"/>
      <c r="XT249" s="1209"/>
      <c r="XU249" s="1209"/>
      <c r="XV249" s="1209"/>
      <c r="XW249" s="1209"/>
      <c r="XX249" s="1210"/>
      <c r="XY249" s="1208" t="s">
        <v>3813</v>
      </c>
      <c r="XZ249" s="1209"/>
      <c r="YA249" s="1209"/>
      <c r="YB249" s="1209"/>
      <c r="YC249" s="1209"/>
      <c r="YD249" s="1209"/>
      <c r="YE249" s="1209"/>
      <c r="YF249" s="1210"/>
      <c r="YG249" s="1208" t="s">
        <v>3813</v>
      </c>
      <c r="YH249" s="1209"/>
      <c r="YI249" s="1209"/>
      <c r="YJ249" s="1209"/>
      <c r="YK249" s="1209"/>
      <c r="YL249" s="1209"/>
      <c r="YM249" s="1209"/>
      <c r="YN249" s="1210"/>
      <c r="YO249" s="1208" t="s">
        <v>3813</v>
      </c>
      <c r="YP249" s="1209"/>
      <c r="YQ249" s="1209"/>
      <c r="YR249" s="1209"/>
      <c r="YS249" s="1209"/>
      <c r="YT249" s="1209"/>
      <c r="YU249" s="1209"/>
      <c r="YV249" s="1210"/>
      <c r="YW249" s="1208" t="s">
        <v>3813</v>
      </c>
      <c r="YX249" s="1209"/>
      <c r="YY249" s="1209"/>
      <c r="YZ249" s="1209"/>
      <c r="ZA249" s="1209"/>
      <c r="ZB249" s="1209"/>
      <c r="ZC249" s="1209"/>
      <c r="ZD249" s="1210"/>
      <c r="ZE249" s="1208" t="s">
        <v>3813</v>
      </c>
      <c r="ZF249" s="1209"/>
      <c r="ZG249" s="1209"/>
      <c r="ZH249" s="1209"/>
      <c r="ZI249" s="1209"/>
      <c r="ZJ249" s="1209"/>
      <c r="ZK249" s="1209"/>
      <c r="ZL249" s="1210"/>
      <c r="ZM249" s="1208" t="s">
        <v>3813</v>
      </c>
      <c r="ZN249" s="1209"/>
      <c r="ZO249" s="1209"/>
      <c r="ZP249" s="1209"/>
      <c r="ZQ249" s="1209"/>
      <c r="ZR249" s="1209"/>
      <c r="ZS249" s="1209"/>
      <c r="ZT249" s="1210"/>
      <c r="ZU249" s="1208" t="s">
        <v>3813</v>
      </c>
      <c r="ZV249" s="1209"/>
      <c r="ZW249" s="1209"/>
      <c r="ZX249" s="1209"/>
      <c r="ZY249" s="1209"/>
      <c r="ZZ249" s="1209"/>
      <c r="AAA249" s="1209"/>
      <c r="AAB249" s="1210"/>
      <c r="AAC249" s="1208" t="s">
        <v>3813</v>
      </c>
      <c r="AAD249" s="1209"/>
      <c r="AAE249" s="1209"/>
      <c r="AAF249" s="1209"/>
      <c r="AAG249" s="1209"/>
      <c r="AAH249" s="1209"/>
      <c r="AAI249" s="1209"/>
      <c r="AAJ249" s="1210"/>
      <c r="AAK249" s="1208" t="s">
        <v>3813</v>
      </c>
      <c r="AAL249" s="1209"/>
      <c r="AAM249" s="1209"/>
      <c r="AAN249" s="1209"/>
      <c r="AAO249" s="1209"/>
      <c r="AAP249" s="1209"/>
      <c r="AAQ249" s="1209"/>
      <c r="AAR249" s="1210"/>
      <c r="AAS249" s="1208" t="s">
        <v>3813</v>
      </c>
      <c r="AAT249" s="1209"/>
      <c r="AAU249" s="1209"/>
      <c r="AAV249" s="1209"/>
      <c r="AAW249" s="1209"/>
      <c r="AAX249" s="1209"/>
      <c r="AAY249" s="1209"/>
      <c r="AAZ249" s="1210"/>
      <c r="ABA249" s="1208" t="s">
        <v>3813</v>
      </c>
      <c r="ABB249" s="1209"/>
      <c r="ABC249" s="1209"/>
      <c r="ABD249" s="1209"/>
      <c r="ABE249" s="1209"/>
      <c r="ABF249" s="1209"/>
      <c r="ABG249" s="1209"/>
      <c r="ABH249" s="1210"/>
      <c r="ABI249" s="1208" t="s">
        <v>3813</v>
      </c>
      <c r="ABJ249" s="1209"/>
      <c r="ABK249" s="1209"/>
      <c r="ABL249" s="1209"/>
      <c r="ABM249" s="1209"/>
      <c r="ABN249" s="1209"/>
      <c r="ABO249" s="1209"/>
      <c r="ABP249" s="1210"/>
      <c r="ABQ249" s="1208" t="s">
        <v>3813</v>
      </c>
      <c r="ABR249" s="1209"/>
      <c r="ABS249" s="1209"/>
      <c r="ABT249" s="1209"/>
      <c r="ABU249" s="1209"/>
      <c r="ABV249" s="1209"/>
      <c r="ABW249" s="1209"/>
      <c r="ABX249" s="1210"/>
      <c r="ABY249" s="1208" t="s">
        <v>3813</v>
      </c>
      <c r="ABZ249" s="1209"/>
      <c r="ACA249" s="1209"/>
      <c r="ACB249" s="1209"/>
      <c r="ACC249" s="1209"/>
      <c r="ACD249" s="1209"/>
      <c r="ACE249" s="1209"/>
      <c r="ACF249" s="1210"/>
      <c r="ACG249" s="1208" t="s">
        <v>3813</v>
      </c>
      <c r="ACH249" s="1209"/>
      <c r="ACI249" s="1209"/>
      <c r="ACJ249" s="1209"/>
      <c r="ACK249" s="1209"/>
      <c r="ACL249" s="1209"/>
      <c r="ACM249" s="1209"/>
      <c r="ACN249" s="1210"/>
      <c r="ACO249" s="1208" t="s">
        <v>3813</v>
      </c>
      <c r="ACP249" s="1209"/>
      <c r="ACQ249" s="1209"/>
      <c r="ACR249" s="1209"/>
      <c r="ACS249" s="1209"/>
      <c r="ACT249" s="1209"/>
      <c r="ACU249" s="1209"/>
      <c r="ACV249" s="1210"/>
      <c r="ACW249" s="1208" t="s">
        <v>3813</v>
      </c>
      <c r="ACX249" s="1209"/>
      <c r="ACY249" s="1209"/>
      <c r="ACZ249" s="1209"/>
      <c r="ADA249" s="1209"/>
      <c r="ADB249" s="1209"/>
      <c r="ADC249" s="1209"/>
      <c r="ADD249" s="1210"/>
      <c r="ADE249" s="1208" t="s">
        <v>3813</v>
      </c>
      <c r="ADF249" s="1209"/>
      <c r="ADG249" s="1209"/>
      <c r="ADH249" s="1209"/>
      <c r="ADI249" s="1209"/>
      <c r="ADJ249" s="1209"/>
      <c r="ADK249" s="1209"/>
      <c r="ADL249" s="1210"/>
      <c r="ADM249" s="1208" t="s">
        <v>3813</v>
      </c>
      <c r="ADN249" s="1209"/>
      <c r="ADO249" s="1209"/>
      <c r="ADP249" s="1209"/>
      <c r="ADQ249" s="1209"/>
      <c r="ADR249" s="1209"/>
      <c r="ADS249" s="1209"/>
      <c r="ADT249" s="1210"/>
      <c r="ADU249" s="1208" t="s">
        <v>3813</v>
      </c>
      <c r="ADV249" s="1209"/>
      <c r="ADW249" s="1209"/>
      <c r="ADX249" s="1209"/>
      <c r="ADY249" s="1209"/>
      <c r="ADZ249" s="1209"/>
      <c r="AEA249" s="1209"/>
      <c r="AEB249" s="1210"/>
      <c r="AEC249" s="1208" t="s">
        <v>3813</v>
      </c>
      <c r="AED249" s="1209"/>
      <c r="AEE249" s="1209"/>
      <c r="AEF249" s="1209"/>
      <c r="AEG249" s="1209"/>
      <c r="AEH249" s="1209"/>
      <c r="AEI249" s="1209"/>
      <c r="AEJ249" s="1210"/>
      <c r="AEK249" s="1208" t="s">
        <v>3813</v>
      </c>
      <c r="AEL249" s="1209"/>
      <c r="AEM249" s="1209"/>
      <c r="AEN249" s="1209"/>
      <c r="AEO249" s="1209"/>
      <c r="AEP249" s="1209"/>
      <c r="AEQ249" s="1209"/>
      <c r="AER249" s="1210"/>
      <c r="AES249" s="1208" t="s">
        <v>3813</v>
      </c>
      <c r="AET249" s="1209"/>
      <c r="AEU249" s="1209"/>
      <c r="AEV249" s="1209"/>
      <c r="AEW249" s="1209"/>
      <c r="AEX249" s="1209"/>
      <c r="AEY249" s="1209"/>
      <c r="AEZ249" s="1210"/>
      <c r="AFA249" s="1208" t="s">
        <v>3813</v>
      </c>
      <c r="AFB249" s="1209"/>
      <c r="AFC249" s="1209"/>
      <c r="AFD249" s="1209"/>
      <c r="AFE249" s="1209"/>
      <c r="AFF249" s="1209"/>
      <c r="AFG249" s="1209"/>
      <c r="AFH249" s="1210"/>
      <c r="AFI249" s="1208" t="s">
        <v>3813</v>
      </c>
      <c r="AFJ249" s="1209"/>
      <c r="AFK249" s="1209"/>
      <c r="AFL249" s="1209"/>
      <c r="AFM249" s="1209"/>
      <c r="AFN249" s="1209"/>
      <c r="AFO249" s="1209"/>
      <c r="AFP249" s="1210"/>
      <c r="AFQ249" s="1208" t="s">
        <v>3813</v>
      </c>
      <c r="AFR249" s="1209"/>
      <c r="AFS249" s="1209"/>
      <c r="AFT249" s="1209"/>
      <c r="AFU249" s="1209"/>
      <c r="AFV249" s="1209"/>
      <c r="AFW249" s="1209"/>
      <c r="AFX249" s="1210"/>
      <c r="AFY249" s="1208" t="s">
        <v>3813</v>
      </c>
      <c r="AFZ249" s="1209"/>
      <c r="AGA249" s="1209"/>
      <c r="AGB249" s="1209"/>
      <c r="AGC249" s="1209"/>
      <c r="AGD249" s="1209"/>
      <c r="AGE249" s="1209"/>
      <c r="AGF249" s="1210"/>
      <c r="AGG249" s="1208" t="s">
        <v>3813</v>
      </c>
      <c r="AGH249" s="1209"/>
      <c r="AGI249" s="1209"/>
      <c r="AGJ249" s="1209"/>
      <c r="AGK249" s="1209"/>
      <c r="AGL249" s="1209"/>
      <c r="AGM249" s="1209"/>
      <c r="AGN249" s="1210"/>
      <c r="AGO249" s="1208" t="s">
        <v>3813</v>
      </c>
      <c r="AGP249" s="1209"/>
      <c r="AGQ249" s="1209"/>
      <c r="AGR249" s="1209"/>
      <c r="AGS249" s="1209"/>
      <c r="AGT249" s="1209"/>
      <c r="AGU249" s="1209"/>
      <c r="AGV249" s="1210"/>
      <c r="AGW249" s="1208" t="s">
        <v>3813</v>
      </c>
      <c r="AGX249" s="1209"/>
      <c r="AGY249" s="1209"/>
      <c r="AGZ249" s="1209"/>
      <c r="AHA249" s="1209"/>
      <c r="AHB249" s="1209"/>
      <c r="AHC249" s="1209"/>
      <c r="AHD249" s="1210"/>
      <c r="AHE249" s="1208" t="s">
        <v>3813</v>
      </c>
      <c r="AHF249" s="1209"/>
      <c r="AHG249" s="1209"/>
      <c r="AHH249" s="1209"/>
      <c r="AHI249" s="1209"/>
      <c r="AHJ249" s="1209"/>
      <c r="AHK249" s="1209"/>
      <c r="AHL249" s="1210"/>
      <c r="AHM249" s="1208" t="s">
        <v>3813</v>
      </c>
      <c r="AHN249" s="1209"/>
      <c r="AHO249" s="1209"/>
      <c r="AHP249" s="1209"/>
      <c r="AHQ249" s="1209"/>
      <c r="AHR249" s="1209"/>
      <c r="AHS249" s="1209"/>
      <c r="AHT249" s="1210"/>
      <c r="AHU249" s="1208" t="s">
        <v>3813</v>
      </c>
      <c r="AHV249" s="1209"/>
      <c r="AHW249" s="1209"/>
      <c r="AHX249" s="1209"/>
      <c r="AHY249" s="1209"/>
      <c r="AHZ249" s="1209"/>
      <c r="AIA249" s="1209"/>
      <c r="AIB249" s="1210"/>
      <c r="AIC249" s="1208" t="s">
        <v>3813</v>
      </c>
      <c r="AID249" s="1209"/>
      <c r="AIE249" s="1209"/>
      <c r="AIF249" s="1209"/>
      <c r="AIG249" s="1209"/>
      <c r="AIH249" s="1209"/>
      <c r="AII249" s="1209"/>
      <c r="AIJ249" s="1210"/>
      <c r="AIK249" s="1208" t="s">
        <v>3813</v>
      </c>
      <c r="AIL249" s="1209"/>
      <c r="AIM249" s="1209"/>
      <c r="AIN249" s="1209"/>
      <c r="AIO249" s="1209"/>
      <c r="AIP249" s="1209"/>
      <c r="AIQ249" s="1209"/>
      <c r="AIR249" s="1210"/>
      <c r="AIS249" s="1208" t="s">
        <v>3813</v>
      </c>
      <c r="AIT249" s="1209"/>
      <c r="AIU249" s="1209"/>
      <c r="AIV249" s="1209"/>
      <c r="AIW249" s="1209"/>
      <c r="AIX249" s="1209"/>
      <c r="AIY249" s="1209"/>
      <c r="AIZ249" s="1210"/>
      <c r="AJA249" s="1208" t="s">
        <v>3813</v>
      </c>
      <c r="AJB249" s="1209"/>
      <c r="AJC249" s="1209"/>
      <c r="AJD249" s="1209"/>
      <c r="AJE249" s="1209"/>
      <c r="AJF249" s="1209"/>
      <c r="AJG249" s="1209"/>
      <c r="AJH249" s="1210"/>
      <c r="AJI249" s="1208" t="s">
        <v>3813</v>
      </c>
      <c r="AJJ249" s="1209"/>
      <c r="AJK249" s="1209"/>
      <c r="AJL249" s="1209"/>
      <c r="AJM249" s="1209"/>
      <c r="AJN249" s="1209"/>
      <c r="AJO249" s="1209"/>
      <c r="AJP249" s="1210"/>
      <c r="AJQ249" s="1208" t="s">
        <v>3813</v>
      </c>
      <c r="AJR249" s="1209"/>
      <c r="AJS249" s="1209"/>
      <c r="AJT249" s="1209"/>
      <c r="AJU249" s="1209"/>
      <c r="AJV249" s="1209"/>
      <c r="AJW249" s="1209"/>
      <c r="AJX249" s="1210"/>
      <c r="AJY249" s="1208" t="s">
        <v>3813</v>
      </c>
      <c r="AJZ249" s="1209"/>
      <c r="AKA249" s="1209"/>
      <c r="AKB249" s="1209"/>
      <c r="AKC249" s="1209"/>
      <c r="AKD249" s="1209"/>
      <c r="AKE249" s="1209"/>
      <c r="AKF249" s="1210"/>
      <c r="AKG249" s="1208" t="s">
        <v>3813</v>
      </c>
      <c r="AKH249" s="1209"/>
      <c r="AKI249" s="1209"/>
      <c r="AKJ249" s="1209"/>
      <c r="AKK249" s="1209"/>
      <c r="AKL249" s="1209"/>
      <c r="AKM249" s="1209"/>
      <c r="AKN249" s="1210"/>
      <c r="AKO249" s="1208" t="s">
        <v>3813</v>
      </c>
      <c r="AKP249" s="1209"/>
      <c r="AKQ249" s="1209"/>
      <c r="AKR249" s="1209"/>
      <c r="AKS249" s="1209"/>
      <c r="AKT249" s="1209"/>
      <c r="AKU249" s="1209"/>
      <c r="AKV249" s="1210"/>
      <c r="AKW249" s="1208" t="s">
        <v>3813</v>
      </c>
      <c r="AKX249" s="1209"/>
      <c r="AKY249" s="1209"/>
      <c r="AKZ249" s="1209"/>
      <c r="ALA249" s="1209"/>
      <c r="ALB249" s="1209"/>
      <c r="ALC249" s="1209"/>
      <c r="ALD249" s="1210"/>
      <c r="ALE249" s="1208" t="s">
        <v>3813</v>
      </c>
      <c r="ALF249" s="1209"/>
      <c r="ALG249" s="1209"/>
      <c r="ALH249" s="1209"/>
      <c r="ALI249" s="1209"/>
      <c r="ALJ249" s="1209"/>
      <c r="ALK249" s="1209"/>
      <c r="ALL249" s="1210"/>
      <c r="ALM249" s="1208" t="s">
        <v>3813</v>
      </c>
      <c r="ALN249" s="1209"/>
      <c r="ALO249" s="1209"/>
      <c r="ALP249" s="1209"/>
      <c r="ALQ249" s="1209"/>
      <c r="ALR249" s="1209"/>
      <c r="ALS249" s="1209"/>
      <c r="ALT249" s="1210"/>
      <c r="ALU249" s="1208" t="s">
        <v>3813</v>
      </c>
      <c r="ALV249" s="1209"/>
      <c r="ALW249" s="1209"/>
      <c r="ALX249" s="1209"/>
      <c r="ALY249" s="1209"/>
      <c r="ALZ249" s="1209"/>
      <c r="AMA249" s="1209"/>
      <c r="AMB249" s="1210"/>
      <c r="AMC249" s="1208" t="s">
        <v>3813</v>
      </c>
      <c r="AMD249" s="1209"/>
      <c r="AME249" s="1209"/>
      <c r="AMF249" s="1209"/>
      <c r="AMG249" s="1209"/>
      <c r="AMH249" s="1209"/>
      <c r="AMI249" s="1209"/>
      <c r="AMJ249" s="1210"/>
      <c r="AMK249" s="1208" t="s">
        <v>3813</v>
      </c>
      <c r="AML249" s="1209"/>
      <c r="AMM249" s="1209"/>
      <c r="AMN249" s="1209"/>
      <c r="AMO249" s="1209"/>
      <c r="AMP249" s="1209"/>
      <c r="AMQ249" s="1209"/>
      <c r="AMR249" s="1210"/>
      <c r="AMS249" s="1208" t="s">
        <v>3813</v>
      </c>
      <c r="AMT249" s="1209"/>
      <c r="AMU249" s="1209"/>
      <c r="AMV249" s="1209"/>
      <c r="AMW249" s="1209"/>
      <c r="AMX249" s="1209"/>
      <c r="AMY249" s="1209"/>
      <c r="AMZ249" s="1210"/>
      <c r="ANA249" s="1208" t="s">
        <v>3813</v>
      </c>
      <c r="ANB249" s="1209"/>
      <c r="ANC249" s="1209"/>
      <c r="AND249" s="1209"/>
      <c r="ANE249" s="1209"/>
      <c r="ANF249" s="1209"/>
      <c r="ANG249" s="1209"/>
      <c r="ANH249" s="1210"/>
      <c r="ANI249" s="1208" t="s">
        <v>3813</v>
      </c>
      <c r="ANJ249" s="1209"/>
      <c r="ANK249" s="1209"/>
      <c r="ANL249" s="1209"/>
      <c r="ANM249" s="1209"/>
      <c r="ANN249" s="1209"/>
      <c r="ANO249" s="1209"/>
      <c r="ANP249" s="1210"/>
      <c r="ANQ249" s="1208" t="s">
        <v>3813</v>
      </c>
      <c r="ANR249" s="1209"/>
      <c r="ANS249" s="1209"/>
      <c r="ANT249" s="1209"/>
      <c r="ANU249" s="1209"/>
      <c r="ANV249" s="1209"/>
      <c r="ANW249" s="1209"/>
      <c r="ANX249" s="1210"/>
      <c r="ANY249" s="1208" t="s">
        <v>3813</v>
      </c>
      <c r="ANZ249" s="1209"/>
      <c r="AOA249" s="1209"/>
      <c r="AOB249" s="1209"/>
      <c r="AOC249" s="1209"/>
      <c r="AOD249" s="1209"/>
      <c r="AOE249" s="1209"/>
      <c r="AOF249" s="1210"/>
      <c r="AOG249" s="1208" t="s">
        <v>3813</v>
      </c>
      <c r="AOH249" s="1209"/>
      <c r="AOI249" s="1209"/>
      <c r="AOJ249" s="1209"/>
      <c r="AOK249" s="1209"/>
      <c r="AOL249" s="1209"/>
      <c r="AOM249" s="1209"/>
      <c r="AON249" s="1210"/>
      <c r="AOO249" s="1208" t="s">
        <v>3813</v>
      </c>
      <c r="AOP249" s="1209"/>
      <c r="AOQ249" s="1209"/>
      <c r="AOR249" s="1209"/>
      <c r="AOS249" s="1209"/>
      <c r="AOT249" s="1209"/>
      <c r="AOU249" s="1209"/>
      <c r="AOV249" s="1210"/>
      <c r="AOW249" s="1208" t="s">
        <v>3813</v>
      </c>
      <c r="AOX249" s="1209"/>
      <c r="AOY249" s="1209"/>
      <c r="AOZ249" s="1209"/>
      <c r="APA249" s="1209"/>
      <c r="APB249" s="1209"/>
      <c r="APC249" s="1209"/>
      <c r="APD249" s="1210"/>
      <c r="APE249" s="1208" t="s">
        <v>3813</v>
      </c>
      <c r="APF249" s="1209"/>
      <c r="APG249" s="1209"/>
      <c r="APH249" s="1209"/>
      <c r="API249" s="1209"/>
      <c r="APJ249" s="1209"/>
      <c r="APK249" s="1209"/>
      <c r="APL249" s="1210"/>
      <c r="APM249" s="1208" t="s">
        <v>3813</v>
      </c>
      <c r="APN249" s="1209"/>
      <c r="APO249" s="1209"/>
      <c r="APP249" s="1209"/>
      <c r="APQ249" s="1209"/>
      <c r="APR249" s="1209"/>
      <c r="APS249" s="1209"/>
      <c r="APT249" s="1210"/>
      <c r="APU249" s="1208" t="s">
        <v>3813</v>
      </c>
      <c r="APV249" s="1209"/>
      <c r="APW249" s="1209"/>
      <c r="APX249" s="1209"/>
      <c r="APY249" s="1209"/>
      <c r="APZ249" s="1209"/>
      <c r="AQA249" s="1209"/>
      <c r="AQB249" s="1210"/>
      <c r="AQC249" s="1208" t="s">
        <v>3813</v>
      </c>
      <c r="AQD249" s="1209"/>
      <c r="AQE249" s="1209"/>
      <c r="AQF249" s="1209"/>
      <c r="AQG249" s="1209"/>
      <c r="AQH249" s="1209"/>
      <c r="AQI249" s="1209"/>
      <c r="AQJ249" s="1210"/>
      <c r="AQK249" s="1208" t="s">
        <v>3813</v>
      </c>
      <c r="AQL249" s="1209"/>
      <c r="AQM249" s="1209"/>
      <c r="AQN249" s="1209"/>
      <c r="AQO249" s="1209"/>
      <c r="AQP249" s="1209"/>
      <c r="AQQ249" s="1209"/>
      <c r="AQR249" s="1210"/>
      <c r="AQS249" s="1208" t="s">
        <v>3813</v>
      </c>
      <c r="AQT249" s="1209"/>
      <c r="AQU249" s="1209"/>
      <c r="AQV249" s="1209"/>
      <c r="AQW249" s="1209"/>
      <c r="AQX249" s="1209"/>
      <c r="AQY249" s="1209"/>
      <c r="AQZ249" s="1210"/>
      <c r="ARA249" s="1208" t="s">
        <v>3813</v>
      </c>
      <c r="ARB249" s="1209"/>
      <c r="ARC249" s="1209"/>
      <c r="ARD249" s="1209"/>
      <c r="ARE249" s="1209"/>
      <c r="ARF249" s="1209"/>
      <c r="ARG249" s="1209"/>
      <c r="ARH249" s="1210"/>
      <c r="ARI249" s="1208" t="s">
        <v>3813</v>
      </c>
      <c r="ARJ249" s="1209"/>
      <c r="ARK249" s="1209"/>
      <c r="ARL249" s="1209"/>
      <c r="ARM249" s="1209"/>
      <c r="ARN249" s="1209"/>
      <c r="ARO249" s="1209"/>
      <c r="ARP249" s="1210"/>
      <c r="ARQ249" s="1208" t="s">
        <v>3813</v>
      </c>
      <c r="ARR249" s="1209"/>
      <c r="ARS249" s="1209"/>
      <c r="ART249" s="1209"/>
      <c r="ARU249" s="1209"/>
      <c r="ARV249" s="1209"/>
      <c r="ARW249" s="1209"/>
      <c r="ARX249" s="1210"/>
      <c r="ARY249" s="1208" t="s">
        <v>3813</v>
      </c>
      <c r="ARZ249" s="1209"/>
      <c r="ASA249" s="1209"/>
      <c r="ASB249" s="1209"/>
      <c r="ASC249" s="1209"/>
      <c r="ASD249" s="1209"/>
      <c r="ASE249" s="1209"/>
      <c r="ASF249" s="1210"/>
      <c r="ASG249" s="1208" t="s">
        <v>3813</v>
      </c>
      <c r="ASH249" s="1209"/>
      <c r="ASI249" s="1209"/>
      <c r="ASJ249" s="1209"/>
      <c r="ASK249" s="1209"/>
      <c r="ASL249" s="1209"/>
      <c r="ASM249" s="1209"/>
      <c r="ASN249" s="1210"/>
      <c r="ASO249" s="1208" t="s">
        <v>3813</v>
      </c>
      <c r="ASP249" s="1209"/>
      <c r="ASQ249" s="1209"/>
      <c r="ASR249" s="1209"/>
      <c r="ASS249" s="1209"/>
      <c r="AST249" s="1209"/>
      <c r="ASU249" s="1209"/>
      <c r="ASV249" s="1210"/>
      <c r="ASW249" s="1208" t="s">
        <v>3813</v>
      </c>
      <c r="ASX249" s="1209"/>
      <c r="ASY249" s="1209"/>
      <c r="ASZ249" s="1209"/>
      <c r="ATA249" s="1209"/>
      <c r="ATB249" s="1209"/>
      <c r="ATC249" s="1209"/>
      <c r="ATD249" s="1210"/>
      <c r="ATE249" s="1208" t="s">
        <v>3813</v>
      </c>
      <c r="ATF249" s="1209"/>
      <c r="ATG249" s="1209"/>
      <c r="ATH249" s="1209"/>
      <c r="ATI249" s="1209"/>
      <c r="ATJ249" s="1209"/>
      <c r="ATK249" s="1209"/>
      <c r="ATL249" s="1210"/>
      <c r="ATM249" s="1208" t="s">
        <v>3813</v>
      </c>
      <c r="ATN249" s="1209"/>
      <c r="ATO249" s="1209"/>
      <c r="ATP249" s="1209"/>
      <c r="ATQ249" s="1209"/>
      <c r="ATR249" s="1209"/>
      <c r="ATS249" s="1209"/>
      <c r="ATT249" s="1210"/>
      <c r="ATU249" s="1208" t="s">
        <v>3813</v>
      </c>
      <c r="ATV249" s="1209"/>
      <c r="ATW249" s="1209"/>
      <c r="ATX249" s="1209"/>
      <c r="ATY249" s="1209"/>
      <c r="ATZ249" s="1209"/>
      <c r="AUA249" s="1209"/>
      <c r="AUB249" s="1210"/>
      <c r="AUC249" s="1208" t="s">
        <v>3813</v>
      </c>
      <c r="AUD249" s="1209"/>
      <c r="AUE249" s="1209"/>
      <c r="AUF249" s="1209"/>
      <c r="AUG249" s="1209"/>
      <c r="AUH249" s="1209"/>
      <c r="AUI249" s="1209"/>
      <c r="AUJ249" s="1210"/>
      <c r="AUK249" s="1208" t="s">
        <v>3813</v>
      </c>
      <c r="AUL249" s="1209"/>
      <c r="AUM249" s="1209"/>
      <c r="AUN249" s="1209"/>
      <c r="AUO249" s="1209"/>
      <c r="AUP249" s="1209"/>
      <c r="AUQ249" s="1209"/>
      <c r="AUR249" s="1210"/>
      <c r="AUS249" s="1208" t="s">
        <v>3813</v>
      </c>
      <c r="AUT249" s="1209"/>
      <c r="AUU249" s="1209"/>
      <c r="AUV249" s="1209"/>
      <c r="AUW249" s="1209"/>
      <c r="AUX249" s="1209"/>
      <c r="AUY249" s="1209"/>
      <c r="AUZ249" s="1210"/>
      <c r="AVA249" s="1208" t="s">
        <v>3813</v>
      </c>
      <c r="AVB249" s="1209"/>
      <c r="AVC249" s="1209"/>
      <c r="AVD249" s="1209"/>
      <c r="AVE249" s="1209"/>
      <c r="AVF249" s="1209"/>
      <c r="AVG249" s="1209"/>
      <c r="AVH249" s="1210"/>
      <c r="AVI249" s="1208" t="s">
        <v>3813</v>
      </c>
      <c r="AVJ249" s="1209"/>
      <c r="AVK249" s="1209"/>
      <c r="AVL249" s="1209"/>
      <c r="AVM249" s="1209"/>
      <c r="AVN249" s="1209"/>
      <c r="AVO249" s="1209"/>
      <c r="AVP249" s="1210"/>
      <c r="AVQ249" s="1208" t="s">
        <v>3813</v>
      </c>
      <c r="AVR249" s="1209"/>
      <c r="AVS249" s="1209"/>
      <c r="AVT249" s="1209"/>
      <c r="AVU249" s="1209"/>
      <c r="AVV249" s="1209"/>
      <c r="AVW249" s="1209"/>
      <c r="AVX249" s="1210"/>
      <c r="AVY249" s="1208" t="s">
        <v>3813</v>
      </c>
      <c r="AVZ249" s="1209"/>
      <c r="AWA249" s="1209"/>
      <c r="AWB249" s="1209"/>
      <c r="AWC249" s="1209"/>
      <c r="AWD249" s="1209"/>
      <c r="AWE249" s="1209"/>
      <c r="AWF249" s="1210"/>
      <c r="AWG249" s="1208" t="s">
        <v>3813</v>
      </c>
      <c r="AWH249" s="1209"/>
      <c r="AWI249" s="1209"/>
      <c r="AWJ249" s="1209"/>
      <c r="AWK249" s="1209"/>
      <c r="AWL249" s="1209"/>
      <c r="AWM249" s="1209"/>
      <c r="AWN249" s="1210"/>
      <c r="AWO249" s="1208" t="s">
        <v>3813</v>
      </c>
      <c r="AWP249" s="1209"/>
      <c r="AWQ249" s="1209"/>
      <c r="AWR249" s="1209"/>
      <c r="AWS249" s="1209"/>
      <c r="AWT249" s="1209"/>
      <c r="AWU249" s="1209"/>
      <c r="AWV249" s="1210"/>
      <c r="AWW249" s="1208" t="s">
        <v>3813</v>
      </c>
      <c r="AWX249" s="1209"/>
      <c r="AWY249" s="1209"/>
      <c r="AWZ249" s="1209"/>
      <c r="AXA249" s="1209"/>
      <c r="AXB249" s="1209"/>
      <c r="AXC249" s="1209"/>
      <c r="AXD249" s="1210"/>
      <c r="AXE249" s="1208" t="s">
        <v>3813</v>
      </c>
      <c r="AXF249" s="1209"/>
      <c r="AXG249" s="1209"/>
      <c r="AXH249" s="1209"/>
      <c r="AXI249" s="1209"/>
      <c r="AXJ249" s="1209"/>
      <c r="AXK249" s="1209"/>
      <c r="AXL249" s="1210"/>
      <c r="AXM249" s="1208" t="s">
        <v>3813</v>
      </c>
      <c r="AXN249" s="1209"/>
      <c r="AXO249" s="1209"/>
      <c r="AXP249" s="1209"/>
      <c r="AXQ249" s="1209"/>
      <c r="AXR249" s="1209"/>
      <c r="AXS249" s="1209"/>
      <c r="AXT249" s="1210"/>
      <c r="AXU249" s="1208" t="s">
        <v>3813</v>
      </c>
      <c r="AXV249" s="1209"/>
      <c r="AXW249" s="1209"/>
      <c r="AXX249" s="1209"/>
      <c r="AXY249" s="1209"/>
      <c r="AXZ249" s="1209"/>
      <c r="AYA249" s="1209"/>
      <c r="AYB249" s="1210"/>
      <c r="AYC249" s="1208" t="s">
        <v>3813</v>
      </c>
      <c r="AYD249" s="1209"/>
      <c r="AYE249" s="1209"/>
      <c r="AYF249" s="1209"/>
      <c r="AYG249" s="1209"/>
      <c r="AYH249" s="1209"/>
      <c r="AYI249" s="1209"/>
      <c r="AYJ249" s="1210"/>
      <c r="AYK249" s="1208" t="s">
        <v>3813</v>
      </c>
      <c r="AYL249" s="1209"/>
      <c r="AYM249" s="1209"/>
      <c r="AYN249" s="1209"/>
      <c r="AYO249" s="1209"/>
      <c r="AYP249" s="1209"/>
      <c r="AYQ249" s="1209"/>
      <c r="AYR249" s="1210"/>
      <c r="AYS249" s="1208" t="s">
        <v>3813</v>
      </c>
      <c r="AYT249" s="1209"/>
      <c r="AYU249" s="1209"/>
      <c r="AYV249" s="1209"/>
      <c r="AYW249" s="1209"/>
      <c r="AYX249" s="1209"/>
      <c r="AYY249" s="1209"/>
      <c r="AYZ249" s="1210"/>
      <c r="AZA249" s="1208" t="s">
        <v>3813</v>
      </c>
      <c r="AZB249" s="1209"/>
      <c r="AZC249" s="1209"/>
      <c r="AZD249" s="1209"/>
      <c r="AZE249" s="1209"/>
      <c r="AZF249" s="1209"/>
      <c r="AZG249" s="1209"/>
      <c r="AZH249" s="1210"/>
      <c r="AZI249" s="1208" t="s">
        <v>3813</v>
      </c>
      <c r="AZJ249" s="1209"/>
      <c r="AZK249" s="1209"/>
      <c r="AZL249" s="1209"/>
      <c r="AZM249" s="1209"/>
      <c r="AZN249" s="1209"/>
      <c r="AZO249" s="1209"/>
      <c r="AZP249" s="1210"/>
      <c r="AZQ249" s="1208" t="s">
        <v>3813</v>
      </c>
      <c r="AZR249" s="1209"/>
      <c r="AZS249" s="1209"/>
      <c r="AZT249" s="1209"/>
      <c r="AZU249" s="1209"/>
      <c r="AZV249" s="1209"/>
      <c r="AZW249" s="1209"/>
      <c r="AZX249" s="1210"/>
      <c r="AZY249" s="1208" t="s">
        <v>3813</v>
      </c>
      <c r="AZZ249" s="1209"/>
      <c r="BAA249" s="1209"/>
      <c r="BAB249" s="1209"/>
      <c r="BAC249" s="1209"/>
      <c r="BAD249" s="1209"/>
      <c r="BAE249" s="1209"/>
      <c r="BAF249" s="1210"/>
      <c r="BAG249" s="1208" t="s">
        <v>3813</v>
      </c>
      <c r="BAH249" s="1209"/>
      <c r="BAI249" s="1209"/>
      <c r="BAJ249" s="1209"/>
      <c r="BAK249" s="1209"/>
      <c r="BAL249" s="1209"/>
      <c r="BAM249" s="1209"/>
      <c r="BAN249" s="1210"/>
      <c r="BAO249" s="1208" t="s">
        <v>3813</v>
      </c>
      <c r="BAP249" s="1209"/>
      <c r="BAQ249" s="1209"/>
      <c r="BAR249" s="1209"/>
      <c r="BAS249" s="1209"/>
      <c r="BAT249" s="1209"/>
      <c r="BAU249" s="1209"/>
      <c r="BAV249" s="1210"/>
      <c r="BAW249" s="1208" t="s">
        <v>3813</v>
      </c>
      <c r="BAX249" s="1209"/>
      <c r="BAY249" s="1209"/>
      <c r="BAZ249" s="1209"/>
      <c r="BBA249" s="1209"/>
      <c r="BBB249" s="1209"/>
      <c r="BBC249" s="1209"/>
      <c r="BBD249" s="1210"/>
      <c r="BBE249" s="1208" t="s">
        <v>3813</v>
      </c>
      <c r="BBF249" s="1209"/>
      <c r="BBG249" s="1209"/>
      <c r="BBH249" s="1209"/>
      <c r="BBI249" s="1209"/>
      <c r="BBJ249" s="1209"/>
      <c r="BBK249" s="1209"/>
      <c r="BBL249" s="1210"/>
      <c r="BBM249" s="1208" t="s">
        <v>3813</v>
      </c>
      <c r="BBN249" s="1209"/>
      <c r="BBO249" s="1209"/>
      <c r="BBP249" s="1209"/>
      <c r="BBQ249" s="1209"/>
      <c r="BBR249" s="1209"/>
      <c r="BBS249" s="1209"/>
      <c r="BBT249" s="1210"/>
      <c r="BBU249" s="1208" t="s">
        <v>3813</v>
      </c>
      <c r="BBV249" s="1209"/>
      <c r="BBW249" s="1209"/>
      <c r="BBX249" s="1209"/>
      <c r="BBY249" s="1209"/>
      <c r="BBZ249" s="1209"/>
      <c r="BCA249" s="1209"/>
      <c r="BCB249" s="1210"/>
      <c r="BCC249" s="1208" t="s">
        <v>3813</v>
      </c>
      <c r="BCD249" s="1209"/>
      <c r="BCE249" s="1209"/>
      <c r="BCF249" s="1209"/>
      <c r="BCG249" s="1209"/>
      <c r="BCH249" s="1209"/>
      <c r="BCI249" s="1209"/>
      <c r="BCJ249" s="1210"/>
      <c r="BCK249" s="1208" t="s">
        <v>3813</v>
      </c>
      <c r="BCL249" s="1209"/>
      <c r="BCM249" s="1209"/>
      <c r="BCN249" s="1209"/>
      <c r="BCO249" s="1209"/>
      <c r="BCP249" s="1209"/>
      <c r="BCQ249" s="1209"/>
      <c r="BCR249" s="1210"/>
      <c r="BCS249" s="1208" t="s">
        <v>3813</v>
      </c>
      <c r="BCT249" s="1209"/>
      <c r="BCU249" s="1209"/>
      <c r="BCV249" s="1209"/>
      <c r="BCW249" s="1209"/>
      <c r="BCX249" s="1209"/>
      <c r="BCY249" s="1209"/>
      <c r="BCZ249" s="1210"/>
      <c r="BDA249" s="1208" t="s">
        <v>3813</v>
      </c>
      <c r="BDB249" s="1209"/>
      <c r="BDC249" s="1209"/>
      <c r="BDD249" s="1209"/>
      <c r="BDE249" s="1209"/>
      <c r="BDF249" s="1209"/>
      <c r="BDG249" s="1209"/>
      <c r="BDH249" s="1210"/>
      <c r="BDI249" s="1208" t="s">
        <v>3813</v>
      </c>
      <c r="BDJ249" s="1209"/>
      <c r="BDK249" s="1209"/>
      <c r="BDL249" s="1209"/>
      <c r="BDM249" s="1209"/>
      <c r="BDN249" s="1209"/>
      <c r="BDO249" s="1209"/>
      <c r="BDP249" s="1210"/>
      <c r="BDQ249" s="1208" t="s">
        <v>3813</v>
      </c>
      <c r="BDR249" s="1209"/>
      <c r="BDS249" s="1209"/>
      <c r="BDT249" s="1209"/>
      <c r="BDU249" s="1209"/>
      <c r="BDV249" s="1209"/>
      <c r="BDW249" s="1209"/>
      <c r="BDX249" s="1210"/>
      <c r="BDY249" s="1208" t="s">
        <v>3813</v>
      </c>
      <c r="BDZ249" s="1209"/>
      <c r="BEA249" s="1209"/>
      <c r="BEB249" s="1209"/>
      <c r="BEC249" s="1209"/>
      <c r="BED249" s="1209"/>
      <c r="BEE249" s="1209"/>
      <c r="BEF249" s="1210"/>
      <c r="BEG249" s="1208" t="s">
        <v>3813</v>
      </c>
      <c r="BEH249" s="1209"/>
      <c r="BEI249" s="1209"/>
      <c r="BEJ249" s="1209"/>
      <c r="BEK249" s="1209"/>
      <c r="BEL249" s="1209"/>
      <c r="BEM249" s="1209"/>
      <c r="BEN249" s="1210"/>
      <c r="BEO249" s="1208" t="s">
        <v>3813</v>
      </c>
      <c r="BEP249" s="1209"/>
      <c r="BEQ249" s="1209"/>
      <c r="BER249" s="1209"/>
      <c r="BES249" s="1209"/>
      <c r="BET249" s="1209"/>
      <c r="BEU249" s="1209"/>
      <c r="BEV249" s="1210"/>
      <c r="BEW249" s="1208" t="s">
        <v>3813</v>
      </c>
      <c r="BEX249" s="1209"/>
      <c r="BEY249" s="1209"/>
      <c r="BEZ249" s="1209"/>
      <c r="BFA249" s="1209"/>
      <c r="BFB249" s="1209"/>
      <c r="BFC249" s="1209"/>
      <c r="BFD249" s="1210"/>
      <c r="BFE249" s="1208" t="s">
        <v>3813</v>
      </c>
      <c r="BFF249" s="1209"/>
      <c r="BFG249" s="1209"/>
      <c r="BFH249" s="1209"/>
      <c r="BFI249" s="1209"/>
      <c r="BFJ249" s="1209"/>
      <c r="BFK249" s="1209"/>
      <c r="BFL249" s="1210"/>
      <c r="BFM249" s="1208" t="s">
        <v>3813</v>
      </c>
      <c r="BFN249" s="1209"/>
      <c r="BFO249" s="1209"/>
      <c r="BFP249" s="1209"/>
      <c r="BFQ249" s="1209"/>
      <c r="BFR249" s="1209"/>
      <c r="BFS249" s="1209"/>
      <c r="BFT249" s="1210"/>
      <c r="BFU249" s="1208" t="s">
        <v>3813</v>
      </c>
      <c r="BFV249" s="1209"/>
      <c r="BFW249" s="1209"/>
      <c r="BFX249" s="1209"/>
      <c r="BFY249" s="1209"/>
      <c r="BFZ249" s="1209"/>
      <c r="BGA249" s="1209"/>
      <c r="BGB249" s="1210"/>
      <c r="BGC249" s="1208" t="s">
        <v>3813</v>
      </c>
      <c r="BGD249" s="1209"/>
      <c r="BGE249" s="1209"/>
      <c r="BGF249" s="1209"/>
      <c r="BGG249" s="1209"/>
      <c r="BGH249" s="1209"/>
      <c r="BGI249" s="1209"/>
      <c r="BGJ249" s="1210"/>
      <c r="BGK249" s="1208" t="s">
        <v>3813</v>
      </c>
      <c r="BGL249" s="1209"/>
      <c r="BGM249" s="1209"/>
      <c r="BGN249" s="1209"/>
      <c r="BGO249" s="1209"/>
      <c r="BGP249" s="1209"/>
      <c r="BGQ249" s="1209"/>
      <c r="BGR249" s="1210"/>
      <c r="BGS249" s="1208" t="s">
        <v>3813</v>
      </c>
      <c r="BGT249" s="1209"/>
      <c r="BGU249" s="1209"/>
      <c r="BGV249" s="1209"/>
      <c r="BGW249" s="1209"/>
      <c r="BGX249" s="1209"/>
      <c r="BGY249" s="1209"/>
      <c r="BGZ249" s="1210"/>
      <c r="BHA249" s="1208" t="s">
        <v>3813</v>
      </c>
      <c r="BHB249" s="1209"/>
      <c r="BHC249" s="1209"/>
      <c r="BHD249" s="1209"/>
      <c r="BHE249" s="1209"/>
      <c r="BHF249" s="1209"/>
      <c r="BHG249" s="1209"/>
      <c r="BHH249" s="1210"/>
      <c r="BHI249" s="1208" t="s">
        <v>3813</v>
      </c>
      <c r="BHJ249" s="1209"/>
      <c r="BHK249" s="1209"/>
      <c r="BHL249" s="1209"/>
      <c r="BHM249" s="1209"/>
      <c r="BHN249" s="1209"/>
      <c r="BHO249" s="1209"/>
      <c r="BHP249" s="1210"/>
      <c r="BHQ249" s="1208" t="s">
        <v>3813</v>
      </c>
      <c r="BHR249" s="1209"/>
      <c r="BHS249" s="1209"/>
      <c r="BHT249" s="1209"/>
      <c r="BHU249" s="1209"/>
      <c r="BHV249" s="1209"/>
      <c r="BHW249" s="1209"/>
      <c r="BHX249" s="1210"/>
      <c r="BHY249" s="1208" t="s">
        <v>3813</v>
      </c>
      <c r="BHZ249" s="1209"/>
      <c r="BIA249" s="1209"/>
      <c r="BIB249" s="1209"/>
      <c r="BIC249" s="1209"/>
      <c r="BID249" s="1209"/>
      <c r="BIE249" s="1209"/>
      <c r="BIF249" s="1210"/>
      <c r="BIG249" s="1208" t="s">
        <v>3813</v>
      </c>
      <c r="BIH249" s="1209"/>
      <c r="BII249" s="1209"/>
      <c r="BIJ249" s="1209"/>
      <c r="BIK249" s="1209"/>
      <c r="BIL249" s="1209"/>
      <c r="BIM249" s="1209"/>
      <c r="BIN249" s="1210"/>
      <c r="BIO249" s="1208" t="s">
        <v>3813</v>
      </c>
      <c r="BIP249" s="1209"/>
      <c r="BIQ249" s="1209"/>
      <c r="BIR249" s="1209"/>
      <c r="BIS249" s="1209"/>
      <c r="BIT249" s="1209"/>
      <c r="BIU249" s="1209"/>
      <c r="BIV249" s="1210"/>
      <c r="BIW249" s="1208" t="s">
        <v>3813</v>
      </c>
      <c r="BIX249" s="1209"/>
      <c r="BIY249" s="1209"/>
      <c r="BIZ249" s="1209"/>
      <c r="BJA249" s="1209"/>
      <c r="BJB249" s="1209"/>
      <c r="BJC249" s="1209"/>
      <c r="BJD249" s="1210"/>
      <c r="BJE249" s="1208" t="s">
        <v>3813</v>
      </c>
      <c r="BJF249" s="1209"/>
      <c r="BJG249" s="1209"/>
      <c r="BJH249" s="1209"/>
      <c r="BJI249" s="1209"/>
      <c r="BJJ249" s="1209"/>
      <c r="BJK249" s="1209"/>
      <c r="BJL249" s="1210"/>
      <c r="BJM249" s="1208" t="s">
        <v>3813</v>
      </c>
      <c r="BJN249" s="1209"/>
      <c r="BJO249" s="1209"/>
      <c r="BJP249" s="1209"/>
      <c r="BJQ249" s="1209"/>
      <c r="BJR249" s="1209"/>
      <c r="BJS249" s="1209"/>
      <c r="BJT249" s="1210"/>
      <c r="BJU249" s="1208" t="s">
        <v>3813</v>
      </c>
      <c r="BJV249" s="1209"/>
      <c r="BJW249" s="1209"/>
      <c r="BJX249" s="1209"/>
      <c r="BJY249" s="1209"/>
      <c r="BJZ249" s="1209"/>
      <c r="BKA249" s="1209"/>
      <c r="BKB249" s="1210"/>
      <c r="BKC249" s="1208" t="s">
        <v>3813</v>
      </c>
      <c r="BKD249" s="1209"/>
      <c r="BKE249" s="1209"/>
      <c r="BKF249" s="1209"/>
      <c r="BKG249" s="1209"/>
      <c r="BKH249" s="1209"/>
      <c r="BKI249" s="1209"/>
      <c r="BKJ249" s="1210"/>
      <c r="BKK249" s="1208" t="s">
        <v>3813</v>
      </c>
      <c r="BKL249" s="1209"/>
      <c r="BKM249" s="1209"/>
      <c r="BKN249" s="1209"/>
      <c r="BKO249" s="1209"/>
      <c r="BKP249" s="1209"/>
      <c r="BKQ249" s="1209"/>
      <c r="BKR249" s="1210"/>
      <c r="BKS249" s="1208" t="s">
        <v>3813</v>
      </c>
      <c r="BKT249" s="1209"/>
      <c r="BKU249" s="1209"/>
      <c r="BKV249" s="1209"/>
      <c r="BKW249" s="1209"/>
      <c r="BKX249" s="1209"/>
      <c r="BKY249" s="1209"/>
      <c r="BKZ249" s="1210"/>
      <c r="BLA249" s="1208" t="s">
        <v>3813</v>
      </c>
      <c r="BLB249" s="1209"/>
      <c r="BLC249" s="1209"/>
      <c r="BLD249" s="1209"/>
      <c r="BLE249" s="1209"/>
      <c r="BLF249" s="1209"/>
      <c r="BLG249" s="1209"/>
      <c r="BLH249" s="1210"/>
      <c r="BLI249" s="1208" t="s">
        <v>3813</v>
      </c>
      <c r="BLJ249" s="1209"/>
      <c r="BLK249" s="1209"/>
      <c r="BLL249" s="1209"/>
      <c r="BLM249" s="1209"/>
      <c r="BLN249" s="1209"/>
      <c r="BLO249" s="1209"/>
      <c r="BLP249" s="1210"/>
      <c r="BLQ249" s="1208" t="s">
        <v>3813</v>
      </c>
      <c r="BLR249" s="1209"/>
      <c r="BLS249" s="1209"/>
      <c r="BLT249" s="1209"/>
      <c r="BLU249" s="1209"/>
      <c r="BLV249" s="1209"/>
      <c r="BLW249" s="1209"/>
      <c r="BLX249" s="1210"/>
      <c r="BLY249" s="1208" t="s">
        <v>3813</v>
      </c>
      <c r="BLZ249" s="1209"/>
      <c r="BMA249" s="1209"/>
      <c r="BMB249" s="1209"/>
      <c r="BMC249" s="1209"/>
      <c r="BMD249" s="1209"/>
      <c r="BME249" s="1209"/>
      <c r="BMF249" s="1210"/>
      <c r="BMG249" s="1208" t="s">
        <v>3813</v>
      </c>
      <c r="BMH249" s="1209"/>
      <c r="BMI249" s="1209"/>
      <c r="BMJ249" s="1209"/>
      <c r="BMK249" s="1209"/>
      <c r="BML249" s="1209"/>
      <c r="BMM249" s="1209"/>
      <c r="BMN249" s="1210"/>
      <c r="BMO249" s="1208" t="s">
        <v>3813</v>
      </c>
      <c r="BMP249" s="1209"/>
      <c r="BMQ249" s="1209"/>
      <c r="BMR249" s="1209"/>
      <c r="BMS249" s="1209"/>
      <c r="BMT249" s="1209"/>
      <c r="BMU249" s="1209"/>
      <c r="BMV249" s="1210"/>
      <c r="BMW249" s="1208" t="s">
        <v>3813</v>
      </c>
      <c r="BMX249" s="1209"/>
      <c r="BMY249" s="1209"/>
      <c r="BMZ249" s="1209"/>
      <c r="BNA249" s="1209"/>
      <c r="BNB249" s="1209"/>
      <c r="BNC249" s="1209"/>
      <c r="BND249" s="1210"/>
      <c r="BNE249" s="1208" t="s">
        <v>3813</v>
      </c>
      <c r="BNF249" s="1209"/>
      <c r="BNG249" s="1209"/>
      <c r="BNH249" s="1209"/>
      <c r="BNI249" s="1209"/>
      <c r="BNJ249" s="1209"/>
      <c r="BNK249" s="1209"/>
      <c r="BNL249" s="1210"/>
      <c r="BNM249" s="1208" t="s">
        <v>3813</v>
      </c>
      <c r="BNN249" s="1209"/>
      <c r="BNO249" s="1209"/>
      <c r="BNP249" s="1209"/>
      <c r="BNQ249" s="1209"/>
      <c r="BNR249" s="1209"/>
      <c r="BNS249" s="1209"/>
      <c r="BNT249" s="1210"/>
      <c r="BNU249" s="1208" t="s">
        <v>3813</v>
      </c>
      <c r="BNV249" s="1209"/>
      <c r="BNW249" s="1209"/>
      <c r="BNX249" s="1209"/>
      <c r="BNY249" s="1209"/>
      <c r="BNZ249" s="1209"/>
      <c r="BOA249" s="1209"/>
      <c r="BOB249" s="1210"/>
      <c r="BOC249" s="1208" t="s">
        <v>3813</v>
      </c>
      <c r="BOD249" s="1209"/>
      <c r="BOE249" s="1209"/>
      <c r="BOF249" s="1209"/>
      <c r="BOG249" s="1209"/>
      <c r="BOH249" s="1209"/>
      <c r="BOI249" s="1209"/>
      <c r="BOJ249" s="1210"/>
      <c r="BOK249" s="1208" t="s">
        <v>3813</v>
      </c>
      <c r="BOL249" s="1209"/>
      <c r="BOM249" s="1209"/>
      <c r="BON249" s="1209"/>
      <c r="BOO249" s="1209"/>
      <c r="BOP249" s="1209"/>
      <c r="BOQ249" s="1209"/>
      <c r="BOR249" s="1210"/>
      <c r="BOS249" s="1208" t="s">
        <v>3813</v>
      </c>
      <c r="BOT249" s="1209"/>
      <c r="BOU249" s="1209"/>
      <c r="BOV249" s="1209"/>
      <c r="BOW249" s="1209"/>
      <c r="BOX249" s="1209"/>
      <c r="BOY249" s="1209"/>
      <c r="BOZ249" s="1210"/>
      <c r="BPA249" s="1208" t="s">
        <v>3813</v>
      </c>
      <c r="BPB249" s="1209"/>
      <c r="BPC249" s="1209"/>
      <c r="BPD249" s="1209"/>
      <c r="BPE249" s="1209"/>
      <c r="BPF249" s="1209"/>
      <c r="BPG249" s="1209"/>
      <c r="BPH249" s="1210"/>
      <c r="BPI249" s="1208" t="s">
        <v>3813</v>
      </c>
      <c r="BPJ249" s="1209"/>
      <c r="BPK249" s="1209"/>
      <c r="BPL249" s="1209"/>
      <c r="BPM249" s="1209"/>
      <c r="BPN249" s="1209"/>
      <c r="BPO249" s="1209"/>
      <c r="BPP249" s="1210"/>
      <c r="BPQ249" s="1208" t="s">
        <v>3813</v>
      </c>
      <c r="BPR249" s="1209"/>
      <c r="BPS249" s="1209"/>
      <c r="BPT249" s="1209"/>
      <c r="BPU249" s="1209"/>
      <c r="BPV249" s="1209"/>
      <c r="BPW249" s="1209"/>
      <c r="BPX249" s="1210"/>
      <c r="BPY249" s="1208" t="s">
        <v>3813</v>
      </c>
      <c r="BPZ249" s="1209"/>
      <c r="BQA249" s="1209"/>
      <c r="BQB249" s="1209"/>
      <c r="BQC249" s="1209"/>
      <c r="BQD249" s="1209"/>
      <c r="BQE249" s="1209"/>
      <c r="BQF249" s="1210"/>
      <c r="BQG249" s="1208" t="s">
        <v>3813</v>
      </c>
      <c r="BQH249" s="1209"/>
      <c r="BQI249" s="1209"/>
      <c r="BQJ249" s="1209"/>
      <c r="BQK249" s="1209"/>
      <c r="BQL249" s="1209"/>
      <c r="BQM249" s="1209"/>
      <c r="BQN249" s="1210"/>
      <c r="BQO249" s="1208" t="s">
        <v>3813</v>
      </c>
      <c r="BQP249" s="1209"/>
      <c r="BQQ249" s="1209"/>
      <c r="BQR249" s="1209"/>
      <c r="BQS249" s="1209"/>
      <c r="BQT249" s="1209"/>
      <c r="BQU249" s="1209"/>
      <c r="BQV249" s="1210"/>
      <c r="BQW249" s="1208" t="s">
        <v>3813</v>
      </c>
      <c r="BQX249" s="1209"/>
      <c r="BQY249" s="1209"/>
      <c r="BQZ249" s="1209"/>
      <c r="BRA249" s="1209"/>
      <c r="BRB249" s="1209"/>
      <c r="BRC249" s="1209"/>
      <c r="BRD249" s="1210"/>
      <c r="BRE249" s="1208" t="s">
        <v>3813</v>
      </c>
      <c r="BRF249" s="1209"/>
      <c r="BRG249" s="1209"/>
      <c r="BRH249" s="1209"/>
      <c r="BRI249" s="1209"/>
      <c r="BRJ249" s="1209"/>
      <c r="BRK249" s="1209"/>
      <c r="BRL249" s="1210"/>
      <c r="BRM249" s="1208" t="s">
        <v>3813</v>
      </c>
      <c r="BRN249" s="1209"/>
      <c r="BRO249" s="1209"/>
      <c r="BRP249" s="1209"/>
      <c r="BRQ249" s="1209"/>
      <c r="BRR249" s="1209"/>
      <c r="BRS249" s="1209"/>
      <c r="BRT249" s="1210"/>
      <c r="BRU249" s="1208" t="s">
        <v>3813</v>
      </c>
      <c r="BRV249" s="1209"/>
      <c r="BRW249" s="1209"/>
      <c r="BRX249" s="1209"/>
      <c r="BRY249" s="1209"/>
      <c r="BRZ249" s="1209"/>
      <c r="BSA249" s="1209"/>
      <c r="BSB249" s="1210"/>
      <c r="BSC249" s="1208" t="s">
        <v>3813</v>
      </c>
      <c r="BSD249" s="1209"/>
      <c r="BSE249" s="1209"/>
      <c r="BSF249" s="1209"/>
      <c r="BSG249" s="1209"/>
      <c r="BSH249" s="1209"/>
      <c r="BSI249" s="1209"/>
      <c r="BSJ249" s="1210"/>
      <c r="BSK249" s="1208" t="s">
        <v>3813</v>
      </c>
      <c r="BSL249" s="1209"/>
      <c r="BSM249" s="1209"/>
      <c r="BSN249" s="1209"/>
      <c r="BSO249" s="1209"/>
      <c r="BSP249" s="1209"/>
      <c r="BSQ249" s="1209"/>
      <c r="BSR249" s="1210"/>
      <c r="BSS249" s="1208" t="s">
        <v>3813</v>
      </c>
      <c r="BST249" s="1209"/>
      <c r="BSU249" s="1209"/>
      <c r="BSV249" s="1209"/>
      <c r="BSW249" s="1209"/>
      <c r="BSX249" s="1209"/>
      <c r="BSY249" s="1209"/>
      <c r="BSZ249" s="1210"/>
      <c r="BTA249" s="1208" t="s">
        <v>3813</v>
      </c>
      <c r="BTB249" s="1209"/>
      <c r="BTC249" s="1209"/>
      <c r="BTD249" s="1209"/>
      <c r="BTE249" s="1209"/>
      <c r="BTF249" s="1209"/>
      <c r="BTG249" s="1209"/>
      <c r="BTH249" s="1210"/>
      <c r="BTI249" s="1208" t="s">
        <v>3813</v>
      </c>
      <c r="BTJ249" s="1209"/>
      <c r="BTK249" s="1209"/>
      <c r="BTL249" s="1209"/>
      <c r="BTM249" s="1209"/>
      <c r="BTN249" s="1209"/>
      <c r="BTO249" s="1209"/>
      <c r="BTP249" s="1210"/>
      <c r="BTQ249" s="1208" t="s">
        <v>3813</v>
      </c>
      <c r="BTR249" s="1209"/>
      <c r="BTS249" s="1209"/>
      <c r="BTT249" s="1209"/>
      <c r="BTU249" s="1209"/>
      <c r="BTV249" s="1209"/>
      <c r="BTW249" s="1209"/>
      <c r="BTX249" s="1210"/>
      <c r="BTY249" s="1208" t="s">
        <v>3813</v>
      </c>
      <c r="BTZ249" s="1209"/>
      <c r="BUA249" s="1209"/>
      <c r="BUB249" s="1209"/>
      <c r="BUC249" s="1209"/>
      <c r="BUD249" s="1209"/>
      <c r="BUE249" s="1209"/>
      <c r="BUF249" s="1210"/>
      <c r="BUG249" s="1208" t="s">
        <v>3813</v>
      </c>
      <c r="BUH249" s="1209"/>
      <c r="BUI249" s="1209"/>
      <c r="BUJ249" s="1209"/>
      <c r="BUK249" s="1209"/>
      <c r="BUL249" s="1209"/>
      <c r="BUM249" s="1209"/>
      <c r="BUN249" s="1210"/>
      <c r="BUO249" s="1208" t="s">
        <v>3813</v>
      </c>
      <c r="BUP249" s="1209"/>
      <c r="BUQ249" s="1209"/>
      <c r="BUR249" s="1209"/>
      <c r="BUS249" s="1209"/>
      <c r="BUT249" s="1209"/>
      <c r="BUU249" s="1209"/>
      <c r="BUV249" s="1210"/>
      <c r="BUW249" s="1208" t="s">
        <v>3813</v>
      </c>
      <c r="BUX249" s="1209"/>
      <c r="BUY249" s="1209"/>
      <c r="BUZ249" s="1209"/>
      <c r="BVA249" s="1209"/>
      <c r="BVB249" s="1209"/>
      <c r="BVC249" s="1209"/>
      <c r="BVD249" s="1210"/>
      <c r="BVE249" s="1208" t="s">
        <v>3813</v>
      </c>
      <c r="BVF249" s="1209"/>
      <c r="BVG249" s="1209"/>
      <c r="BVH249" s="1209"/>
      <c r="BVI249" s="1209"/>
      <c r="BVJ249" s="1209"/>
      <c r="BVK249" s="1209"/>
      <c r="BVL249" s="1210"/>
      <c r="BVM249" s="1208" t="s">
        <v>3813</v>
      </c>
      <c r="BVN249" s="1209"/>
      <c r="BVO249" s="1209"/>
      <c r="BVP249" s="1209"/>
      <c r="BVQ249" s="1209"/>
      <c r="BVR249" s="1209"/>
      <c r="BVS249" s="1209"/>
      <c r="BVT249" s="1210"/>
      <c r="BVU249" s="1208" t="s">
        <v>3813</v>
      </c>
      <c r="BVV249" s="1209"/>
      <c r="BVW249" s="1209"/>
      <c r="BVX249" s="1209"/>
      <c r="BVY249" s="1209"/>
      <c r="BVZ249" s="1209"/>
      <c r="BWA249" s="1209"/>
      <c r="BWB249" s="1210"/>
      <c r="BWC249" s="1208" t="s">
        <v>3813</v>
      </c>
      <c r="BWD249" s="1209"/>
      <c r="BWE249" s="1209"/>
      <c r="BWF249" s="1209"/>
      <c r="BWG249" s="1209"/>
      <c r="BWH249" s="1209"/>
      <c r="BWI249" s="1209"/>
      <c r="BWJ249" s="1210"/>
      <c r="BWK249" s="1208" t="s">
        <v>3813</v>
      </c>
      <c r="BWL249" s="1209"/>
      <c r="BWM249" s="1209"/>
      <c r="BWN249" s="1209"/>
      <c r="BWO249" s="1209"/>
      <c r="BWP249" s="1209"/>
      <c r="BWQ249" s="1209"/>
      <c r="BWR249" s="1210"/>
      <c r="BWS249" s="1208" t="s">
        <v>3813</v>
      </c>
      <c r="BWT249" s="1209"/>
      <c r="BWU249" s="1209"/>
      <c r="BWV249" s="1209"/>
      <c r="BWW249" s="1209"/>
      <c r="BWX249" s="1209"/>
      <c r="BWY249" s="1209"/>
      <c r="BWZ249" s="1210"/>
      <c r="BXA249" s="1208" t="s">
        <v>3813</v>
      </c>
      <c r="BXB249" s="1209"/>
      <c r="BXC249" s="1209"/>
      <c r="BXD249" s="1209"/>
      <c r="BXE249" s="1209"/>
      <c r="BXF249" s="1209"/>
      <c r="BXG249" s="1209"/>
      <c r="BXH249" s="1210"/>
      <c r="BXI249" s="1208" t="s">
        <v>3813</v>
      </c>
      <c r="BXJ249" s="1209"/>
      <c r="BXK249" s="1209"/>
      <c r="BXL249" s="1209"/>
      <c r="BXM249" s="1209"/>
      <c r="BXN249" s="1209"/>
      <c r="BXO249" s="1209"/>
      <c r="BXP249" s="1210"/>
      <c r="BXQ249" s="1208" t="s">
        <v>3813</v>
      </c>
      <c r="BXR249" s="1209"/>
      <c r="BXS249" s="1209"/>
      <c r="BXT249" s="1209"/>
      <c r="BXU249" s="1209"/>
      <c r="BXV249" s="1209"/>
      <c r="BXW249" s="1209"/>
      <c r="BXX249" s="1210"/>
      <c r="BXY249" s="1208" t="s">
        <v>3813</v>
      </c>
      <c r="BXZ249" s="1209"/>
      <c r="BYA249" s="1209"/>
      <c r="BYB249" s="1209"/>
      <c r="BYC249" s="1209"/>
      <c r="BYD249" s="1209"/>
      <c r="BYE249" s="1209"/>
      <c r="BYF249" s="1210"/>
      <c r="BYG249" s="1208" t="s">
        <v>3813</v>
      </c>
      <c r="BYH249" s="1209"/>
      <c r="BYI249" s="1209"/>
      <c r="BYJ249" s="1209"/>
      <c r="BYK249" s="1209"/>
      <c r="BYL249" s="1209"/>
      <c r="BYM249" s="1209"/>
      <c r="BYN249" s="1210"/>
      <c r="BYO249" s="1208" t="s">
        <v>3813</v>
      </c>
      <c r="BYP249" s="1209"/>
      <c r="BYQ249" s="1209"/>
      <c r="BYR249" s="1209"/>
      <c r="BYS249" s="1209"/>
      <c r="BYT249" s="1209"/>
      <c r="BYU249" s="1209"/>
      <c r="BYV249" s="1210"/>
      <c r="BYW249" s="1208" t="s">
        <v>3813</v>
      </c>
      <c r="BYX249" s="1209"/>
      <c r="BYY249" s="1209"/>
      <c r="BYZ249" s="1209"/>
      <c r="BZA249" s="1209"/>
      <c r="BZB249" s="1209"/>
      <c r="BZC249" s="1209"/>
      <c r="BZD249" s="1210"/>
      <c r="BZE249" s="1208" t="s">
        <v>3813</v>
      </c>
      <c r="BZF249" s="1209"/>
      <c r="BZG249" s="1209"/>
      <c r="BZH249" s="1209"/>
      <c r="BZI249" s="1209"/>
      <c r="BZJ249" s="1209"/>
      <c r="BZK249" s="1209"/>
      <c r="BZL249" s="1210"/>
      <c r="BZM249" s="1208" t="s">
        <v>3813</v>
      </c>
      <c r="BZN249" s="1209"/>
      <c r="BZO249" s="1209"/>
      <c r="BZP249" s="1209"/>
      <c r="BZQ249" s="1209"/>
      <c r="BZR249" s="1209"/>
      <c r="BZS249" s="1209"/>
      <c r="BZT249" s="1210"/>
      <c r="BZU249" s="1208" t="s">
        <v>3813</v>
      </c>
      <c r="BZV249" s="1209"/>
      <c r="BZW249" s="1209"/>
      <c r="BZX249" s="1209"/>
      <c r="BZY249" s="1209"/>
      <c r="BZZ249" s="1209"/>
      <c r="CAA249" s="1209"/>
      <c r="CAB249" s="1210"/>
      <c r="CAC249" s="1208" t="s">
        <v>3813</v>
      </c>
      <c r="CAD249" s="1209"/>
      <c r="CAE249" s="1209"/>
      <c r="CAF249" s="1209"/>
      <c r="CAG249" s="1209"/>
      <c r="CAH249" s="1209"/>
      <c r="CAI249" s="1209"/>
      <c r="CAJ249" s="1210"/>
      <c r="CAK249" s="1208" t="s">
        <v>3813</v>
      </c>
      <c r="CAL249" s="1209"/>
      <c r="CAM249" s="1209"/>
      <c r="CAN249" s="1209"/>
      <c r="CAO249" s="1209"/>
      <c r="CAP249" s="1209"/>
      <c r="CAQ249" s="1209"/>
      <c r="CAR249" s="1210"/>
      <c r="CAS249" s="1208" t="s">
        <v>3813</v>
      </c>
      <c r="CAT249" s="1209"/>
      <c r="CAU249" s="1209"/>
      <c r="CAV249" s="1209"/>
      <c r="CAW249" s="1209"/>
      <c r="CAX249" s="1209"/>
      <c r="CAY249" s="1209"/>
      <c r="CAZ249" s="1210"/>
      <c r="CBA249" s="1208" t="s">
        <v>3813</v>
      </c>
      <c r="CBB249" s="1209"/>
      <c r="CBC249" s="1209"/>
      <c r="CBD249" s="1209"/>
      <c r="CBE249" s="1209"/>
      <c r="CBF249" s="1209"/>
      <c r="CBG249" s="1209"/>
      <c r="CBH249" s="1210"/>
      <c r="CBI249" s="1208" t="s">
        <v>3813</v>
      </c>
      <c r="CBJ249" s="1209"/>
      <c r="CBK249" s="1209"/>
      <c r="CBL249" s="1209"/>
      <c r="CBM249" s="1209"/>
      <c r="CBN249" s="1209"/>
      <c r="CBO249" s="1209"/>
      <c r="CBP249" s="1210"/>
      <c r="CBQ249" s="1208" t="s">
        <v>3813</v>
      </c>
      <c r="CBR249" s="1209"/>
      <c r="CBS249" s="1209"/>
      <c r="CBT249" s="1209"/>
      <c r="CBU249" s="1209"/>
      <c r="CBV249" s="1209"/>
      <c r="CBW249" s="1209"/>
      <c r="CBX249" s="1210"/>
      <c r="CBY249" s="1208" t="s">
        <v>3813</v>
      </c>
      <c r="CBZ249" s="1209"/>
      <c r="CCA249" s="1209"/>
      <c r="CCB249" s="1209"/>
      <c r="CCC249" s="1209"/>
      <c r="CCD249" s="1209"/>
      <c r="CCE249" s="1209"/>
      <c r="CCF249" s="1210"/>
      <c r="CCG249" s="1208" t="s">
        <v>3813</v>
      </c>
      <c r="CCH249" s="1209"/>
      <c r="CCI249" s="1209"/>
      <c r="CCJ249" s="1209"/>
      <c r="CCK249" s="1209"/>
      <c r="CCL249" s="1209"/>
      <c r="CCM249" s="1209"/>
      <c r="CCN249" s="1210"/>
      <c r="CCO249" s="1208" t="s">
        <v>3813</v>
      </c>
      <c r="CCP249" s="1209"/>
      <c r="CCQ249" s="1209"/>
      <c r="CCR249" s="1209"/>
      <c r="CCS249" s="1209"/>
      <c r="CCT249" s="1209"/>
      <c r="CCU249" s="1209"/>
      <c r="CCV249" s="1210"/>
      <c r="CCW249" s="1208" t="s">
        <v>3813</v>
      </c>
      <c r="CCX249" s="1209"/>
      <c r="CCY249" s="1209"/>
      <c r="CCZ249" s="1209"/>
      <c r="CDA249" s="1209"/>
      <c r="CDB249" s="1209"/>
      <c r="CDC249" s="1209"/>
      <c r="CDD249" s="1210"/>
      <c r="CDE249" s="1208" t="s">
        <v>3813</v>
      </c>
      <c r="CDF249" s="1209"/>
      <c r="CDG249" s="1209"/>
      <c r="CDH249" s="1209"/>
      <c r="CDI249" s="1209"/>
      <c r="CDJ249" s="1209"/>
      <c r="CDK249" s="1209"/>
      <c r="CDL249" s="1210"/>
      <c r="CDM249" s="1208" t="s">
        <v>3813</v>
      </c>
      <c r="CDN249" s="1209"/>
      <c r="CDO249" s="1209"/>
      <c r="CDP249" s="1209"/>
      <c r="CDQ249" s="1209"/>
      <c r="CDR249" s="1209"/>
      <c r="CDS249" s="1209"/>
      <c r="CDT249" s="1210"/>
      <c r="CDU249" s="1208" t="s">
        <v>3813</v>
      </c>
      <c r="CDV249" s="1209"/>
      <c r="CDW249" s="1209"/>
      <c r="CDX249" s="1209"/>
      <c r="CDY249" s="1209"/>
      <c r="CDZ249" s="1209"/>
      <c r="CEA249" s="1209"/>
      <c r="CEB249" s="1210"/>
      <c r="CEC249" s="1208" t="s">
        <v>3813</v>
      </c>
      <c r="CED249" s="1209"/>
      <c r="CEE249" s="1209"/>
      <c r="CEF249" s="1209"/>
      <c r="CEG249" s="1209"/>
      <c r="CEH249" s="1209"/>
      <c r="CEI249" s="1209"/>
      <c r="CEJ249" s="1210"/>
      <c r="CEK249" s="1208" t="s">
        <v>3813</v>
      </c>
      <c r="CEL249" s="1209"/>
      <c r="CEM249" s="1209"/>
      <c r="CEN249" s="1209"/>
      <c r="CEO249" s="1209"/>
      <c r="CEP249" s="1209"/>
      <c r="CEQ249" s="1209"/>
      <c r="CER249" s="1210"/>
      <c r="CES249" s="1208" t="s">
        <v>3813</v>
      </c>
      <c r="CET249" s="1209"/>
      <c r="CEU249" s="1209"/>
      <c r="CEV249" s="1209"/>
      <c r="CEW249" s="1209"/>
      <c r="CEX249" s="1209"/>
      <c r="CEY249" s="1209"/>
      <c r="CEZ249" s="1210"/>
      <c r="CFA249" s="1208" t="s">
        <v>3813</v>
      </c>
      <c r="CFB249" s="1209"/>
      <c r="CFC249" s="1209"/>
      <c r="CFD249" s="1209"/>
      <c r="CFE249" s="1209"/>
      <c r="CFF249" s="1209"/>
      <c r="CFG249" s="1209"/>
      <c r="CFH249" s="1210"/>
      <c r="CFI249" s="1208" t="s">
        <v>3813</v>
      </c>
      <c r="CFJ249" s="1209"/>
      <c r="CFK249" s="1209"/>
      <c r="CFL249" s="1209"/>
      <c r="CFM249" s="1209"/>
      <c r="CFN249" s="1209"/>
      <c r="CFO249" s="1209"/>
      <c r="CFP249" s="1210"/>
      <c r="CFQ249" s="1208" t="s">
        <v>3813</v>
      </c>
      <c r="CFR249" s="1209"/>
      <c r="CFS249" s="1209"/>
      <c r="CFT249" s="1209"/>
      <c r="CFU249" s="1209"/>
      <c r="CFV249" s="1209"/>
      <c r="CFW249" s="1209"/>
      <c r="CFX249" s="1210"/>
      <c r="CFY249" s="1208" t="s">
        <v>3813</v>
      </c>
      <c r="CFZ249" s="1209"/>
      <c r="CGA249" s="1209"/>
      <c r="CGB249" s="1209"/>
      <c r="CGC249" s="1209"/>
      <c r="CGD249" s="1209"/>
      <c r="CGE249" s="1209"/>
      <c r="CGF249" s="1210"/>
      <c r="CGG249" s="1208" t="s">
        <v>3813</v>
      </c>
      <c r="CGH249" s="1209"/>
      <c r="CGI249" s="1209"/>
      <c r="CGJ249" s="1209"/>
      <c r="CGK249" s="1209"/>
      <c r="CGL249" s="1209"/>
      <c r="CGM249" s="1209"/>
      <c r="CGN249" s="1210"/>
      <c r="CGO249" s="1208" t="s">
        <v>3813</v>
      </c>
      <c r="CGP249" s="1209"/>
      <c r="CGQ249" s="1209"/>
      <c r="CGR249" s="1209"/>
      <c r="CGS249" s="1209"/>
      <c r="CGT249" s="1209"/>
      <c r="CGU249" s="1209"/>
      <c r="CGV249" s="1210"/>
      <c r="CGW249" s="1208" t="s">
        <v>3813</v>
      </c>
      <c r="CGX249" s="1209"/>
      <c r="CGY249" s="1209"/>
      <c r="CGZ249" s="1209"/>
      <c r="CHA249" s="1209"/>
      <c r="CHB249" s="1209"/>
      <c r="CHC249" s="1209"/>
      <c r="CHD249" s="1210"/>
      <c r="CHE249" s="1208" t="s">
        <v>3813</v>
      </c>
      <c r="CHF249" s="1209"/>
      <c r="CHG249" s="1209"/>
      <c r="CHH249" s="1209"/>
      <c r="CHI249" s="1209"/>
      <c r="CHJ249" s="1209"/>
      <c r="CHK249" s="1209"/>
      <c r="CHL249" s="1210"/>
      <c r="CHM249" s="1208" t="s">
        <v>3813</v>
      </c>
      <c r="CHN249" s="1209"/>
      <c r="CHO249" s="1209"/>
      <c r="CHP249" s="1209"/>
      <c r="CHQ249" s="1209"/>
      <c r="CHR249" s="1209"/>
      <c r="CHS249" s="1209"/>
      <c r="CHT249" s="1210"/>
      <c r="CHU249" s="1208" t="s">
        <v>3813</v>
      </c>
      <c r="CHV249" s="1209"/>
      <c r="CHW249" s="1209"/>
      <c r="CHX249" s="1209"/>
      <c r="CHY249" s="1209"/>
      <c r="CHZ249" s="1209"/>
      <c r="CIA249" s="1209"/>
      <c r="CIB249" s="1210"/>
      <c r="CIC249" s="1208" t="s">
        <v>3813</v>
      </c>
      <c r="CID249" s="1209"/>
      <c r="CIE249" s="1209"/>
      <c r="CIF249" s="1209"/>
      <c r="CIG249" s="1209"/>
      <c r="CIH249" s="1209"/>
      <c r="CII249" s="1209"/>
      <c r="CIJ249" s="1210"/>
      <c r="CIK249" s="1208" t="s">
        <v>3813</v>
      </c>
      <c r="CIL249" s="1209"/>
      <c r="CIM249" s="1209"/>
      <c r="CIN249" s="1209"/>
      <c r="CIO249" s="1209"/>
      <c r="CIP249" s="1209"/>
      <c r="CIQ249" s="1209"/>
      <c r="CIR249" s="1210"/>
      <c r="CIS249" s="1208" t="s">
        <v>3813</v>
      </c>
      <c r="CIT249" s="1209"/>
      <c r="CIU249" s="1209"/>
      <c r="CIV249" s="1209"/>
      <c r="CIW249" s="1209"/>
      <c r="CIX249" s="1209"/>
      <c r="CIY249" s="1209"/>
      <c r="CIZ249" s="1210"/>
      <c r="CJA249" s="1208" t="s">
        <v>3813</v>
      </c>
      <c r="CJB249" s="1209"/>
      <c r="CJC249" s="1209"/>
      <c r="CJD249" s="1209"/>
      <c r="CJE249" s="1209"/>
      <c r="CJF249" s="1209"/>
      <c r="CJG249" s="1209"/>
      <c r="CJH249" s="1210"/>
      <c r="CJI249" s="1208" t="s">
        <v>3813</v>
      </c>
      <c r="CJJ249" s="1209"/>
      <c r="CJK249" s="1209"/>
      <c r="CJL249" s="1209"/>
      <c r="CJM249" s="1209"/>
      <c r="CJN249" s="1209"/>
      <c r="CJO249" s="1209"/>
      <c r="CJP249" s="1210"/>
      <c r="CJQ249" s="1208" t="s">
        <v>3813</v>
      </c>
      <c r="CJR249" s="1209"/>
      <c r="CJS249" s="1209"/>
      <c r="CJT249" s="1209"/>
      <c r="CJU249" s="1209"/>
      <c r="CJV249" s="1209"/>
      <c r="CJW249" s="1209"/>
      <c r="CJX249" s="1210"/>
      <c r="CJY249" s="1208" t="s">
        <v>3813</v>
      </c>
      <c r="CJZ249" s="1209"/>
      <c r="CKA249" s="1209"/>
      <c r="CKB249" s="1209"/>
      <c r="CKC249" s="1209"/>
      <c r="CKD249" s="1209"/>
      <c r="CKE249" s="1209"/>
      <c r="CKF249" s="1210"/>
      <c r="CKG249" s="1208" t="s">
        <v>3813</v>
      </c>
      <c r="CKH249" s="1209"/>
      <c r="CKI249" s="1209"/>
      <c r="CKJ249" s="1209"/>
      <c r="CKK249" s="1209"/>
      <c r="CKL249" s="1209"/>
      <c r="CKM249" s="1209"/>
      <c r="CKN249" s="1210"/>
      <c r="CKO249" s="1208" t="s">
        <v>3813</v>
      </c>
      <c r="CKP249" s="1209"/>
      <c r="CKQ249" s="1209"/>
      <c r="CKR249" s="1209"/>
      <c r="CKS249" s="1209"/>
      <c r="CKT249" s="1209"/>
      <c r="CKU249" s="1209"/>
      <c r="CKV249" s="1210"/>
      <c r="CKW249" s="1208" t="s">
        <v>3813</v>
      </c>
      <c r="CKX249" s="1209"/>
      <c r="CKY249" s="1209"/>
      <c r="CKZ249" s="1209"/>
      <c r="CLA249" s="1209"/>
      <c r="CLB249" s="1209"/>
      <c r="CLC249" s="1209"/>
      <c r="CLD249" s="1210"/>
      <c r="CLE249" s="1208" t="s">
        <v>3813</v>
      </c>
      <c r="CLF249" s="1209"/>
      <c r="CLG249" s="1209"/>
      <c r="CLH249" s="1209"/>
      <c r="CLI249" s="1209"/>
      <c r="CLJ249" s="1209"/>
      <c r="CLK249" s="1209"/>
      <c r="CLL249" s="1210"/>
      <c r="CLM249" s="1208" t="s">
        <v>3813</v>
      </c>
      <c r="CLN249" s="1209"/>
      <c r="CLO249" s="1209"/>
      <c r="CLP249" s="1209"/>
      <c r="CLQ249" s="1209"/>
      <c r="CLR249" s="1209"/>
      <c r="CLS249" s="1209"/>
      <c r="CLT249" s="1210"/>
      <c r="CLU249" s="1208" t="s">
        <v>3813</v>
      </c>
      <c r="CLV249" s="1209"/>
      <c r="CLW249" s="1209"/>
      <c r="CLX249" s="1209"/>
      <c r="CLY249" s="1209"/>
      <c r="CLZ249" s="1209"/>
      <c r="CMA249" s="1209"/>
      <c r="CMB249" s="1210"/>
      <c r="CMC249" s="1208" t="s">
        <v>3813</v>
      </c>
      <c r="CMD249" s="1209"/>
      <c r="CME249" s="1209"/>
      <c r="CMF249" s="1209"/>
      <c r="CMG249" s="1209"/>
      <c r="CMH249" s="1209"/>
      <c r="CMI249" s="1209"/>
      <c r="CMJ249" s="1210"/>
      <c r="CMK249" s="1208" t="s">
        <v>3813</v>
      </c>
      <c r="CML249" s="1209"/>
      <c r="CMM249" s="1209"/>
      <c r="CMN249" s="1209"/>
      <c r="CMO249" s="1209"/>
      <c r="CMP249" s="1209"/>
      <c r="CMQ249" s="1209"/>
      <c r="CMR249" s="1210"/>
      <c r="CMS249" s="1208" t="s">
        <v>3813</v>
      </c>
      <c r="CMT249" s="1209"/>
      <c r="CMU249" s="1209"/>
      <c r="CMV249" s="1209"/>
      <c r="CMW249" s="1209"/>
      <c r="CMX249" s="1209"/>
      <c r="CMY249" s="1209"/>
      <c r="CMZ249" s="1210"/>
      <c r="CNA249" s="1208" t="s">
        <v>3813</v>
      </c>
      <c r="CNB249" s="1209"/>
      <c r="CNC249" s="1209"/>
      <c r="CND249" s="1209"/>
      <c r="CNE249" s="1209"/>
      <c r="CNF249" s="1209"/>
      <c r="CNG249" s="1209"/>
      <c r="CNH249" s="1210"/>
      <c r="CNI249" s="1208" t="s">
        <v>3813</v>
      </c>
      <c r="CNJ249" s="1209"/>
      <c r="CNK249" s="1209"/>
      <c r="CNL249" s="1209"/>
      <c r="CNM249" s="1209"/>
      <c r="CNN249" s="1209"/>
      <c r="CNO249" s="1209"/>
      <c r="CNP249" s="1210"/>
      <c r="CNQ249" s="1208" t="s">
        <v>3813</v>
      </c>
      <c r="CNR249" s="1209"/>
      <c r="CNS249" s="1209"/>
      <c r="CNT249" s="1209"/>
      <c r="CNU249" s="1209"/>
      <c r="CNV249" s="1209"/>
      <c r="CNW249" s="1209"/>
      <c r="CNX249" s="1210"/>
      <c r="CNY249" s="1208" t="s">
        <v>3813</v>
      </c>
      <c r="CNZ249" s="1209"/>
      <c r="COA249" s="1209"/>
      <c r="COB249" s="1209"/>
      <c r="COC249" s="1209"/>
      <c r="COD249" s="1209"/>
      <c r="COE249" s="1209"/>
      <c r="COF249" s="1210"/>
      <c r="COG249" s="1208" t="s">
        <v>3813</v>
      </c>
      <c r="COH249" s="1209"/>
      <c r="COI249" s="1209"/>
      <c r="COJ249" s="1209"/>
      <c r="COK249" s="1209"/>
      <c r="COL249" s="1209"/>
      <c r="COM249" s="1209"/>
      <c r="CON249" s="1210"/>
      <c r="COO249" s="1208" t="s">
        <v>3813</v>
      </c>
      <c r="COP249" s="1209"/>
      <c r="COQ249" s="1209"/>
      <c r="COR249" s="1209"/>
      <c r="COS249" s="1209"/>
      <c r="COT249" s="1209"/>
      <c r="COU249" s="1209"/>
      <c r="COV249" s="1210"/>
      <c r="COW249" s="1208" t="s">
        <v>3813</v>
      </c>
      <c r="COX249" s="1209"/>
      <c r="COY249" s="1209"/>
      <c r="COZ249" s="1209"/>
      <c r="CPA249" s="1209"/>
      <c r="CPB249" s="1209"/>
      <c r="CPC249" s="1209"/>
      <c r="CPD249" s="1210"/>
      <c r="CPE249" s="1208" t="s">
        <v>3813</v>
      </c>
      <c r="CPF249" s="1209"/>
      <c r="CPG249" s="1209"/>
      <c r="CPH249" s="1209"/>
      <c r="CPI249" s="1209"/>
      <c r="CPJ249" s="1209"/>
      <c r="CPK249" s="1209"/>
      <c r="CPL249" s="1210"/>
      <c r="CPM249" s="1208" t="s">
        <v>3813</v>
      </c>
      <c r="CPN249" s="1209"/>
      <c r="CPO249" s="1209"/>
      <c r="CPP249" s="1209"/>
      <c r="CPQ249" s="1209"/>
      <c r="CPR249" s="1209"/>
      <c r="CPS249" s="1209"/>
      <c r="CPT249" s="1210"/>
      <c r="CPU249" s="1208" t="s">
        <v>3813</v>
      </c>
      <c r="CPV249" s="1209"/>
      <c r="CPW249" s="1209"/>
      <c r="CPX249" s="1209"/>
      <c r="CPY249" s="1209"/>
      <c r="CPZ249" s="1209"/>
      <c r="CQA249" s="1209"/>
      <c r="CQB249" s="1210"/>
      <c r="CQC249" s="1208" t="s">
        <v>3813</v>
      </c>
      <c r="CQD249" s="1209"/>
      <c r="CQE249" s="1209"/>
      <c r="CQF249" s="1209"/>
      <c r="CQG249" s="1209"/>
      <c r="CQH249" s="1209"/>
      <c r="CQI249" s="1209"/>
      <c r="CQJ249" s="1210"/>
      <c r="CQK249" s="1208" t="s">
        <v>3813</v>
      </c>
      <c r="CQL249" s="1209"/>
      <c r="CQM249" s="1209"/>
      <c r="CQN249" s="1209"/>
      <c r="CQO249" s="1209"/>
      <c r="CQP249" s="1209"/>
      <c r="CQQ249" s="1209"/>
      <c r="CQR249" s="1210"/>
      <c r="CQS249" s="1208" t="s">
        <v>3813</v>
      </c>
      <c r="CQT249" s="1209"/>
      <c r="CQU249" s="1209"/>
      <c r="CQV249" s="1209"/>
      <c r="CQW249" s="1209"/>
      <c r="CQX249" s="1209"/>
      <c r="CQY249" s="1209"/>
      <c r="CQZ249" s="1210"/>
      <c r="CRA249" s="1208" t="s">
        <v>3813</v>
      </c>
      <c r="CRB249" s="1209"/>
      <c r="CRC249" s="1209"/>
      <c r="CRD249" s="1209"/>
      <c r="CRE249" s="1209"/>
      <c r="CRF249" s="1209"/>
      <c r="CRG249" s="1209"/>
      <c r="CRH249" s="1210"/>
      <c r="CRI249" s="1208" t="s">
        <v>3813</v>
      </c>
      <c r="CRJ249" s="1209"/>
      <c r="CRK249" s="1209"/>
      <c r="CRL249" s="1209"/>
      <c r="CRM249" s="1209"/>
      <c r="CRN249" s="1209"/>
      <c r="CRO249" s="1209"/>
      <c r="CRP249" s="1210"/>
      <c r="CRQ249" s="1208" t="s">
        <v>3813</v>
      </c>
      <c r="CRR249" s="1209"/>
      <c r="CRS249" s="1209"/>
      <c r="CRT249" s="1209"/>
      <c r="CRU249" s="1209"/>
      <c r="CRV249" s="1209"/>
      <c r="CRW249" s="1209"/>
      <c r="CRX249" s="1210"/>
      <c r="CRY249" s="1208" t="s">
        <v>3813</v>
      </c>
      <c r="CRZ249" s="1209"/>
      <c r="CSA249" s="1209"/>
      <c r="CSB249" s="1209"/>
      <c r="CSC249" s="1209"/>
      <c r="CSD249" s="1209"/>
      <c r="CSE249" s="1209"/>
      <c r="CSF249" s="1210"/>
      <c r="CSG249" s="1208" t="s">
        <v>3813</v>
      </c>
      <c r="CSH249" s="1209"/>
      <c r="CSI249" s="1209"/>
      <c r="CSJ249" s="1209"/>
      <c r="CSK249" s="1209"/>
      <c r="CSL249" s="1209"/>
      <c r="CSM249" s="1209"/>
      <c r="CSN249" s="1210"/>
      <c r="CSO249" s="1208" t="s">
        <v>3813</v>
      </c>
      <c r="CSP249" s="1209"/>
      <c r="CSQ249" s="1209"/>
      <c r="CSR249" s="1209"/>
      <c r="CSS249" s="1209"/>
      <c r="CST249" s="1209"/>
      <c r="CSU249" s="1209"/>
      <c r="CSV249" s="1210"/>
      <c r="CSW249" s="1208" t="s">
        <v>3813</v>
      </c>
      <c r="CSX249" s="1209"/>
      <c r="CSY249" s="1209"/>
      <c r="CSZ249" s="1209"/>
      <c r="CTA249" s="1209"/>
      <c r="CTB249" s="1209"/>
      <c r="CTC249" s="1209"/>
      <c r="CTD249" s="1210"/>
      <c r="CTE249" s="1208" t="s">
        <v>3813</v>
      </c>
      <c r="CTF249" s="1209"/>
      <c r="CTG249" s="1209"/>
      <c r="CTH249" s="1209"/>
      <c r="CTI249" s="1209"/>
      <c r="CTJ249" s="1209"/>
      <c r="CTK249" s="1209"/>
      <c r="CTL249" s="1210"/>
      <c r="CTM249" s="1208" t="s">
        <v>3813</v>
      </c>
      <c r="CTN249" s="1209"/>
      <c r="CTO249" s="1209"/>
      <c r="CTP249" s="1209"/>
      <c r="CTQ249" s="1209"/>
      <c r="CTR249" s="1209"/>
      <c r="CTS249" s="1209"/>
      <c r="CTT249" s="1210"/>
      <c r="CTU249" s="1208" t="s">
        <v>3813</v>
      </c>
      <c r="CTV249" s="1209"/>
      <c r="CTW249" s="1209"/>
      <c r="CTX249" s="1209"/>
      <c r="CTY249" s="1209"/>
      <c r="CTZ249" s="1209"/>
      <c r="CUA249" s="1209"/>
      <c r="CUB249" s="1210"/>
      <c r="CUC249" s="1208" t="s">
        <v>3813</v>
      </c>
      <c r="CUD249" s="1209"/>
      <c r="CUE249" s="1209"/>
      <c r="CUF249" s="1209"/>
      <c r="CUG249" s="1209"/>
      <c r="CUH249" s="1209"/>
      <c r="CUI249" s="1209"/>
      <c r="CUJ249" s="1210"/>
      <c r="CUK249" s="1208" t="s">
        <v>3813</v>
      </c>
      <c r="CUL249" s="1209"/>
      <c r="CUM249" s="1209"/>
      <c r="CUN249" s="1209"/>
      <c r="CUO249" s="1209"/>
      <c r="CUP249" s="1209"/>
      <c r="CUQ249" s="1209"/>
      <c r="CUR249" s="1210"/>
      <c r="CUS249" s="1208" t="s">
        <v>3813</v>
      </c>
      <c r="CUT249" s="1209"/>
      <c r="CUU249" s="1209"/>
      <c r="CUV249" s="1209"/>
      <c r="CUW249" s="1209"/>
      <c r="CUX249" s="1209"/>
      <c r="CUY249" s="1209"/>
      <c r="CUZ249" s="1210"/>
      <c r="CVA249" s="1208" t="s">
        <v>3813</v>
      </c>
      <c r="CVB249" s="1209"/>
      <c r="CVC249" s="1209"/>
      <c r="CVD249" s="1209"/>
      <c r="CVE249" s="1209"/>
      <c r="CVF249" s="1209"/>
      <c r="CVG249" s="1209"/>
      <c r="CVH249" s="1210"/>
      <c r="CVI249" s="1208" t="s">
        <v>3813</v>
      </c>
      <c r="CVJ249" s="1209"/>
      <c r="CVK249" s="1209"/>
      <c r="CVL249" s="1209"/>
      <c r="CVM249" s="1209"/>
      <c r="CVN249" s="1209"/>
      <c r="CVO249" s="1209"/>
      <c r="CVP249" s="1210"/>
      <c r="CVQ249" s="1208" t="s">
        <v>3813</v>
      </c>
      <c r="CVR249" s="1209"/>
      <c r="CVS249" s="1209"/>
      <c r="CVT249" s="1209"/>
      <c r="CVU249" s="1209"/>
      <c r="CVV249" s="1209"/>
      <c r="CVW249" s="1209"/>
      <c r="CVX249" s="1210"/>
      <c r="CVY249" s="1208" t="s">
        <v>3813</v>
      </c>
      <c r="CVZ249" s="1209"/>
      <c r="CWA249" s="1209"/>
      <c r="CWB249" s="1209"/>
      <c r="CWC249" s="1209"/>
      <c r="CWD249" s="1209"/>
      <c r="CWE249" s="1209"/>
      <c r="CWF249" s="1210"/>
      <c r="CWG249" s="1208" t="s">
        <v>3813</v>
      </c>
      <c r="CWH249" s="1209"/>
      <c r="CWI249" s="1209"/>
      <c r="CWJ249" s="1209"/>
      <c r="CWK249" s="1209"/>
      <c r="CWL249" s="1209"/>
      <c r="CWM249" s="1209"/>
      <c r="CWN249" s="1210"/>
      <c r="CWO249" s="1208" t="s">
        <v>3813</v>
      </c>
      <c r="CWP249" s="1209"/>
      <c r="CWQ249" s="1209"/>
      <c r="CWR249" s="1209"/>
      <c r="CWS249" s="1209"/>
      <c r="CWT249" s="1209"/>
      <c r="CWU249" s="1209"/>
      <c r="CWV249" s="1210"/>
      <c r="CWW249" s="1208" t="s">
        <v>3813</v>
      </c>
      <c r="CWX249" s="1209"/>
      <c r="CWY249" s="1209"/>
      <c r="CWZ249" s="1209"/>
      <c r="CXA249" s="1209"/>
      <c r="CXB249" s="1209"/>
      <c r="CXC249" s="1209"/>
      <c r="CXD249" s="1210"/>
      <c r="CXE249" s="1208" t="s">
        <v>3813</v>
      </c>
      <c r="CXF249" s="1209"/>
      <c r="CXG249" s="1209"/>
      <c r="CXH249" s="1209"/>
      <c r="CXI249" s="1209"/>
      <c r="CXJ249" s="1209"/>
      <c r="CXK249" s="1209"/>
      <c r="CXL249" s="1210"/>
      <c r="CXM249" s="1208" t="s">
        <v>3813</v>
      </c>
      <c r="CXN249" s="1209"/>
      <c r="CXO249" s="1209"/>
      <c r="CXP249" s="1209"/>
      <c r="CXQ249" s="1209"/>
      <c r="CXR249" s="1209"/>
      <c r="CXS249" s="1209"/>
      <c r="CXT249" s="1210"/>
      <c r="CXU249" s="1208" t="s">
        <v>3813</v>
      </c>
      <c r="CXV249" s="1209"/>
      <c r="CXW249" s="1209"/>
      <c r="CXX249" s="1209"/>
      <c r="CXY249" s="1209"/>
      <c r="CXZ249" s="1209"/>
      <c r="CYA249" s="1209"/>
      <c r="CYB249" s="1210"/>
      <c r="CYC249" s="1208" t="s">
        <v>3813</v>
      </c>
      <c r="CYD249" s="1209"/>
      <c r="CYE249" s="1209"/>
      <c r="CYF249" s="1209"/>
      <c r="CYG249" s="1209"/>
      <c r="CYH249" s="1209"/>
      <c r="CYI249" s="1209"/>
      <c r="CYJ249" s="1210"/>
      <c r="CYK249" s="1208" t="s">
        <v>3813</v>
      </c>
      <c r="CYL249" s="1209"/>
      <c r="CYM249" s="1209"/>
      <c r="CYN249" s="1209"/>
      <c r="CYO249" s="1209"/>
      <c r="CYP249" s="1209"/>
      <c r="CYQ249" s="1209"/>
      <c r="CYR249" s="1210"/>
      <c r="CYS249" s="1208" t="s">
        <v>3813</v>
      </c>
      <c r="CYT249" s="1209"/>
      <c r="CYU249" s="1209"/>
      <c r="CYV249" s="1209"/>
      <c r="CYW249" s="1209"/>
      <c r="CYX249" s="1209"/>
      <c r="CYY249" s="1209"/>
      <c r="CYZ249" s="1210"/>
      <c r="CZA249" s="1208" t="s">
        <v>3813</v>
      </c>
      <c r="CZB249" s="1209"/>
      <c r="CZC249" s="1209"/>
      <c r="CZD249" s="1209"/>
      <c r="CZE249" s="1209"/>
      <c r="CZF249" s="1209"/>
      <c r="CZG249" s="1209"/>
      <c r="CZH249" s="1210"/>
      <c r="CZI249" s="1208" t="s">
        <v>3813</v>
      </c>
      <c r="CZJ249" s="1209"/>
      <c r="CZK249" s="1209"/>
      <c r="CZL249" s="1209"/>
      <c r="CZM249" s="1209"/>
      <c r="CZN249" s="1209"/>
      <c r="CZO249" s="1209"/>
      <c r="CZP249" s="1210"/>
      <c r="CZQ249" s="1208" t="s">
        <v>3813</v>
      </c>
      <c r="CZR249" s="1209"/>
      <c r="CZS249" s="1209"/>
      <c r="CZT249" s="1209"/>
      <c r="CZU249" s="1209"/>
      <c r="CZV249" s="1209"/>
      <c r="CZW249" s="1209"/>
      <c r="CZX249" s="1210"/>
      <c r="CZY249" s="1208" t="s">
        <v>3813</v>
      </c>
      <c r="CZZ249" s="1209"/>
      <c r="DAA249" s="1209"/>
      <c r="DAB249" s="1209"/>
      <c r="DAC249" s="1209"/>
      <c r="DAD249" s="1209"/>
      <c r="DAE249" s="1209"/>
      <c r="DAF249" s="1210"/>
      <c r="DAG249" s="1208" t="s">
        <v>3813</v>
      </c>
      <c r="DAH249" s="1209"/>
      <c r="DAI249" s="1209"/>
      <c r="DAJ249" s="1209"/>
      <c r="DAK249" s="1209"/>
      <c r="DAL249" s="1209"/>
      <c r="DAM249" s="1209"/>
      <c r="DAN249" s="1210"/>
      <c r="DAO249" s="1208" t="s">
        <v>3813</v>
      </c>
      <c r="DAP249" s="1209"/>
      <c r="DAQ249" s="1209"/>
      <c r="DAR249" s="1209"/>
      <c r="DAS249" s="1209"/>
      <c r="DAT249" s="1209"/>
      <c r="DAU249" s="1209"/>
      <c r="DAV249" s="1210"/>
      <c r="DAW249" s="1208" t="s">
        <v>3813</v>
      </c>
      <c r="DAX249" s="1209"/>
      <c r="DAY249" s="1209"/>
      <c r="DAZ249" s="1209"/>
      <c r="DBA249" s="1209"/>
      <c r="DBB249" s="1209"/>
      <c r="DBC249" s="1209"/>
      <c r="DBD249" s="1210"/>
      <c r="DBE249" s="1208" t="s">
        <v>3813</v>
      </c>
      <c r="DBF249" s="1209"/>
      <c r="DBG249" s="1209"/>
      <c r="DBH249" s="1209"/>
      <c r="DBI249" s="1209"/>
      <c r="DBJ249" s="1209"/>
      <c r="DBK249" s="1209"/>
      <c r="DBL249" s="1210"/>
      <c r="DBM249" s="1208" t="s">
        <v>3813</v>
      </c>
      <c r="DBN249" s="1209"/>
      <c r="DBO249" s="1209"/>
      <c r="DBP249" s="1209"/>
      <c r="DBQ249" s="1209"/>
      <c r="DBR249" s="1209"/>
      <c r="DBS249" s="1209"/>
      <c r="DBT249" s="1210"/>
      <c r="DBU249" s="1208" t="s">
        <v>3813</v>
      </c>
      <c r="DBV249" s="1209"/>
      <c r="DBW249" s="1209"/>
      <c r="DBX249" s="1209"/>
      <c r="DBY249" s="1209"/>
      <c r="DBZ249" s="1209"/>
      <c r="DCA249" s="1209"/>
      <c r="DCB249" s="1210"/>
      <c r="DCC249" s="1208" t="s">
        <v>3813</v>
      </c>
      <c r="DCD249" s="1209"/>
      <c r="DCE249" s="1209"/>
      <c r="DCF249" s="1209"/>
      <c r="DCG249" s="1209"/>
      <c r="DCH249" s="1209"/>
      <c r="DCI249" s="1209"/>
      <c r="DCJ249" s="1210"/>
      <c r="DCK249" s="1208" t="s">
        <v>3813</v>
      </c>
      <c r="DCL249" s="1209"/>
      <c r="DCM249" s="1209"/>
      <c r="DCN249" s="1209"/>
      <c r="DCO249" s="1209"/>
      <c r="DCP249" s="1209"/>
      <c r="DCQ249" s="1209"/>
      <c r="DCR249" s="1210"/>
      <c r="DCS249" s="1208" t="s">
        <v>3813</v>
      </c>
      <c r="DCT249" s="1209"/>
      <c r="DCU249" s="1209"/>
      <c r="DCV249" s="1209"/>
      <c r="DCW249" s="1209"/>
      <c r="DCX249" s="1209"/>
      <c r="DCY249" s="1209"/>
      <c r="DCZ249" s="1210"/>
      <c r="DDA249" s="1208" t="s">
        <v>3813</v>
      </c>
      <c r="DDB249" s="1209"/>
      <c r="DDC249" s="1209"/>
      <c r="DDD249" s="1209"/>
      <c r="DDE249" s="1209"/>
      <c r="DDF249" s="1209"/>
      <c r="DDG249" s="1209"/>
      <c r="DDH249" s="1210"/>
      <c r="DDI249" s="1208" t="s">
        <v>3813</v>
      </c>
      <c r="DDJ249" s="1209"/>
      <c r="DDK249" s="1209"/>
      <c r="DDL249" s="1209"/>
      <c r="DDM249" s="1209"/>
      <c r="DDN249" s="1209"/>
      <c r="DDO249" s="1209"/>
      <c r="DDP249" s="1210"/>
      <c r="DDQ249" s="1208" t="s">
        <v>3813</v>
      </c>
      <c r="DDR249" s="1209"/>
      <c r="DDS249" s="1209"/>
      <c r="DDT249" s="1209"/>
      <c r="DDU249" s="1209"/>
      <c r="DDV249" s="1209"/>
      <c r="DDW249" s="1209"/>
      <c r="DDX249" s="1210"/>
      <c r="DDY249" s="1208" t="s">
        <v>3813</v>
      </c>
      <c r="DDZ249" s="1209"/>
      <c r="DEA249" s="1209"/>
      <c r="DEB249" s="1209"/>
      <c r="DEC249" s="1209"/>
      <c r="DED249" s="1209"/>
      <c r="DEE249" s="1209"/>
      <c r="DEF249" s="1210"/>
      <c r="DEG249" s="1208" t="s">
        <v>3813</v>
      </c>
      <c r="DEH249" s="1209"/>
      <c r="DEI249" s="1209"/>
      <c r="DEJ249" s="1209"/>
      <c r="DEK249" s="1209"/>
      <c r="DEL249" s="1209"/>
      <c r="DEM249" s="1209"/>
      <c r="DEN249" s="1210"/>
      <c r="DEO249" s="1208" t="s">
        <v>3813</v>
      </c>
      <c r="DEP249" s="1209"/>
      <c r="DEQ249" s="1209"/>
      <c r="DER249" s="1209"/>
      <c r="DES249" s="1209"/>
      <c r="DET249" s="1209"/>
      <c r="DEU249" s="1209"/>
      <c r="DEV249" s="1210"/>
      <c r="DEW249" s="1208" t="s">
        <v>3813</v>
      </c>
      <c r="DEX249" s="1209"/>
      <c r="DEY249" s="1209"/>
      <c r="DEZ249" s="1209"/>
      <c r="DFA249" s="1209"/>
      <c r="DFB249" s="1209"/>
      <c r="DFC249" s="1209"/>
      <c r="DFD249" s="1210"/>
      <c r="DFE249" s="1208" t="s">
        <v>3813</v>
      </c>
      <c r="DFF249" s="1209"/>
      <c r="DFG249" s="1209"/>
      <c r="DFH249" s="1209"/>
      <c r="DFI249" s="1209"/>
      <c r="DFJ249" s="1209"/>
      <c r="DFK249" s="1209"/>
      <c r="DFL249" s="1210"/>
      <c r="DFM249" s="1208" t="s">
        <v>3813</v>
      </c>
      <c r="DFN249" s="1209"/>
      <c r="DFO249" s="1209"/>
      <c r="DFP249" s="1209"/>
      <c r="DFQ249" s="1209"/>
      <c r="DFR249" s="1209"/>
      <c r="DFS249" s="1209"/>
      <c r="DFT249" s="1210"/>
      <c r="DFU249" s="1208" t="s">
        <v>3813</v>
      </c>
      <c r="DFV249" s="1209"/>
      <c r="DFW249" s="1209"/>
      <c r="DFX249" s="1209"/>
      <c r="DFY249" s="1209"/>
      <c r="DFZ249" s="1209"/>
      <c r="DGA249" s="1209"/>
      <c r="DGB249" s="1210"/>
      <c r="DGC249" s="1208" t="s">
        <v>3813</v>
      </c>
      <c r="DGD249" s="1209"/>
      <c r="DGE249" s="1209"/>
      <c r="DGF249" s="1209"/>
      <c r="DGG249" s="1209"/>
      <c r="DGH249" s="1209"/>
      <c r="DGI249" s="1209"/>
      <c r="DGJ249" s="1210"/>
      <c r="DGK249" s="1208" t="s">
        <v>3813</v>
      </c>
      <c r="DGL249" s="1209"/>
      <c r="DGM249" s="1209"/>
      <c r="DGN249" s="1209"/>
      <c r="DGO249" s="1209"/>
      <c r="DGP249" s="1209"/>
      <c r="DGQ249" s="1209"/>
      <c r="DGR249" s="1210"/>
      <c r="DGS249" s="1208" t="s">
        <v>3813</v>
      </c>
      <c r="DGT249" s="1209"/>
      <c r="DGU249" s="1209"/>
      <c r="DGV249" s="1209"/>
      <c r="DGW249" s="1209"/>
      <c r="DGX249" s="1209"/>
      <c r="DGY249" s="1209"/>
      <c r="DGZ249" s="1210"/>
      <c r="DHA249" s="1208" t="s">
        <v>3813</v>
      </c>
      <c r="DHB249" s="1209"/>
      <c r="DHC249" s="1209"/>
      <c r="DHD249" s="1209"/>
      <c r="DHE249" s="1209"/>
      <c r="DHF249" s="1209"/>
      <c r="DHG249" s="1209"/>
      <c r="DHH249" s="1210"/>
      <c r="DHI249" s="1208" t="s">
        <v>3813</v>
      </c>
      <c r="DHJ249" s="1209"/>
      <c r="DHK249" s="1209"/>
      <c r="DHL249" s="1209"/>
      <c r="DHM249" s="1209"/>
      <c r="DHN249" s="1209"/>
      <c r="DHO249" s="1209"/>
      <c r="DHP249" s="1210"/>
      <c r="DHQ249" s="1208" t="s">
        <v>3813</v>
      </c>
      <c r="DHR249" s="1209"/>
      <c r="DHS249" s="1209"/>
      <c r="DHT249" s="1209"/>
      <c r="DHU249" s="1209"/>
      <c r="DHV249" s="1209"/>
      <c r="DHW249" s="1209"/>
      <c r="DHX249" s="1210"/>
      <c r="DHY249" s="1208" t="s">
        <v>3813</v>
      </c>
      <c r="DHZ249" s="1209"/>
      <c r="DIA249" s="1209"/>
      <c r="DIB249" s="1209"/>
      <c r="DIC249" s="1209"/>
      <c r="DID249" s="1209"/>
      <c r="DIE249" s="1209"/>
      <c r="DIF249" s="1210"/>
      <c r="DIG249" s="1208" t="s">
        <v>3813</v>
      </c>
      <c r="DIH249" s="1209"/>
      <c r="DII249" s="1209"/>
      <c r="DIJ249" s="1209"/>
      <c r="DIK249" s="1209"/>
      <c r="DIL249" s="1209"/>
      <c r="DIM249" s="1209"/>
      <c r="DIN249" s="1210"/>
      <c r="DIO249" s="1208" t="s">
        <v>3813</v>
      </c>
      <c r="DIP249" s="1209"/>
      <c r="DIQ249" s="1209"/>
      <c r="DIR249" s="1209"/>
      <c r="DIS249" s="1209"/>
      <c r="DIT249" s="1209"/>
      <c r="DIU249" s="1209"/>
      <c r="DIV249" s="1210"/>
      <c r="DIW249" s="1208" t="s">
        <v>3813</v>
      </c>
      <c r="DIX249" s="1209"/>
      <c r="DIY249" s="1209"/>
      <c r="DIZ249" s="1209"/>
      <c r="DJA249" s="1209"/>
      <c r="DJB249" s="1209"/>
      <c r="DJC249" s="1209"/>
      <c r="DJD249" s="1210"/>
      <c r="DJE249" s="1208" t="s">
        <v>3813</v>
      </c>
      <c r="DJF249" s="1209"/>
      <c r="DJG249" s="1209"/>
      <c r="DJH249" s="1209"/>
      <c r="DJI249" s="1209"/>
      <c r="DJJ249" s="1209"/>
      <c r="DJK249" s="1209"/>
      <c r="DJL249" s="1210"/>
      <c r="DJM249" s="1208" t="s">
        <v>3813</v>
      </c>
      <c r="DJN249" s="1209"/>
      <c r="DJO249" s="1209"/>
      <c r="DJP249" s="1209"/>
      <c r="DJQ249" s="1209"/>
      <c r="DJR249" s="1209"/>
      <c r="DJS249" s="1209"/>
      <c r="DJT249" s="1210"/>
      <c r="DJU249" s="1208" t="s">
        <v>3813</v>
      </c>
      <c r="DJV249" s="1209"/>
      <c r="DJW249" s="1209"/>
      <c r="DJX249" s="1209"/>
      <c r="DJY249" s="1209"/>
      <c r="DJZ249" s="1209"/>
      <c r="DKA249" s="1209"/>
      <c r="DKB249" s="1210"/>
      <c r="DKC249" s="1208" t="s">
        <v>3813</v>
      </c>
      <c r="DKD249" s="1209"/>
      <c r="DKE249" s="1209"/>
      <c r="DKF249" s="1209"/>
      <c r="DKG249" s="1209"/>
      <c r="DKH249" s="1209"/>
      <c r="DKI249" s="1209"/>
      <c r="DKJ249" s="1210"/>
      <c r="DKK249" s="1208" t="s">
        <v>3813</v>
      </c>
      <c r="DKL249" s="1209"/>
      <c r="DKM249" s="1209"/>
      <c r="DKN249" s="1209"/>
      <c r="DKO249" s="1209"/>
      <c r="DKP249" s="1209"/>
      <c r="DKQ249" s="1209"/>
      <c r="DKR249" s="1210"/>
      <c r="DKS249" s="1208" t="s">
        <v>3813</v>
      </c>
      <c r="DKT249" s="1209"/>
      <c r="DKU249" s="1209"/>
      <c r="DKV249" s="1209"/>
      <c r="DKW249" s="1209"/>
      <c r="DKX249" s="1209"/>
      <c r="DKY249" s="1209"/>
      <c r="DKZ249" s="1210"/>
      <c r="DLA249" s="1208" t="s">
        <v>3813</v>
      </c>
      <c r="DLB249" s="1209"/>
      <c r="DLC249" s="1209"/>
      <c r="DLD249" s="1209"/>
      <c r="DLE249" s="1209"/>
      <c r="DLF249" s="1209"/>
      <c r="DLG249" s="1209"/>
      <c r="DLH249" s="1210"/>
      <c r="DLI249" s="1208" t="s">
        <v>3813</v>
      </c>
      <c r="DLJ249" s="1209"/>
      <c r="DLK249" s="1209"/>
      <c r="DLL249" s="1209"/>
      <c r="DLM249" s="1209"/>
      <c r="DLN249" s="1209"/>
      <c r="DLO249" s="1209"/>
      <c r="DLP249" s="1210"/>
      <c r="DLQ249" s="1208" t="s">
        <v>3813</v>
      </c>
      <c r="DLR249" s="1209"/>
      <c r="DLS249" s="1209"/>
      <c r="DLT249" s="1209"/>
      <c r="DLU249" s="1209"/>
      <c r="DLV249" s="1209"/>
      <c r="DLW249" s="1209"/>
      <c r="DLX249" s="1210"/>
      <c r="DLY249" s="1208" t="s">
        <v>3813</v>
      </c>
      <c r="DLZ249" s="1209"/>
      <c r="DMA249" s="1209"/>
      <c r="DMB249" s="1209"/>
      <c r="DMC249" s="1209"/>
      <c r="DMD249" s="1209"/>
      <c r="DME249" s="1209"/>
      <c r="DMF249" s="1210"/>
      <c r="DMG249" s="1208" t="s">
        <v>3813</v>
      </c>
      <c r="DMH249" s="1209"/>
      <c r="DMI249" s="1209"/>
      <c r="DMJ249" s="1209"/>
      <c r="DMK249" s="1209"/>
      <c r="DML249" s="1209"/>
      <c r="DMM249" s="1209"/>
      <c r="DMN249" s="1210"/>
      <c r="DMO249" s="1208" t="s">
        <v>3813</v>
      </c>
      <c r="DMP249" s="1209"/>
      <c r="DMQ249" s="1209"/>
      <c r="DMR249" s="1209"/>
      <c r="DMS249" s="1209"/>
      <c r="DMT249" s="1209"/>
      <c r="DMU249" s="1209"/>
      <c r="DMV249" s="1210"/>
      <c r="DMW249" s="1208" t="s">
        <v>3813</v>
      </c>
      <c r="DMX249" s="1209"/>
      <c r="DMY249" s="1209"/>
      <c r="DMZ249" s="1209"/>
      <c r="DNA249" s="1209"/>
      <c r="DNB249" s="1209"/>
      <c r="DNC249" s="1209"/>
      <c r="DND249" s="1210"/>
      <c r="DNE249" s="1208" t="s">
        <v>3813</v>
      </c>
      <c r="DNF249" s="1209"/>
      <c r="DNG249" s="1209"/>
      <c r="DNH249" s="1209"/>
      <c r="DNI249" s="1209"/>
      <c r="DNJ249" s="1209"/>
      <c r="DNK249" s="1209"/>
      <c r="DNL249" s="1210"/>
      <c r="DNM249" s="1208" t="s">
        <v>3813</v>
      </c>
      <c r="DNN249" s="1209"/>
      <c r="DNO249" s="1209"/>
      <c r="DNP249" s="1209"/>
      <c r="DNQ249" s="1209"/>
      <c r="DNR249" s="1209"/>
      <c r="DNS249" s="1209"/>
      <c r="DNT249" s="1210"/>
      <c r="DNU249" s="1208" t="s">
        <v>3813</v>
      </c>
      <c r="DNV249" s="1209"/>
      <c r="DNW249" s="1209"/>
      <c r="DNX249" s="1209"/>
      <c r="DNY249" s="1209"/>
      <c r="DNZ249" s="1209"/>
      <c r="DOA249" s="1209"/>
      <c r="DOB249" s="1210"/>
      <c r="DOC249" s="1208" t="s">
        <v>3813</v>
      </c>
      <c r="DOD249" s="1209"/>
      <c r="DOE249" s="1209"/>
      <c r="DOF249" s="1209"/>
      <c r="DOG249" s="1209"/>
      <c r="DOH249" s="1209"/>
      <c r="DOI249" s="1209"/>
      <c r="DOJ249" s="1210"/>
      <c r="DOK249" s="1208" t="s">
        <v>3813</v>
      </c>
      <c r="DOL249" s="1209"/>
      <c r="DOM249" s="1209"/>
      <c r="DON249" s="1209"/>
      <c r="DOO249" s="1209"/>
      <c r="DOP249" s="1209"/>
      <c r="DOQ249" s="1209"/>
      <c r="DOR249" s="1210"/>
      <c r="DOS249" s="1208" t="s">
        <v>3813</v>
      </c>
      <c r="DOT249" s="1209"/>
      <c r="DOU249" s="1209"/>
      <c r="DOV249" s="1209"/>
      <c r="DOW249" s="1209"/>
      <c r="DOX249" s="1209"/>
      <c r="DOY249" s="1209"/>
      <c r="DOZ249" s="1210"/>
      <c r="DPA249" s="1208" t="s">
        <v>3813</v>
      </c>
      <c r="DPB249" s="1209"/>
      <c r="DPC249" s="1209"/>
      <c r="DPD249" s="1209"/>
      <c r="DPE249" s="1209"/>
      <c r="DPF249" s="1209"/>
      <c r="DPG249" s="1209"/>
      <c r="DPH249" s="1210"/>
      <c r="DPI249" s="1208" t="s">
        <v>3813</v>
      </c>
      <c r="DPJ249" s="1209"/>
      <c r="DPK249" s="1209"/>
      <c r="DPL249" s="1209"/>
      <c r="DPM249" s="1209"/>
      <c r="DPN249" s="1209"/>
      <c r="DPO249" s="1209"/>
      <c r="DPP249" s="1210"/>
      <c r="DPQ249" s="1208" t="s">
        <v>3813</v>
      </c>
      <c r="DPR249" s="1209"/>
      <c r="DPS249" s="1209"/>
      <c r="DPT249" s="1209"/>
      <c r="DPU249" s="1209"/>
      <c r="DPV249" s="1209"/>
      <c r="DPW249" s="1209"/>
      <c r="DPX249" s="1210"/>
      <c r="DPY249" s="1208" t="s">
        <v>3813</v>
      </c>
      <c r="DPZ249" s="1209"/>
      <c r="DQA249" s="1209"/>
      <c r="DQB249" s="1209"/>
      <c r="DQC249" s="1209"/>
      <c r="DQD249" s="1209"/>
      <c r="DQE249" s="1209"/>
      <c r="DQF249" s="1210"/>
      <c r="DQG249" s="1208" t="s">
        <v>3813</v>
      </c>
      <c r="DQH249" s="1209"/>
      <c r="DQI249" s="1209"/>
      <c r="DQJ249" s="1209"/>
      <c r="DQK249" s="1209"/>
      <c r="DQL249" s="1209"/>
      <c r="DQM249" s="1209"/>
      <c r="DQN249" s="1210"/>
      <c r="DQO249" s="1208" t="s">
        <v>3813</v>
      </c>
      <c r="DQP249" s="1209"/>
      <c r="DQQ249" s="1209"/>
      <c r="DQR249" s="1209"/>
      <c r="DQS249" s="1209"/>
      <c r="DQT249" s="1209"/>
      <c r="DQU249" s="1209"/>
      <c r="DQV249" s="1210"/>
      <c r="DQW249" s="1208" t="s">
        <v>3813</v>
      </c>
      <c r="DQX249" s="1209"/>
      <c r="DQY249" s="1209"/>
      <c r="DQZ249" s="1209"/>
      <c r="DRA249" s="1209"/>
      <c r="DRB249" s="1209"/>
      <c r="DRC249" s="1209"/>
      <c r="DRD249" s="1210"/>
      <c r="DRE249" s="1208" t="s">
        <v>3813</v>
      </c>
      <c r="DRF249" s="1209"/>
      <c r="DRG249" s="1209"/>
      <c r="DRH249" s="1209"/>
      <c r="DRI249" s="1209"/>
      <c r="DRJ249" s="1209"/>
      <c r="DRK249" s="1209"/>
      <c r="DRL249" s="1210"/>
      <c r="DRM249" s="1208" t="s">
        <v>3813</v>
      </c>
      <c r="DRN249" s="1209"/>
      <c r="DRO249" s="1209"/>
      <c r="DRP249" s="1209"/>
      <c r="DRQ249" s="1209"/>
      <c r="DRR249" s="1209"/>
      <c r="DRS249" s="1209"/>
      <c r="DRT249" s="1210"/>
      <c r="DRU249" s="1208" t="s">
        <v>3813</v>
      </c>
      <c r="DRV249" s="1209"/>
      <c r="DRW249" s="1209"/>
      <c r="DRX249" s="1209"/>
      <c r="DRY249" s="1209"/>
      <c r="DRZ249" s="1209"/>
      <c r="DSA249" s="1209"/>
      <c r="DSB249" s="1210"/>
      <c r="DSC249" s="1208" t="s">
        <v>3813</v>
      </c>
      <c r="DSD249" s="1209"/>
      <c r="DSE249" s="1209"/>
      <c r="DSF249" s="1209"/>
      <c r="DSG249" s="1209"/>
      <c r="DSH249" s="1209"/>
      <c r="DSI249" s="1209"/>
      <c r="DSJ249" s="1210"/>
      <c r="DSK249" s="1208" t="s">
        <v>3813</v>
      </c>
      <c r="DSL249" s="1209"/>
      <c r="DSM249" s="1209"/>
      <c r="DSN249" s="1209"/>
      <c r="DSO249" s="1209"/>
      <c r="DSP249" s="1209"/>
      <c r="DSQ249" s="1209"/>
      <c r="DSR249" s="1210"/>
      <c r="DSS249" s="1208" t="s">
        <v>3813</v>
      </c>
      <c r="DST249" s="1209"/>
      <c r="DSU249" s="1209"/>
      <c r="DSV249" s="1209"/>
      <c r="DSW249" s="1209"/>
      <c r="DSX249" s="1209"/>
      <c r="DSY249" s="1209"/>
      <c r="DSZ249" s="1210"/>
      <c r="DTA249" s="1208" t="s">
        <v>3813</v>
      </c>
      <c r="DTB249" s="1209"/>
      <c r="DTC249" s="1209"/>
      <c r="DTD249" s="1209"/>
      <c r="DTE249" s="1209"/>
      <c r="DTF249" s="1209"/>
      <c r="DTG249" s="1209"/>
      <c r="DTH249" s="1210"/>
      <c r="DTI249" s="1208" t="s">
        <v>3813</v>
      </c>
      <c r="DTJ249" s="1209"/>
      <c r="DTK249" s="1209"/>
      <c r="DTL249" s="1209"/>
      <c r="DTM249" s="1209"/>
      <c r="DTN249" s="1209"/>
      <c r="DTO249" s="1209"/>
      <c r="DTP249" s="1210"/>
      <c r="DTQ249" s="1208" t="s">
        <v>3813</v>
      </c>
      <c r="DTR249" s="1209"/>
      <c r="DTS249" s="1209"/>
      <c r="DTT249" s="1209"/>
      <c r="DTU249" s="1209"/>
      <c r="DTV249" s="1209"/>
      <c r="DTW249" s="1209"/>
      <c r="DTX249" s="1210"/>
      <c r="DTY249" s="1208" t="s">
        <v>3813</v>
      </c>
      <c r="DTZ249" s="1209"/>
      <c r="DUA249" s="1209"/>
      <c r="DUB249" s="1209"/>
      <c r="DUC249" s="1209"/>
      <c r="DUD249" s="1209"/>
      <c r="DUE249" s="1209"/>
      <c r="DUF249" s="1210"/>
      <c r="DUG249" s="1208" t="s">
        <v>3813</v>
      </c>
      <c r="DUH249" s="1209"/>
      <c r="DUI249" s="1209"/>
      <c r="DUJ249" s="1209"/>
      <c r="DUK249" s="1209"/>
      <c r="DUL249" s="1209"/>
      <c r="DUM249" s="1209"/>
      <c r="DUN249" s="1210"/>
      <c r="DUO249" s="1208" t="s">
        <v>3813</v>
      </c>
      <c r="DUP249" s="1209"/>
      <c r="DUQ249" s="1209"/>
      <c r="DUR249" s="1209"/>
      <c r="DUS249" s="1209"/>
      <c r="DUT249" s="1209"/>
      <c r="DUU249" s="1209"/>
      <c r="DUV249" s="1210"/>
      <c r="DUW249" s="1208" t="s">
        <v>3813</v>
      </c>
      <c r="DUX249" s="1209"/>
      <c r="DUY249" s="1209"/>
      <c r="DUZ249" s="1209"/>
      <c r="DVA249" s="1209"/>
      <c r="DVB249" s="1209"/>
      <c r="DVC249" s="1209"/>
      <c r="DVD249" s="1210"/>
      <c r="DVE249" s="1208" t="s">
        <v>3813</v>
      </c>
      <c r="DVF249" s="1209"/>
      <c r="DVG249" s="1209"/>
      <c r="DVH249" s="1209"/>
      <c r="DVI249" s="1209"/>
      <c r="DVJ249" s="1209"/>
      <c r="DVK249" s="1209"/>
      <c r="DVL249" s="1210"/>
      <c r="DVM249" s="1208" t="s">
        <v>3813</v>
      </c>
      <c r="DVN249" s="1209"/>
      <c r="DVO249" s="1209"/>
      <c r="DVP249" s="1209"/>
      <c r="DVQ249" s="1209"/>
      <c r="DVR249" s="1209"/>
      <c r="DVS249" s="1209"/>
      <c r="DVT249" s="1210"/>
      <c r="DVU249" s="1208" t="s">
        <v>3813</v>
      </c>
      <c r="DVV249" s="1209"/>
      <c r="DVW249" s="1209"/>
      <c r="DVX249" s="1209"/>
      <c r="DVY249" s="1209"/>
      <c r="DVZ249" s="1209"/>
      <c r="DWA249" s="1209"/>
      <c r="DWB249" s="1210"/>
      <c r="DWC249" s="1208" t="s">
        <v>3813</v>
      </c>
      <c r="DWD249" s="1209"/>
      <c r="DWE249" s="1209"/>
      <c r="DWF249" s="1209"/>
      <c r="DWG249" s="1209"/>
      <c r="DWH249" s="1209"/>
      <c r="DWI249" s="1209"/>
      <c r="DWJ249" s="1210"/>
      <c r="DWK249" s="1208" t="s">
        <v>3813</v>
      </c>
      <c r="DWL249" s="1209"/>
      <c r="DWM249" s="1209"/>
      <c r="DWN249" s="1209"/>
      <c r="DWO249" s="1209"/>
      <c r="DWP249" s="1209"/>
      <c r="DWQ249" s="1209"/>
      <c r="DWR249" s="1210"/>
      <c r="DWS249" s="1208" t="s">
        <v>3813</v>
      </c>
      <c r="DWT249" s="1209"/>
      <c r="DWU249" s="1209"/>
      <c r="DWV249" s="1209"/>
      <c r="DWW249" s="1209"/>
      <c r="DWX249" s="1209"/>
      <c r="DWY249" s="1209"/>
      <c r="DWZ249" s="1210"/>
      <c r="DXA249" s="1208" t="s">
        <v>3813</v>
      </c>
      <c r="DXB249" s="1209"/>
      <c r="DXC249" s="1209"/>
      <c r="DXD249" s="1209"/>
      <c r="DXE249" s="1209"/>
      <c r="DXF249" s="1209"/>
      <c r="DXG249" s="1209"/>
      <c r="DXH249" s="1210"/>
      <c r="DXI249" s="1208" t="s">
        <v>3813</v>
      </c>
      <c r="DXJ249" s="1209"/>
      <c r="DXK249" s="1209"/>
      <c r="DXL249" s="1209"/>
      <c r="DXM249" s="1209"/>
      <c r="DXN249" s="1209"/>
      <c r="DXO249" s="1209"/>
      <c r="DXP249" s="1210"/>
      <c r="DXQ249" s="1208" t="s">
        <v>3813</v>
      </c>
      <c r="DXR249" s="1209"/>
      <c r="DXS249" s="1209"/>
      <c r="DXT249" s="1209"/>
      <c r="DXU249" s="1209"/>
      <c r="DXV249" s="1209"/>
      <c r="DXW249" s="1209"/>
      <c r="DXX249" s="1210"/>
      <c r="DXY249" s="1208" t="s">
        <v>3813</v>
      </c>
      <c r="DXZ249" s="1209"/>
      <c r="DYA249" s="1209"/>
      <c r="DYB249" s="1209"/>
      <c r="DYC249" s="1209"/>
      <c r="DYD249" s="1209"/>
      <c r="DYE249" s="1209"/>
      <c r="DYF249" s="1210"/>
      <c r="DYG249" s="1208" t="s">
        <v>3813</v>
      </c>
      <c r="DYH249" s="1209"/>
      <c r="DYI249" s="1209"/>
      <c r="DYJ249" s="1209"/>
      <c r="DYK249" s="1209"/>
      <c r="DYL249" s="1209"/>
      <c r="DYM249" s="1209"/>
      <c r="DYN249" s="1210"/>
      <c r="DYO249" s="1208" t="s">
        <v>3813</v>
      </c>
      <c r="DYP249" s="1209"/>
      <c r="DYQ249" s="1209"/>
      <c r="DYR249" s="1209"/>
      <c r="DYS249" s="1209"/>
      <c r="DYT249" s="1209"/>
      <c r="DYU249" s="1209"/>
      <c r="DYV249" s="1210"/>
      <c r="DYW249" s="1208" t="s">
        <v>3813</v>
      </c>
      <c r="DYX249" s="1209"/>
      <c r="DYY249" s="1209"/>
      <c r="DYZ249" s="1209"/>
      <c r="DZA249" s="1209"/>
      <c r="DZB249" s="1209"/>
      <c r="DZC249" s="1209"/>
      <c r="DZD249" s="1210"/>
      <c r="DZE249" s="1208" t="s">
        <v>3813</v>
      </c>
      <c r="DZF249" s="1209"/>
      <c r="DZG249" s="1209"/>
      <c r="DZH249" s="1209"/>
      <c r="DZI249" s="1209"/>
      <c r="DZJ249" s="1209"/>
      <c r="DZK249" s="1209"/>
      <c r="DZL249" s="1210"/>
      <c r="DZM249" s="1208" t="s">
        <v>3813</v>
      </c>
      <c r="DZN249" s="1209"/>
      <c r="DZO249" s="1209"/>
      <c r="DZP249" s="1209"/>
      <c r="DZQ249" s="1209"/>
      <c r="DZR249" s="1209"/>
      <c r="DZS249" s="1209"/>
      <c r="DZT249" s="1210"/>
      <c r="DZU249" s="1208" t="s">
        <v>3813</v>
      </c>
      <c r="DZV249" s="1209"/>
      <c r="DZW249" s="1209"/>
      <c r="DZX249" s="1209"/>
      <c r="DZY249" s="1209"/>
      <c r="DZZ249" s="1209"/>
      <c r="EAA249" s="1209"/>
      <c r="EAB249" s="1210"/>
      <c r="EAC249" s="1208" t="s">
        <v>3813</v>
      </c>
      <c r="EAD249" s="1209"/>
      <c r="EAE249" s="1209"/>
      <c r="EAF249" s="1209"/>
      <c r="EAG249" s="1209"/>
      <c r="EAH249" s="1209"/>
      <c r="EAI249" s="1209"/>
      <c r="EAJ249" s="1210"/>
      <c r="EAK249" s="1208" t="s">
        <v>3813</v>
      </c>
      <c r="EAL249" s="1209"/>
      <c r="EAM249" s="1209"/>
      <c r="EAN249" s="1209"/>
      <c r="EAO249" s="1209"/>
      <c r="EAP249" s="1209"/>
      <c r="EAQ249" s="1209"/>
      <c r="EAR249" s="1210"/>
      <c r="EAS249" s="1208" t="s">
        <v>3813</v>
      </c>
      <c r="EAT249" s="1209"/>
      <c r="EAU249" s="1209"/>
      <c r="EAV249" s="1209"/>
      <c r="EAW249" s="1209"/>
      <c r="EAX249" s="1209"/>
      <c r="EAY249" s="1209"/>
      <c r="EAZ249" s="1210"/>
      <c r="EBA249" s="1208" t="s">
        <v>3813</v>
      </c>
      <c r="EBB249" s="1209"/>
      <c r="EBC249" s="1209"/>
      <c r="EBD249" s="1209"/>
      <c r="EBE249" s="1209"/>
      <c r="EBF249" s="1209"/>
      <c r="EBG249" s="1209"/>
      <c r="EBH249" s="1210"/>
      <c r="EBI249" s="1208" t="s">
        <v>3813</v>
      </c>
      <c r="EBJ249" s="1209"/>
      <c r="EBK249" s="1209"/>
      <c r="EBL249" s="1209"/>
      <c r="EBM249" s="1209"/>
      <c r="EBN249" s="1209"/>
      <c r="EBO249" s="1209"/>
      <c r="EBP249" s="1210"/>
      <c r="EBQ249" s="1208" t="s">
        <v>3813</v>
      </c>
      <c r="EBR249" s="1209"/>
      <c r="EBS249" s="1209"/>
      <c r="EBT249" s="1209"/>
      <c r="EBU249" s="1209"/>
      <c r="EBV249" s="1209"/>
      <c r="EBW249" s="1209"/>
      <c r="EBX249" s="1210"/>
      <c r="EBY249" s="1208" t="s">
        <v>3813</v>
      </c>
      <c r="EBZ249" s="1209"/>
      <c r="ECA249" s="1209"/>
      <c r="ECB249" s="1209"/>
      <c r="ECC249" s="1209"/>
      <c r="ECD249" s="1209"/>
      <c r="ECE249" s="1209"/>
      <c r="ECF249" s="1210"/>
      <c r="ECG249" s="1208" t="s">
        <v>3813</v>
      </c>
      <c r="ECH249" s="1209"/>
      <c r="ECI249" s="1209"/>
      <c r="ECJ249" s="1209"/>
      <c r="ECK249" s="1209"/>
      <c r="ECL249" s="1209"/>
      <c r="ECM249" s="1209"/>
      <c r="ECN249" s="1210"/>
      <c r="ECO249" s="1208" t="s">
        <v>3813</v>
      </c>
      <c r="ECP249" s="1209"/>
      <c r="ECQ249" s="1209"/>
      <c r="ECR249" s="1209"/>
      <c r="ECS249" s="1209"/>
      <c r="ECT249" s="1209"/>
      <c r="ECU249" s="1209"/>
      <c r="ECV249" s="1210"/>
      <c r="ECW249" s="1208" t="s">
        <v>3813</v>
      </c>
      <c r="ECX249" s="1209"/>
      <c r="ECY249" s="1209"/>
      <c r="ECZ249" s="1209"/>
      <c r="EDA249" s="1209"/>
      <c r="EDB249" s="1209"/>
      <c r="EDC249" s="1209"/>
      <c r="EDD249" s="1210"/>
      <c r="EDE249" s="1208" t="s">
        <v>3813</v>
      </c>
      <c r="EDF249" s="1209"/>
      <c r="EDG249" s="1209"/>
      <c r="EDH249" s="1209"/>
      <c r="EDI249" s="1209"/>
      <c r="EDJ249" s="1209"/>
      <c r="EDK249" s="1209"/>
      <c r="EDL249" s="1210"/>
      <c r="EDM249" s="1208" t="s">
        <v>3813</v>
      </c>
      <c r="EDN249" s="1209"/>
      <c r="EDO249" s="1209"/>
      <c r="EDP249" s="1209"/>
      <c r="EDQ249" s="1209"/>
      <c r="EDR249" s="1209"/>
      <c r="EDS249" s="1209"/>
      <c r="EDT249" s="1210"/>
      <c r="EDU249" s="1208" t="s">
        <v>3813</v>
      </c>
      <c r="EDV249" s="1209"/>
      <c r="EDW249" s="1209"/>
      <c r="EDX249" s="1209"/>
      <c r="EDY249" s="1209"/>
      <c r="EDZ249" s="1209"/>
      <c r="EEA249" s="1209"/>
      <c r="EEB249" s="1210"/>
      <c r="EEC249" s="1208" t="s">
        <v>3813</v>
      </c>
      <c r="EED249" s="1209"/>
      <c r="EEE249" s="1209"/>
      <c r="EEF249" s="1209"/>
      <c r="EEG249" s="1209"/>
      <c r="EEH249" s="1209"/>
      <c r="EEI249" s="1209"/>
      <c r="EEJ249" s="1210"/>
      <c r="EEK249" s="1208" t="s">
        <v>3813</v>
      </c>
      <c r="EEL249" s="1209"/>
      <c r="EEM249" s="1209"/>
      <c r="EEN249" s="1209"/>
      <c r="EEO249" s="1209"/>
      <c r="EEP249" s="1209"/>
      <c r="EEQ249" s="1209"/>
      <c r="EER249" s="1210"/>
      <c r="EES249" s="1208" t="s">
        <v>3813</v>
      </c>
      <c r="EET249" s="1209"/>
      <c r="EEU249" s="1209"/>
      <c r="EEV249" s="1209"/>
      <c r="EEW249" s="1209"/>
      <c r="EEX249" s="1209"/>
      <c r="EEY249" s="1209"/>
      <c r="EEZ249" s="1210"/>
      <c r="EFA249" s="1208" t="s">
        <v>3813</v>
      </c>
      <c r="EFB249" s="1209"/>
      <c r="EFC249" s="1209"/>
      <c r="EFD249" s="1209"/>
      <c r="EFE249" s="1209"/>
      <c r="EFF249" s="1209"/>
      <c r="EFG249" s="1209"/>
      <c r="EFH249" s="1210"/>
      <c r="EFI249" s="1208" t="s">
        <v>3813</v>
      </c>
      <c r="EFJ249" s="1209"/>
      <c r="EFK249" s="1209"/>
      <c r="EFL249" s="1209"/>
      <c r="EFM249" s="1209"/>
      <c r="EFN249" s="1209"/>
      <c r="EFO249" s="1209"/>
      <c r="EFP249" s="1210"/>
      <c r="EFQ249" s="1208" t="s">
        <v>3813</v>
      </c>
      <c r="EFR249" s="1209"/>
      <c r="EFS249" s="1209"/>
      <c r="EFT249" s="1209"/>
      <c r="EFU249" s="1209"/>
      <c r="EFV249" s="1209"/>
      <c r="EFW249" s="1209"/>
      <c r="EFX249" s="1210"/>
      <c r="EFY249" s="1208" t="s">
        <v>3813</v>
      </c>
      <c r="EFZ249" s="1209"/>
      <c r="EGA249" s="1209"/>
      <c r="EGB249" s="1209"/>
      <c r="EGC249" s="1209"/>
      <c r="EGD249" s="1209"/>
      <c r="EGE249" s="1209"/>
      <c r="EGF249" s="1210"/>
      <c r="EGG249" s="1208" t="s">
        <v>3813</v>
      </c>
      <c r="EGH249" s="1209"/>
      <c r="EGI249" s="1209"/>
      <c r="EGJ249" s="1209"/>
      <c r="EGK249" s="1209"/>
      <c r="EGL249" s="1209"/>
      <c r="EGM249" s="1209"/>
      <c r="EGN249" s="1210"/>
      <c r="EGO249" s="1208" t="s">
        <v>3813</v>
      </c>
      <c r="EGP249" s="1209"/>
      <c r="EGQ249" s="1209"/>
      <c r="EGR249" s="1209"/>
      <c r="EGS249" s="1209"/>
      <c r="EGT249" s="1209"/>
      <c r="EGU249" s="1209"/>
      <c r="EGV249" s="1210"/>
      <c r="EGW249" s="1208" t="s">
        <v>3813</v>
      </c>
      <c r="EGX249" s="1209"/>
      <c r="EGY249" s="1209"/>
      <c r="EGZ249" s="1209"/>
      <c r="EHA249" s="1209"/>
      <c r="EHB249" s="1209"/>
      <c r="EHC249" s="1209"/>
      <c r="EHD249" s="1210"/>
      <c r="EHE249" s="1208" t="s">
        <v>3813</v>
      </c>
      <c r="EHF249" s="1209"/>
      <c r="EHG249" s="1209"/>
      <c r="EHH249" s="1209"/>
      <c r="EHI249" s="1209"/>
      <c r="EHJ249" s="1209"/>
      <c r="EHK249" s="1209"/>
      <c r="EHL249" s="1210"/>
      <c r="EHM249" s="1208" t="s">
        <v>3813</v>
      </c>
      <c r="EHN249" s="1209"/>
      <c r="EHO249" s="1209"/>
      <c r="EHP249" s="1209"/>
      <c r="EHQ249" s="1209"/>
      <c r="EHR249" s="1209"/>
      <c r="EHS249" s="1209"/>
      <c r="EHT249" s="1210"/>
      <c r="EHU249" s="1208" t="s">
        <v>3813</v>
      </c>
      <c r="EHV249" s="1209"/>
      <c r="EHW249" s="1209"/>
      <c r="EHX249" s="1209"/>
      <c r="EHY249" s="1209"/>
      <c r="EHZ249" s="1209"/>
      <c r="EIA249" s="1209"/>
      <c r="EIB249" s="1210"/>
      <c r="EIC249" s="1208" t="s">
        <v>3813</v>
      </c>
      <c r="EID249" s="1209"/>
      <c r="EIE249" s="1209"/>
      <c r="EIF249" s="1209"/>
      <c r="EIG249" s="1209"/>
      <c r="EIH249" s="1209"/>
      <c r="EII249" s="1209"/>
      <c r="EIJ249" s="1210"/>
      <c r="EIK249" s="1208" t="s">
        <v>3813</v>
      </c>
      <c r="EIL249" s="1209"/>
      <c r="EIM249" s="1209"/>
      <c r="EIN249" s="1209"/>
      <c r="EIO249" s="1209"/>
      <c r="EIP249" s="1209"/>
      <c r="EIQ249" s="1209"/>
      <c r="EIR249" s="1210"/>
      <c r="EIS249" s="1208" t="s">
        <v>3813</v>
      </c>
      <c r="EIT249" s="1209"/>
      <c r="EIU249" s="1209"/>
      <c r="EIV249" s="1209"/>
      <c r="EIW249" s="1209"/>
      <c r="EIX249" s="1209"/>
      <c r="EIY249" s="1209"/>
      <c r="EIZ249" s="1210"/>
      <c r="EJA249" s="1208" t="s">
        <v>3813</v>
      </c>
      <c r="EJB249" s="1209"/>
      <c r="EJC249" s="1209"/>
      <c r="EJD249" s="1209"/>
      <c r="EJE249" s="1209"/>
      <c r="EJF249" s="1209"/>
      <c r="EJG249" s="1209"/>
      <c r="EJH249" s="1210"/>
      <c r="EJI249" s="1208" t="s">
        <v>3813</v>
      </c>
      <c r="EJJ249" s="1209"/>
      <c r="EJK249" s="1209"/>
      <c r="EJL249" s="1209"/>
      <c r="EJM249" s="1209"/>
      <c r="EJN249" s="1209"/>
      <c r="EJO249" s="1209"/>
      <c r="EJP249" s="1210"/>
      <c r="EJQ249" s="1208" t="s">
        <v>3813</v>
      </c>
      <c r="EJR249" s="1209"/>
      <c r="EJS249" s="1209"/>
      <c r="EJT249" s="1209"/>
      <c r="EJU249" s="1209"/>
      <c r="EJV249" s="1209"/>
      <c r="EJW249" s="1209"/>
      <c r="EJX249" s="1210"/>
      <c r="EJY249" s="1208" t="s">
        <v>3813</v>
      </c>
      <c r="EJZ249" s="1209"/>
      <c r="EKA249" s="1209"/>
      <c r="EKB249" s="1209"/>
      <c r="EKC249" s="1209"/>
      <c r="EKD249" s="1209"/>
      <c r="EKE249" s="1209"/>
      <c r="EKF249" s="1210"/>
      <c r="EKG249" s="1208" t="s">
        <v>3813</v>
      </c>
      <c r="EKH249" s="1209"/>
      <c r="EKI249" s="1209"/>
      <c r="EKJ249" s="1209"/>
      <c r="EKK249" s="1209"/>
      <c r="EKL249" s="1209"/>
      <c r="EKM249" s="1209"/>
      <c r="EKN249" s="1210"/>
      <c r="EKO249" s="1208" t="s">
        <v>3813</v>
      </c>
      <c r="EKP249" s="1209"/>
      <c r="EKQ249" s="1209"/>
      <c r="EKR249" s="1209"/>
      <c r="EKS249" s="1209"/>
      <c r="EKT249" s="1209"/>
      <c r="EKU249" s="1209"/>
      <c r="EKV249" s="1210"/>
      <c r="EKW249" s="1208" t="s">
        <v>3813</v>
      </c>
      <c r="EKX249" s="1209"/>
      <c r="EKY249" s="1209"/>
      <c r="EKZ249" s="1209"/>
      <c r="ELA249" s="1209"/>
      <c r="ELB249" s="1209"/>
      <c r="ELC249" s="1209"/>
      <c r="ELD249" s="1210"/>
      <c r="ELE249" s="1208" t="s">
        <v>3813</v>
      </c>
      <c r="ELF249" s="1209"/>
      <c r="ELG249" s="1209"/>
      <c r="ELH249" s="1209"/>
      <c r="ELI249" s="1209"/>
      <c r="ELJ249" s="1209"/>
      <c r="ELK249" s="1209"/>
      <c r="ELL249" s="1210"/>
      <c r="ELM249" s="1208" t="s">
        <v>3813</v>
      </c>
      <c r="ELN249" s="1209"/>
      <c r="ELO249" s="1209"/>
      <c r="ELP249" s="1209"/>
      <c r="ELQ249" s="1209"/>
      <c r="ELR249" s="1209"/>
      <c r="ELS249" s="1209"/>
      <c r="ELT249" s="1210"/>
      <c r="ELU249" s="1208" t="s">
        <v>3813</v>
      </c>
      <c r="ELV249" s="1209"/>
      <c r="ELW249" s="1209"/>
      <c r="ELX249" s="1209"/>
      <c r="ELY249" s="1209"/>
      <c r="ELZ249" s="1209"/>
      <c r="EMA249" s="1209"/>
      <c r="EMB249" s="1210"/>
      <c r="EMC249" s="1208" t="s">
        <v>3813</v>
      </c>
      <c r="EMD249" s="1209"/>
      <c r="EME249" s="1209"/>
      <c r="EMF249" s="1209"/>
      <c r="EMG249" s="1209"/>
      <c r="EMH249" s="1209"/>
      <c r="EMI249" s="1209"/>
      <c r="EMJ249" s="1210"/>
      <c r="EMK249" s="1208" t="s">
        <v>3813</v>
      </c>
      <c r="EML249" s="1209"/>
      <c r="EMM249" s="1209"/>
      <c r="EMN249" s="1209"/>
      <c r="EMO249" s="1209"/>
      <c r="EMP249" s="1209"/>
      <c r="EMQ249" s="1209"/>
      <c r="EMR249" s="1210"/>
      <c r="EMS249" s="1208" t="s">
        <v>3813</v>
      </c>
      <c r="EMT249" s="1209"/>
      <c r="EMU249" s="1209"/>
      <c r="EMV249" s="1209"/>
      <c r="EMW249" s="1209"/>
      <c r="EMX249" s="1209"/>
      <c r="EMY249" s="1209"/>
      <c r="EMZ249" s="1210"/>
      <c r="ENA249" s="1208" t="s">
        <v>3813</v>
      </c>
      <c r="ENB249" s="1209"/>
      <c r="ENC249" s="1209"/>
      <c r="END249" s="1209"/>
      <c r="ENE249" s="1209"/>
      <c r="ENF249" s="1209"/>
      <c r="ENG249" s="1209"/>
      <c r="ENH249" s="1210"/>
      <c r="ENI249" s="1208" t="s">
        <v>3813</v>
      </c>
      <c r="ENJ249" s="1209"/>
      <c r="ENK249" s="1209"/>
      <c r="ENL249" s="1209"/>
      <c r="ENM249" s="1209"/>
      <c r="ENN249" s="1209"/>
      <c r="ENO249" s="1209"/>
      <c r="ENP249" s="1210"/>
      <c r="ENQ249" s="1208" t="s">
        <v>3813</v>
      </c>
      <c r="ENR249" s="1209"/>
      <c r="ENS249" s="1209"/>
      <c r="ENT249" s="1209"/>
      <c r="ENU249" s="1209"/>
      <c r="ENV249" s="1209"/>
      <c r="ENW249" s="1209"/>
      <c r="ENX249" s="1210"/>
      <c r="ENY249" s="1208" t="s">
        <v>3813</v>
      </c>
      <c r="ENZ249" s="1209"/>
      <c r="EOA249" s="1209"/>
      <c r="EOB249" s="1209"/>
      <c r="EOC249" s="1209"/>
      <c r="EOD249" s="1209"/>
      <c r="EOE249" s="1209"/>
      <c r="EOF249" s="1210"/>
      <c r="EOG249" s="1208" t="s">
        <v>3813</v>
      </c>
      <c r="EOH249" s="1209"/>
      <c r="EOI249" s="1209"/>
      <c r="EOJ249" s="1209"/>
      <c r="EOK249" s="1209"/>
      <c r="EOL249" s="1209"/>
      <c r="EOM249" s="1209"/>
      <c r="EON249" s="1210"/>
      <c r="EOO249" s="1208" t="s">
        <v>3813</v>
      </c>
      <c r="EOP249" s="1209"/>
      <c r="EOQ249" s="1209"/>
      <c r="EOR249" s="1209"/>
      <c r="EOS249" s="1209"/>
      <c r="EOT249" s="1209"/>
      <c r="EOU249" s="1209"/>
      <c r="EOV249" s="1210"/>
      <c r="EOW249" s="1208" t="s">
        <v>3813</v>
      </c>
      <c r="EOX249" s="1209"/>
      <c r="EOY249" s="1209"/>
      <c r="EOZ249" s="1209"/>
      <c r="EPA249" s="1209"/>
      <c r="EPB249" s="1209"/>
      <c r="EPC249" s="1209"/>
      <c r="EPD249" s="1210"/>
      <c r="EPE249" s="1208" t="s">
        <v>3813</v>
      </c>
      <c r="EPF249" s="1209"/>
      <c r="EPG249" s="1209"/>
      <c r="EPH249" s="1209"/>
      <c r="EPI249" s="1209"/>
      <c r="EPJ249" s="1209"/>
      <c r="EPK249" s="1209"/>
      <c r="EPL249" s="1210"/>
      <c r="EPM249" s="1208" t="s">
        <v>3813</v>
      </c>
      <c r="EPN249" s="1209"/>
      <c r="EPO249" s="1209"/>
      <c r="EPP249" s="1209"/>
      <c r="EPQ249" s="1209"/>
      <c r="EPR249" s="1209"/>
      <c r="EPS249" s="1209"/>
      <c r="EPT249" s="1210"/>
      <c r="EPU249" s="1208" t="s">
        <v>3813</v>
      </c>
      <c r="EPV249" s="1209"/>
      <c r="EPW249" s="1209"/>
      <c r="EPX249" s="1209"/>
      <c r="EPY249" s="1209"/>
      <c r="EPZ249" s="1209"/>
      <c r="EQA249" s="1209"/>
      <c r="EQB249" s="1210"/>
      <c r="EQC249" s="1208" t="s">
        <v>3813</v>
      </c>
      <c r="EQD249" s="1209"/>
      <c r="EQE249" s="1209"/>
      <c r="EQF249" s="1209"/>
      <c r="EQG249" s="1209"/>
      <c r="EQH249" s="1209"/>
      <c r="EQI249" s="1209"/>
      <c r="EQJ249" s="1210"/>
      <c r="EQK249" s="1208" t="s">
        <v>3813</v>
      </c>
      <c r="EQL249" s="1209"/>
      <c r="EQM249" s="1209"/>
      <c r="EQN249" s="1209"/>
      <c r="EQO249" s="1209"/>
      <c r="EQP249" s="1209"/>
      <c r="EQQ249" s="1209"/>
      <c r="EQR249" s="1210"/>
      <c r="EQS249" s="1208" t="s">
        <v>3813</v>
      </c>
      <c r="EQT249" s="1209"/>
      <c r="EQU249" s="1209"/>
      <c r="EQV249" s="1209"/>
      <c r="EQW249" s="1209"/>
      <c r="EQX249" s="1209"/>
      <c r="EQY249" s="1209"/>
      <c r="EQZ249" s="1210"/>
      <c r="ERA249" s="1208" t="s">
        <v>3813</v>
      </c>
      <c r="ERB249" s="1209"/>
      <c r="ERC249" s="1209"/>
      <c r="ERD249" s="1209"/>
      <c r="ERE249" s="1209"/>
      <c r="ERF249" s="1209"/>
      <c r="ERG249" s="1209"/>
      <c r="ERH249" s="1210"/>
      <c r="ERI249" s="1208" t="s">
        <v>3813</v>
      </c>
      <c r="ERJ249" s="1209"/>
      <c r="ERK249" s="1209"/>
      <c r="ERL249" s="1209"/>
      <c r="ERM249" s="1209"/>
      <c r="ERN249" s="1209"/>
      <c r="ERO249" s="1209"/>
      <c r="ERP249" s="1210"/>
      <c r="ERQ249" s="1208" t="s">
        <v>3813</v>
      </c>
      <c r="ERR249" s="1209"/>
      <c r="ERS249" s="1209"/>
      <c r="ERT249" s="1209"/>
      <c r="ERU249" s="1209"/>
      <c r="ERV249" s="1209"/>
      <c r="ERW249" s="1209"/>
      <c r="ERX249" s="1210"/>
      <c r="ERY249" s="1208" t="s">
        <v>3813</v>
      </c>
      <c r="ERZ249" s="1209"/>
      <c r="ESA249" s="1209"/>
      <c r="ESB249" s="1209"/>
      <c r="ESC249" s="1209"/>
      <c r="ESD249" s="1209"/>
      <c r="ESE249" s="1209"/>
      <c r="ESF249" s="1210"/>
      <c r="ESG249" s="1208" t="s">
        <v>3813</v>
      </c>
      <c r="ESH249" s="1209"/>
      <c r="ESI249" s="1209"/>
      <c r="ESJ249" s="1209"/>
      <c r="ESK249" s="1209"/>
      <c r="ESL249" s="1209"/>
      <c r="ESM249" s="1209"/>
      <c r="ESN249" s="1210"/>
      <c r="ESO249" s="1208" t="s">
        <v>3813</v>
      </c>
      <c r="ESP249" s="1209"/>
      <c r="ESQ249" s="1209"/>
      <c r="ESR249" s="1209"/>
      <c r="ESS249" s="1209"/>
      <c r="EST249" s="1209"/>
      <c r="ESU249" s="1209"/>
      <c r="ESV249" s="1210"/>
      <c r="ESW249" s="1208" t="s">
        <v>3813</v>
      </c>
      <c r="ESX249" s="1209"/>
      <c r="ESY249" s="1209"/>
      <c r="ESZ249" s="1209"/>
      <c r="ETA249" s="1209"/>
      <c r="ETB249" s="1209"/>
      <c r="ETC249" s="1209"/>
      <c r="ETD249" s="1210"/>
      <c r="ETE249" s="1208" t="s">
        <v>3813</v>
      </c>
      <c r="ETF249" s="1209"/>
      <c r="ETG249" s="1209"/>
      <c r="ETH249" s="1209"/>
      <c r="ETI249" s="1209"/>
      <c r="ETJ249" s="1209"/>
      <c r="ETK249" s="1209"/>
      <c r="ETL249" s="1210"/>
      <c r="ETM249" s="1208" t="s">
        <v>3813</v>
      </c>
      <c r="ETN249" s="1209"/>
      <c r="ETO249" s="1209"/>
      <c r="ETP249" s="1209"/>
      <c r="ETQ249" s="1209"/>
      <c r="ETR249" s="1209"/>
      <c r="ETS249" s="1209"/>
      <c r="ETT249" s="1210"/>
      <c r="ETU249" s="1208" t="s">
        <v>3813</v>
      </c>
      <c r="ETV249" s="1209"/>
      <c r="ETW249" s="1209"/>
      <c r="ETX249" s="1209"/>
      <c r="ETY249" s="1209"/>
      <c r="ETZ249" s="1209"/>
      <c r="EUA249" s="1209"/>
      <c r="EUB249" s="1210"/>
      <c r="EUC249" s="1208" t="s">
        <v>3813</v>
      </c>
      <c r="EUD249" s="1209"/>
      <c r="EUE249" s="1209"/>
      <c r="EUF249" s="1209"/>
      <c r="EUG249" s="1209"/>
      <c r="EUH249" s="1209"/>
      <c r="EUI249" s="1209"/>
      <c r="EUJ249" s="1210"/>
      <c r="EUK249" s="1208" t="s">
        <v>3813</v>
      </c>
      <c r="EUL249" s="1209"/>
      <c r="EUM249" s="1209"/>
      <c r="EUN249" s="1209"/>
      <c r="EUO249" s="1209"/>
      <c r="EUP249" s="1209"/>
      <c r="EUQ249" s="1209"/>
      <c r="EUR249" s="1210"/>
      <c r="EUS249" s="1208" t="s">
        <v>3813</v>
      </c>
      <c r="EUT249" s="1209"/>
      <c r="EUU249" s="1209"/>
      <c r="EUV249" s="1209"/>
      <c r="EUW249" s="1209"/>
      <c r="EUX249" s="1209"/>
      <c r="EUY249" s="1209"/>
      <c r="EUZ249" s="1210"/>
      <c r="EVA249" s="1208" t="s">
        <v>3813</v>
      </c>
      <c r="EVB249" s="1209"/>
      <c r="EVC249" s="1209"/>
      <c r="EVD249" s="1209"/>
      <c r="EVE249" s="1209"/>
      <c r="EVF249" s="1209"/>
      <c r="EVG249" s="1209"/>
      <c r="EVH249" s="1210"/>
      <c r="EVI249" s="1208" t="s">
        <v>3813</v>
      </c>
      <c r="EVJ249" s="1209"/>
      <c r="EVK249" s="1209"/>
      <c r="EVL249" s="1209"/>
      <c r="EVM249" s="1209"/>
      <c r="EVN249" s="1209"/>
      <c r="EVO249" s="1209"/>
      <c r="EVP249" s="1210"/>
      <c r="EVQ249" s="1208" t="s">
        <v>3813</v>
      </c>
      <c r="EVR249" s="1209"/>
      <c r="EVS249" s="1209"/>
      <c r="EVT249" s="1209"/>
      <c r="EVU249" s="1209"/>
      <c r="EVV249" s="1209"/>
      <c r="EVW249" s="1209"/>
      <c r="EVX249" s="1210"/>
      <c r="EVY249" s="1208" t="s">
        <v>3813</v>
      </c>
      <c r="EVZ249" s="1209"/>
      <c r="EWA249" s="1209"/>
      <c r="EWB249" s="1209"/>
      <c r="EWC249" s="1209"/>
      <c r="EWD249" s="1209"/>
      <c r="EWE249" s="1209"/>
      <c r="EWF249" s="1210"/>
      <c r="EWG249" s="1208" t="s">
        <v>3813</v>
      </c>
      <c r="EWH249" s="1209"/>
      <c r="EWI249" s="1209"/>
      <c r="EWJ249" s="1209"/>
      <c r="EWK249" s="1209"/>
      <c r="EWL249" s="1209"/>
      <c r="EWM249" s="1209"/>
      <c r="EWN249" s="1210"/>
      <c r="EWO249" s="1208" t="s">
        <v>3813</v>
      </c>
      <c r="EWP249" s="1209"/>
      <c r="EWQ249" s="1209"/>
      <c r="EWR249" s="1209"/>
      <c r="EWS249" s="1209"/>
      <c r="EWT249" s="1209"/>
      <c r="EWU249" s="1209"/>
      <c r="EWV249" s="1210"/>
      <c r="EWW249" s="1208" t="s">
        <v>3813</v>
      </c>
      <c r="EWX249" s="1209"/>
      <c r="EWY249" s="1209"/>
      <c r="EWZ249" s="1209"/>
      <c r="EXA249" s="1209"/>
      <c r="EXB249" s="1209"/>
      <c r="EXC249" s="1209"/>
      <c r="EXD249" s="1210"/>
      <c r="EXE249" s="1208" t="s">
        <v>3813</v>
      </c>
      <c r="EXF249" s="1209"/>
      <c r="EXG249" s="1209"/>
      <c r="EXH249" s="1209"/>
      <c r="EXI249" s="1209"/>
      <c r="EXJ249" s="1209"/>
      <c r="EXK249" s="1209"/>
      <c r="EXL249" s="1210"/>
      <c r="EXM249" s="1208" t="s">
        <v>3813</v>
      </c>
      <c r="EXN249" s="1209"/>
      <c r="EXO249" s="1209"/>
      <c r="EXP249" s="1209"/>
      <c r="EXQ249" s="1209"/>
      <c r="EXR249" s="1209"/>
      <c r="EXS249" s="1209"/>
      <c r="EXT249" s="1210"/>
      <c r="EXU249" s="1208" t="s">
        <v>3813</v>
      </c>
      <c r="EXV249" s="1209"/>
      <c r="EXW249" s="1209"/>
      <c r="EXX249" s="1209"/>
      <c r="EXY249" s="1209"/>
      <c r="EXZ249" s="1209"/>
      <c r="EYA249" s="1209"/>
      <c r="EYB249" s="1210"/>
      <c r="EYC249" s="1208" t="s">
        <v>3813</v>
      </c>
      <c r="EYD249" s="1209"/>
      <c r="EYE249" s="1209"/>
      <c r="EYF249" s="1209"/>
      <c r="EYG249" s="1209"/>
      <c r="EYH249" s="1209"/>
      <c r="EYI249" s="1209"/>
      <c r="EYJ249" s="1210"/>
      <c r="EYK249" s="1208" t="s">
        <v>3813</v>
      </c>
      <c r="EYL249" s="1209"/>
      <c r="EYM249" s="1209"/>
      <c r="EYN249" s="1209"/>
      <c r="EYO249" s="1209"/>
      <c r="EYP249" s="1209"/>
      <c r="EYQ249" s="1209"/>
      <c r="EYR249" s="1210"/>
      <c r="EYS249" s="1208" t="s">
        <v>3813</v>
      </c>
      <c r="EYT249" s="1209"/>
      <c r="EYU249" s="1209"/>
      <c r="EYV249" s="1209"/>
      <c r="EYW249" s="1209"/>
      <c r="EYX249" s="1209"/>
      <c r="EYY249" s="1209"/>
      <c r="EYZ249" s="1210"/>
      <c r="EZA249" s="1208" t="s">
        <v>3813</v>
      </c>
      <c r="EZB249" s="1209"/>
      <c r="EZC249" s="1209"/>
      <c r="EZD249" s="1209"/>
      <c r="EZE249" s="1209"/>
      <c r="EZF249" s="1209"/>
      <c r="EZG249" s="1209"/>
      <c r="EZH249" s="1210"/>
      <c r="EZI249" s="1208" t="s">
        <v>3813</v>
      </c>
      <c r="EZJ249" s="1209"/>
      <c r="EZK249" s="1209"/>
      <c r="EZL249" s="1209"/>
      <c r="EZM249" s="1209"/>
      <c r="EZN249" s="1209"/>
      <c r="EZO249" s="1209"/>
      <c r="EZP249" s="1210"/>
      <c r="EZQ249" s="1208" t="s">
        <v>3813</v>
      </c>
      <c r="EZR249" s="1209"/>
      <c r="EZS249" s="1209"/>
      <c r="EZT249" s="1209"/>
      <c r="EZU249" s="1209"/>
      <c r="EZV249" s="1209"/>
      <c r="EZW249" s="1209"/>
      <c r="EZX249" s="1210"/>
      <c r="EZY249" s="1208" t="s">
        <v>3813</v>
      </c>
      <c r="EZZ249" s="1209"/>
      <c r="FAA249" s="1209"/>
      <c r="FAB249" s="1209"/>
      <c r="FAC249" s="1209"/>
      <c r="FAD249" s="1209"/>
      <c r="FAE249" s="1209"/>
      <c r="FAF249" s="1210"/>
      <c r="FAG249" s="1208" t="s">
        <v>3813</v>
      </c>
      <c r="FAH249" s="1209"/>
      <c r="FAI249" s="1209"/>
      <c r="FAJ249" s="1209"/>
      <c r="FAK249" s="1209"/>
      <c r="FAL249" s="1209"/>
      <c r="FAM249" s="1209"/>
      <c r="FAN249" s="1210"/>
      <c r="FAO249" s="1208" t="s">
        <v>3813</v>
      </c>
      <c r="FAP249" s="1209"/>
      <c r="FAQ249" s="1209"/>
      <c r="FAR249" s="1209"/>
      <c r="FAS249" s="1209"/>
      <c r="FAT249" s="1209"/>
      <c r="FAU249" s="1209"/>
      <c r="FAV249" s="1210"/>
      <c r="FAW249" s="1208" t="s">
        <v>3813</v>
      </c>
      <c r="FAX249" s="1209"/>
      <c r="FAY249" s="1209"/>
      <c r="FAZ249" s="1209"/>
      <c r="FBA249" s="1209"/>
      <c r="FBB249" s="1209"/>
      <c r="FBC249" s="1209"/>
      <c r="FBD249" s="1210"/>
      <c r="FBE249" s="1208" t="s">
        <v>3813</v>
      </c>
      <c r="FBF249" s="1209"/>
      <c r="FBG249" s="1209"/>
      <c r="FBH249" s="1209"/>
      <c r="FBI249" s="1209"/>
      <c r="FBJ249" s="1209"/>
      <c r="FBK249" s="1209"/>
      <c r="FBL249" s="1210"/>
      <c r="FBM249" s="1208" t="s">
        <v>3813</v>
      </c>
      <c r="FBN249" s="1209"/>
      <c r="FBO249" s="1209"/>
      <c r="FBP249" s="1209"/>
      <c r="FBQ249" s="1209"/>
      <c r="FBR249" s="1209"/>
      <c r="FBS249" s="1209"/>
      <c r="FBT249" s="1210"/>
      <c r="FBU249" s="1208" t="s">
        <v>3813</v>
      </c>
      <c r="FBV249" s="1209"/>
      <c r="FBW249" s="1209"/>
      <c r="FBX249" s="1209"/>
      <c r="FBY249" s="1209"/>
      <c r="FBZ249" s="1209"/>
      <c r="FCA249" s="1209"/>
      <c r="FCB249" s="1210"/>
      <c r="FCC249" s="1208" t="s">
        <v>3813</v>
      </c>
      <c r="FCD249" s="1209"/>
      <c r="FCE249" s="1209"/>
      <c r="FCF249" s="1209"/>
      <c r="FCG249" s="1209"/>
      <c r="FCH249" s="1209"/>
      <c r="FCI249" s="1209"/>
      <c r="FCJ249" s="1210"/>
      <c r="FCK249" s="1208" t="s">
        <v>3813</v>
      </c>
      <c r="FCL249" s="1209"/>
      <c r="FCM249" s="1209"/>
      <c r="FCN249" s="1209"/>
      <c r="FCO249" s="1209"/>
      <c r="FCP249" s="1209"/>
      <c r="FCQ249" s="1209"/>
      <c r="FCR249" s="1210"/>
      <c r="FCS249" s="1208" t="s">
        <v>3813</v>
      </c>
      <c r="FCT249" s="1209"/>
      <c r="FCU249" s="1209"/>
      <c r="FCV249" s="1209"/>
      <c r="FCW249" s="1209"/>
      <c r="FCX249" s="1209"/>
      <c r="FCY249" s="1209"/>
      <c r="FCZ249" s="1210"/>
      <c r="FDA249" s="1208" t="s">
        <v>3813</v>
      </c>
      <c r="FDB249" s="1209"/>
      <c r="FDC249" s="1209"/>
      <c r="FDD249" s="1209"/>
      <c r="FDE249" s="1209"/>
      <c r="FDF249" s="1209"/>
      <c r="FDG249" s="1209"/>
      <c r="FDH249" s="1210"/>
      <c r="FDI249" s="1208" t="s">
        <v>3813</v>
      </c>
      <c r="FDJ249" s="1209"/>
      <c r="FDK249" s="1209"/>
      <c r="FDL249" s="1209"/>
      <c r="FDM249" s="1209"/>
      <c r="FDN249" s="1209"/>
      <c r="FDO249" s="1209"/>
      <c r="FDP249" s="1210"/>
      <c r="FDQ249" s="1208" t="s">
        <v>3813</v>
      </c>
      <c r="FDR249" s="1209"/>
      <c r="FDS249" s="1209"/>
      <c r="FDT249" s="1209"/>
      <c r="FDU249" s="1209"/>
      <c r="FDV249" s="1209"/>
      <c r="FDW249" s="1209"/>
      <c r="FDX249" s="1210"/>
      <c r="FDY249" s="1208" t="s">
        <v>3813</v>
      </c>
      <c r="FDZ249" s="1209"/>
      <c r="FEA249" s="1209"/>
      <c r="FEB249" s="1209"/>
      <c r="FEC249" s="1209"/>
      <c r="FED249" s="1209"/>
      <c r="FEE249" s="1209"/>
      <c r="FEF249" s="1210"/>
      <c r="FEG249" s="1208" t="s">
        <v>3813</v>
      </c>
      <c r="FEH249" s="1209"/>
      <c r="FEI249" s="1209"/>
      <c r="FEJ249" s="1209"/>
      <c r="FEK249" s="1209"/>
      <c r="FEL249" s="1209"/>
      <c r="FEM249" s="1209"/>
      <c r="FEN249" s="1210"/>
      <c r="FEO249" s="1208" t="s">
        <v>3813</v>
      </c>
      <c r="FEP249" s="1209"/>
      <c r="FEQ249" s="1209"/>
      <c r="FER249" s="1209"/>
      <c r="FES249" s="1209"/>
      <c r="FET249" s="1209"/>
      <c r="FEU249" s="1209"/>
      <c r="FEV249" s="1210"/>
      <c r="FEW249" s="1208" t="s">
        <v>3813</v>
      </c>
      <c r="FEX249" s="1209"/>
      <c r="FEY249" s="1209"/>
      <c r="FEZ249" s="1209"/>
      <c r="FFA249" s="1209"/>
      <c r="FFB249" s="1209"/>
      <c r="FFC249" s="1209"/>
      <c r="FFD249" s="1210"/>
      <c r="FFE249" s="1208" t="s">
        <v>3813</v>
      </c>
      <c r="FFF249" s="1209"/>
      <c r="FFG249" s="1209"/>
      <c r="FFH249" s="1209"/>
      <c r="FFI249" s="1209"/>
      <c r="FFJ249" s="1209"/>
      <c r="FFK249" s="1209"/>
      <c r="FFL249" s="1210"/>
      <c r="FFM249" s="1208" t="s">
        <v>3813</v>
      </c>
      <c r="FFN249" s="1209"/>
      <c r="FFO249" s="1209"/>
      <c r="FFP249" s="1209"/>
      <c r="FFQ249" s="1209"/>
      <c r="FFR249" s="1209"/>
      <c r="FFS249" s="1209"/>
      <c r="FFT249" s="1210"/>
      <c r="FFU249" s="1208" t="s">
        <v>3813</v>
      </c>
      <c r="FFV249" s="1209"/>
      <c r="FFW249" s="1209"/>
      <c r="FFX249" s="1209"/>
      <c r="FFY249" s="1209"/>
      <c r="FFZ249" s="1209"/>
      <c r="FGA249" s="1209"/>
      <c r="FGB249" s="1210"/>
      <c r="FGC249" s="1208" t="s">
        <v>3813</v>
      </c>
      <c r="FGD249" s="1209"/>
      <c r="FGE249" s="1209"/>
      <c r="FGF249" s="1209"/>
      <c r="FGG249" s="1209"/>
      <c r="FGH249" s="1209"/>
      <c r="FGI249" s="1209"/>
      <c r="FGJ249" s="1210"/>
      <c r="FGK249" s="1208" t="s">
        <v>3813</v>
      </c>
      <c r="FGL249" s="1209"/>
      <c r="FGM249" s="1209"/>
      <c r="FGN249" s="1209"/>
      <c r="FGO249" s="1209"/>
      <c r="FGP249" s="1209"/>
      <c r="FGQ249" s="1209"/>
      <c r="FGR249" s="1210"/>
      <c r="FGS249" s="1208" t="s">
        <v>3813</v>
      </c>
      <c r="FGT249" s="1209"/>
      <c r="FGU249" s="1209"/>
      <c r="FGV249" s="1209"/>
      <c r="FGW249" s="1209"/>
      <c r="FGX249" s="1209"/>
      <c r="FGY249" s="1209"/>
      <c r="FGZ249" s="1210"/>
      <c r="FHA249" s="1208" t="s">
        <v>3813</v>
      </c>
      <c r="FHB249" s="1209"/>
      <c r="FHC249" s="1209"/>
      <c r="FHD249" s="1209"/>
      <c r="FHE249" s="1209"/>
      <c r="FHF249" s="1209"/>
      <c r="FHG249" s="1209"/>
      <c r="FHH249" s="1210"/>
      <c r="FHI249" s="1208" t="s">
        <v>3813</v>
      </c>
      <c r="FHJ249" s="1209"/>
      <c r="FHK249" s="1209"/>
      <c r="FHL249" s="1209"/>
      <c r="FHM249" s="1209"/>
      <c r="FHN249" s="1209"/>
      <c r="FHO249" s="1209"/>
      <c r="FHP249" s="1210"/>
      <c r="FHQ249" s="1208" t="s">
        <v>3813</v>
      </c>
      <c r="FHR249" s="1209"/>
      <c r="FHS249" s="1209"/>
      <c r="FHT249" s="1209"/>
      <c r="FHU249" s="1209"/>
      <c r="FHV249" s="1209"/>
      <c r="FHW249" s="1209"/>
      <c r="FHX249" s="1210"/>
      <c r="FHY249" s="1208" t="s">
        <v>3813</v>
      </c>
      <c r="FHZ249" s="1209"/>
      <c r="FIA249" s="1209"/>
      <c r="FIB249" s="1209"/>
      <c r="FIC249" s="1209"/>
      <c r="FID249" s="1209"/>
      <c r="FIE249" s="1209"/>
      <c r="FIF249" s="1210"/>
      <c r="FIG249" s="1208" t="s">
        <v>3813</v>
      </c>
      <c r="FIH249" s="1209"/>
      <c r="FII249" s="1209"/>
      <c r="FIJ249" s="1209"/>
      <c r="FIK249" s="1209"/>
      <c r="FIL249" s="1209"/>
      <c r="FIM249" s="1209"/>
      <c r="FIN249" s="1210"/>
      <c r="FIO249" s="1208" t="s">
        <v>3813</v>
      </c>
      <c r="FIP249" s="1209"/>
      <c r="FIQ249" s="1209"/>
      <c r="FIR249" s="1209"/>
      <c r="FIS249" s="1209"/>
      <c r="FIT249" s="1209"/>
      <c r="FIU249" s="1209"/>
      <c r="FIV249" s="1210"/>
      <c r="FIW249" s="1208" t="s">
        <v>3813</v>
      </c>
      <c r="FIX249" s="1209"/>
      <c r="FIY249" s="1209"/>
      <c r="FIZ249" s="1209"/>
      <c r="FJA249" s="1209"/>
      <c r="FJB249" s="1209"/>
      <c r="FJC249" s="1209"/>
      <c r="FJD249" s="1210"/>
      <c r="FJE249" s="1208" t="s">
        <v>3813</v>
      </c>
      <c r="FJF249" s="1209"/>
      <c r="FJG249" s="1209"/>
      <c r="FJH249" s="1209"/>
      <c r="FJI249" s="1209"/>
      <c r="FJJ249" s="1209"/>
      <c r="FJK249" s="1209"/>
      <c r="FJL249" s="1210"/>
      <c r="FJM249" s="1208" t="s">
        <v>3813</v>
      </c>
      <c r="FJN249" s="1209"/>
      <c r="FJO249" s="1209"/>
      <c r="FJP249" s="1209"/>
      <c r="FJQ249" s="1209"/>
      <c r="FJR249" s="1209"/>
      <c r="FJS249" s="1209"/>
      <c r="FJT249" s="1210"/>
      <c r="FJU249" s="1208" t="s">
        <v>3813</v>
      </c>
      <c r="FJV249" s="1209"/>
      <c r="FJW249" s="1209"/>
      <c r="FJX249" s="1209"/>
      <c r="FJY249" s="1209"/>
      <c r="FJZ249" s="1209"/>
      <c r="FKA249" s="1209"/>
      <c r="FKB249" s="1210"/>
      <c r="FKC249" s="1208" t="s">
        <v>3813</v>
      </c>
      <c r="FKD249" s="1209"/>
      <c r="FKE249" s="1209"/>
      <c r="FKF249" s="1209"/>
      <c r="FKG249" s="1209"/>
      <c r="FKH249" s="1209"/>
      <c r="FKI249" s="1209"/>
      <c r="FKJ249" s="1210"/>
      <c r="FKK249" s="1208" t="s">
        <v>3813</v>
      </c>
      <c r="FKL249" s="1209"/>
      <c r="FKM249" s="1209"/>
      <c r="FKN249" s="1209"/>
      <c r="FKO249" s="1209"/>
      <c r="FKP249" s="1209"/>
      <c r="FKQ249" s="1209"/>
      <c r="FKR249" s="1210"/>
      <c r="FKS249" s="1208" t="s">
        <v>3813</v>
      </c>
      <c r="FKT249" s="1209"/>
      <c r="FKU249" s="1209"/>
      <c r="FKV249" s="1209"/>
      <c r="FKW249" s="1209"/>
      <c r="FKX249" s="1209"/>
      <c r="FKY249" s="1209"/>
      <c r="FKZ249" s="1210"/>
      <c r="FLA249" s="1208" t="s">
        <v>3813</v>
      </c>
      <c r="FLB249" s="1209"/>
      <c r="FLC249" s="1209"/>
      <c r="FLD249" s="1209"/>
      <c r="FLE249" s="1209"/>
      <c r="FLF249" s="1209"/>
      <c r="FLG249" s="1209"/>
      <c r="FLH249" s="1210"/>
      <c r="FLI249" s="1208" t="s">
        <v>3813</v>
      </c>
      <c r="FLJ249" s="1209"/>
      <c r="FLK249" s="1209"/>
      <c r="FLL249" s="1209"/>
      <c r="FLM249" s="1209"/>
      <c r="FLN249" s="1209"/>
      <c r="FLO249" s="1209"/>
      <c r="FLP249" s="1210"/>
      <c r="FLQ249" s="1208" t="s">
        <v>3813</v>
      </c>
      <c r="FLR249" s="1209"/>
      <c r="FLS249" s="1209"/>
      <c r="FLT249" s="1209"/>
      <c r="FLU249" s="1209"/>
      <c r="FLV249" s="1209"/>
      <c r="FLW249" s="1209"/>
      <c r="FLX249" s="1210"/>
      <c r="FLY249" s="1208" t="s">
        <v>3813</v>
      </c>
      <c r="FLZ249" s="1209"/>
      <c r="FMA249" s="1209"/>
      <c r="FMB249" s="1209"/>
      <c r="FMC249" s="1209"/>
      <c r="FMD249" s="1209"/>
      <c r="FME249" s="1209"/>
      <c r="FMF249" s="1210"/>
      <c r="FMG249" s="1208" t="s">
        <v>3813</v>
      </c>
      <c r="FMH249" s="1209"/>
      <c r="FMI249" s="1209"/>
      <c r="FMJ249" s="1209"/>
      <c r="FMK249" s="1209"/>
      <c r="FML249" s="1209"/>
      <c r="FMM249" s="1209"/>
      <c r="FMN249" s="1210"/>
      <c r="FMO249" s="1208" t="s">
        <v>3813</v>
      </c>
      <c r="FMP249" s="1209"/>
      <c r="FMQ249" s="1209"/>
      <c r="FMR249" s="1209"/>
      <c r="FMS249" s="1209"/>
      <c r="FMT249" s="1209"/>
      <c r="FMU249" s="1209"/>
      <c r="FMV249" s="1210"/>
      <c r="FMW249" s="1208" t="s">
        <v>3813</v>
      </c>
      <c r="FMX249" s="1209"/>
      <c r="FMY249" s="1209"/>
      <c r="FMZ249" s="1209"/>
      <c r="FNA249" s="1209"/>
      <c r="FNB249" s="1209"/>
      <c r="FNC249" s="1209"/>
      <c r="FND249" s="1210"/>
      <c r="FNE249" s="1208" t="s">
        <v>3813</v>
      </c>
      <c r="FNF249" s="1209"/>
      <c r="FNG249" s="1209"/>
      <c r="FNH249" s="1209"/>
      <c r="FNI249" s="1209"/>
      <c r="FNJ249" s="1209"/>
      <c r="FNK249" s="1209"/>
      <c r="FNL249" s="1210"/>
      <c r="FNM249" s="1208" t="s">
        <v>3813</v>
      </c>
      <c r="FNN249" s="1209"/>
      <c r="FNO249" s="1209"/>
      <c r="FNP249" s="1209"/>
      <c r="FNQ249" s="1209"/>
      <c r="FNR249" s="1209"/>
      <c r="FNS249" s="1209"/>
      <c r="FNT249" s="1210"/>
      <c r="FNU249" s="1208" t="s">
        <v>3813</v>
      </c>
      <c r="FNV249" s="1209"/>
      <c r="FNW249" s="1209"/>
      <c r="FNX249" s="1209"/>
      <c r="FNY249" s="1209"/>
      <c r="FNZ249" s="1209"/>
      <c r="FOA249" s="1209"/>
      <c r="FOB249" s="1210"/>
      <c r="FOC249" s="1208" t="s">
        <v>3813</v>
      </c>
      <c r="FOD249" s="1209"/>
      <c r="FOE249" s="1209"/>
      <c r="FOF249" s="1209"/>
      <c r="FOG249" s="1209"/>
      <c r="FOH249" s="1209"/>
      <c r="FOI249" s="1209"/>
      <c r="FOJ249" s="1210"/>
      <c r="FOK249" s="1208" t="s">
        <v>3813</v>
      </c>
      <c r="FOL249" s="1209"/>
      <c r="FOM249" s="1209"/>
      <c r="FON249" s="1209"/>
      <c r="FOO249" s="1209"/>
      <c r="FOP249" s="1209"/>
      <c r="FOQ249" s="1209"/>
      <c r="FOR249" s="1210"/>
      <c r="FOS249" s="1208" t="s">
        <v>3813</v>
      </c>
      <c r="FOT249" s="1209"/>
      <c r="FOU249" s="1209"/>
      <c r="FOV249" s="1209"/>
      <c r="FOW249" s="1209"/>
      <c r="FOX249" s="1209"/>
      <c r="FOY249" s="1209"/>
      <c r="FOZ249" s="1210"/>
      <c r="FPA249" s="1208" t="s">
        <v>3813</v>
      </c>
      <c r="FPB249" s="1209"/>
      <c r="FPC249" s="1209"/>
      <c r="FPD249" s="1209"/>
      <c r="FPE249" s="1209"/>
      <c r="FPF249" s="1209"/>
      <c r="FPG249" s="1209"/>
      <c r="FPH249" s="1210"/>
      <c r="FPI249" s="1208" t="s">
        <v>3813</v>
      </c>
      <c r="FPJ249" s="1209"/>
      <c r="FPK249" s="1209"/>
      <c r="FPL249" s="1209"/>
      <c r="FPM249" s="1209"/>
      <c r="FPN249" s="1209"/>
      <c r="FPO249" s="1209"/>
      <c r="FPP249" s="1210"/>
      <c r="FPQ249" s="1208" t="s">
        <v>3813</v>
      </c>
      <c r="FPR249" s="1209"/>
      <c r="FPS249" s="1209"/>
      <c r="FPT249" s="1209"/>
      <c r="FPU249" s="1209"/>
      <c r="FPV249" s="1209"/>
      <c r="FPW249" s="1209"/>
      <c r="FPX249" s="1210"/>
      <c r="FPY249" s="1208" t="s">
        <v>3813</v>
      </c>
      <c r="FPZ249" s="1209"/>
      <c r="FQA249" s="1209"/>
      <c r="FQB249" s="1209"/>
      <c r="FQC249" s="1209"/>
      <c r="FQD249" s="1209"/>
      <c r="FQE249" s="1209"/>
      <c r="FQF249" s="1210"/>
      <c r="FQG249" s="1208" t="s">
        <v>3813</v>
      </c>
      <c r="FQH249" s="1209"/>
      <c r="FQI249" s="1209"/>
      <c r="FQJ249" s="1209"/>
      <c r="FQK249" s="1209"/>
      <c r="FQL249" s="1209"/>
      <c r="FQM249" s="1209"/>
      <c r="FQN249" s="1210"/>
      <c r="FQO249" s="1208" t="s">
        <v>3813</v>
      </c>
      <c r="FQP249" s="1209"/>
      <c r="FQQ249" s="1209"/>
      <c r="FQR249" s="1209"/>
      <c r="FQS249" s="1209"/>
      <c r="FQT249" s="1209"/>
      <c r="FQU249" s="1209"/>
      <c r="FQV249" s="1210"/>
      <c r="FQW249" s="1208" t="s">
        <v>3813</v>
      </c>
      <c r="FQX249" s="1209"/>
      <c r="FQY249" s="1209"/>
      <c r="FQZ249" s="1209"/>
      <c r="FRA249" s="1209"/>
      <c r="FRB249" s="1209"/>
      <c r="FRC249" s="1209"/>
      <c r="FRD249" s="1210"/>
      <c r="FRE249" s="1208" t="s">
        <v>3813</v>
      </c>
      <c r="FRF249" s="1209"/>
      <c r="FRG249" s="1209"/>
      <c r="FRH249" s="1209"/>
      <c r="FRI249" s="1209"/>
      <c r="FRJ249" s="1209"/>
      <c r="FRK249" s="1209"/>
      <c r="FRL249" s="1210"/>
      <c r="FRM249" s="1208" t="s">
        <v>3813</v>
      </c>
      <c r="FRN249" s="1209"/>
      <c r="FRO249" s="1209"/>
      <c r="FRP249" s="1209"/>
      <c r="FRQ249" s="1209"/>
      <c r="FRR249" s="1209"/>
      <c r="FRS249" s="1209"/>
      <c r="FRT249" s="1210"/>
      <c r="FRU249" s="1208" t="s">
        <v>3813</v>
      </c>
      <c r="FRV249" s="1209"/>
      <c r="FRW249" s="1209"/>
      <c r="FRX249" s="1209"/>
      <c r="FRY249" s="1209"/>
      <c r="FRZ249" s="1209"/>
      <c r="FSA249" s="1209"/>
      <c r="FSB249" s="1210"/>
      <c r="FSC249" s="1208" t="s">
        <v>3813</v>
      </c>
      <c r="FSD249" s="1209"/>
      <c r="FSE249" s="1209"/>
      <c r="FSF249" s="1209"/>
      <c r="FSG249" s="1209"/>
      <c r="FSH249" s="1209"/>
      <c r="FSI249" s="1209"/>
      <c r="FSJ249" s="1210"/>
      <c r="FSK249" s="1208" t="s">
        <v>3813</v>
      </c>
      <c r="FSL249" s="1209"/>
      <c r="FSM249" s="1209"/>
      <c r="FSN249" s="1209"/>
      <c r="FSO249" s="1209"/>
      <c r="FSP249" s="1209"/>
      <c r="FSQ249" s="1209"/>
      <c r="FSR249" s="1210"/>
      <c r="FSS249" s="1208" t="s">
        <v>3813</v>
      </c>
      <c r="FST249" s="1209"/>
      <c r="FSU249" s="1209"/>
      <c r="FSV249" s="1209"/>
      <c r="FSW249" s="1209"/>
      <c r="FSX249" s="1209"/>
      <c r="FSY249" s="1209"/>
      <c r="FSZ249" s="1210"/>
      <c r="FTA249" s="1208" t="s">
        <v>3813</v>
      </c>
      <c r="FTB249" s="1209"/>
      <c r="FTC249" s="1209"/>
      <c r="FTD249" s="1209"/>
      <c r="FTE249" s="1209"/>
      <c r="FTF249" s="1209"/>
      <c r="FTG249" s="1209"/>
      <c r="FTH249" s="1210"/>
      <c r="FTI249" s="1208" t="s">
        <v>3813</v>
      </c>
      <c r="FTJ249" s="1209"/>
      <c r="FTK249" s="1209"/>
      <c r="FTL249" s="1209"/>
      <c r="FTM249" s="1209"/>
      <c r="FTN249" s="1209"/>
      <c r="FTO249" s="1209"/>
      <c r="FTP249" s="1210"/>
      <c r="FTQ249" s="1208" t="s">
        <v>3813</v>
      </c>
      <c r="FTR249" s="1209"/>
      <c r="FTS249" s="1209"/>
      <c r="FTT249" s="1209"/>
      <c r="FTU249" s="1209"/>
      <c r="FTV249" s="1209"/>
      <c r="FTW249" s="1209"/>
      <c r="FTX249" s="1210"/>
      <c r="FTY249" s="1208" t="s">
        <v>3813</v>
      </c>
      <c r="FTZ249" s="1209"/>
      <c r="FUA249" s="1209"/>
      <c r="FUB249" s="1209"/>
      <c r="FUC249" s="1209"/>
      <c r="FUD249" s="1209"/>
      <c r="FUE249" s="1209"/>
      <c r="FUF249" s="1210"/>
      <c r="FUG249" s="1208" t="s">
        <v>3813</v>
      </c>
      <c r="FUH249" s="1209"/>
      <c r="FUI249" s="1209"/>
      <c r="FUJ249" s="1209"/>
      <c r="FUK249" s="1209"/>
      <c r="FUL249" s="1209"/>
      <c r="FUM249" s="1209"/>
      <c r="FUN249" s="1210"/>
      <c r="FUO249" s="1208" t="s">
        <v>3813</v>
      </c>
      <c r="FUP249" s="1209"/>
      <c r="FUQ249" s="1209"/>
      <c r="FUR249" s="1209"/>
      <c r="FUS249" s="1209"/>
      <c r="FUT249" s="1209"/>
      <c r="FUU249" s="1209"/>
      <c r="FUV249" s="1210"/>
      <c r="FUW249" s="1208" t="s">
        <v>3813</v>
      </c>
      <c r="FUX249" s="1209"/>
      <c r="FUY249" s="1209"/>
      <c r="FUZ249" s="1209"/>
      <c r="FVA249" s="1209"/>
      <c r="FVB249" s="1209"/>
      <c r="FVC249" s="1209"/>
      <c r="FVD249" s="1210"/>
      <c r="FVE249" s="1208" t="s">
        <v>3813</v>
      </c>
      <c r="FVF249" s="1209"/>
      <c r="FVG249" s="1209"/>
      <c r="FVH249" s="1209"/>
      <c r="FVI249" s="1209"/>
      <c r="FVJ249" s="1209"/>
      <c r="FVK249" s="1209"/>
      <c r="FVL249" s="1210"/>
      <c r="FVM249" s="1208" t="s">
        <v>3813</v>
      </c>
      <c r="FVN249" s="1209"/>
      <c r="FVO249" s="1209"/>
      <c r="FVP249" s="1209"/>
      <c r="FVQ249" s="1209"/>
      <c r="FVR249" s="1209"/>
      <c r="FVS249" s="1209"/>
      <c r="FVT249" s="1210"/>
      <c r="FVU249" s="1208" t="s">
        <v>3813</v>
      </c>
      <c r="FVV249" s="1209"/>
      <c r="FVW249" s="1209"/>
      <c r="FVX249" s="1209"/>
      <c r="FVY249" s="1209"/>
      <c r="FVZ249" s="1209"/>
      <c r="FWA249" s="1209"/>
      <c r="FWB249" s="1210"/>
      <c r="FWC249" s="1208" t="s">
        <v>3813</v>
      </c>
      <c r="FWD249" s="1209"/>
      <c r="FWE249" s="1209"/>
      <c r="FWF249" s="1209"/>
      <c r="FWG249" s="1209"/>
      <c r="FWH249" s="1209"/>
      <c r="FWI249" s="1209"/>
      <c r="FWJ249" s="1210"/>
      <c r="FWK249" s="1208" t="s">
        <v>3813</v>
      </c>
      <c r="FWL249" s="1209"/>
      <c r="FWM249" s="1209"/>
      <c r="FWN249" s="1209"/>
      <c r="FWO249" s="1209"/>
      <c r="FWP249" s="1209"/>
      <c r="FWQ249" s="1209"/>
      <c r="FWR249" s="1210"/>
      <c r="FWS249" s="1208" t="s">
        <v>3813</v>
      </c>
      <c r="FWT249" s="1209"/>
      <c r="FWU249" s="1209"/>
      <c r="FWV249" s="1209"/>
      <c r="FWW249" s="1209"/>
      <c r="FWX249" s="1209"/>
      <c r="FWY249" s="1209"/>
      <c r="FWZ249" s="1210"/>
      <c r="FXA249" s="1208" t="s">
        <v>3813</v>
      </c>
      <c r="FXB249" s="1209"/>
      <c r="FXC249" s="1209"/>
      <c r="FXD249" s="1209"/>
      <c r="FXE249" s="1209"/>
      <c r="FXF249" s="1209"/>
      <c r="FXG249" s="1209"/>
      <c r="FXH249" s="1210"/>
      <c r="FXI249" s="1208" t="s">
        <v>3813</v>
      </c>
      <c r="FXJ249" s="1209"/>
      <c r="FXK249" s="1209"/>
      <c r="FXL249" s="1209"/>
      <c r="FXM249" s="1209"/>
      <c r="FXN249" s="1209"/>
      <c r="FXO249" s="1209"/>
      <c r="FXP249" s="1210"/>
      <c r="FXQ249" s="1208" t="s">
        <v>3813</v>
      </c>
      <c r="FXR249" s="1209"/>
      <c r="FXS249" s="1209"/>
      <c r="FXT249" s="1209"/>
      <c r="FXU249" s="1209"/>
      <c r="FXV249" s="1209"/>
      <c r="FXW249" s="1209"/>
      <c r="FXX249" s="1210"/>
      <c r="FXY249" s="1208" t="s">
        <v>3813</v>
      </c>
      <c r="FXZ249" s="1209"/>
      <c r="FYA249" s="1209"/>
      <c r="FYB249" s="1209"/>
      <c r="FYC249" s="1209"/>
      <c r="FYD249" s="1209"/>
      <c r="FYE249" s="1209"/>
      <c r="FYF249" s="1210"/>
      <c r="FYG249" s="1208" t="s">
        <v>3813</v>
      </c>
      <c r="FYH249" s="1209"/>
      <c r="FYI249" s="1209"/>
      <c r="FYJ249" s="1209"/>
      <c r="FYK249" s="1209"/>
      <c r="FYL249" s="1209"/>
      <c r="FYM249" s="1209"/>
      <c r="FYN249" s="1210"/>
      <c r="FYO249" s="1208" t="s">
        <v>3813</v>
      </c>
      <c r="FYP249" s="1209"/>
      <c r="FYQ249" s="1209"/>
      <c r="FYR249" s="1209"/>
      <c r="FYS249" s="1209"/>
      <c r="FYT249" s="1209"/>
      <c r="FYU249" s="1209"/>
      <c r="FYV249" s="1210"/>
      <c r="FYW249" s="1208" t="s">
        <v>3813</v>
      </c>
      <c r="FYX249" s="1209"/>
      <c r="FYY249" s="1209"/>
      <c r="FYZ249" s="1209"/>
      <c r="FZA249" s="1209"/>
      <c r="FZB249" s="1209"/>
      <c r="FZC249" s="1209"/>
      <c r="FZD249" s="1210"/>
      <c r="FZE249" s="1208" t="s">
        <v>3813</v>
      </c>
      <c r="FZF249" s="1209"/>
      <c r="FZG249" s="1209"/>
      <c r="FZH249" s="1209"/>
      <c r="FZI249" s="1209"/>
      <c r="FZJ249" s="1209"/>
      <c r="FZK249" s="1209"/>
      <c r="FZL249" s="1210"/>
      <c r="FZM249" s="1208" t="s">
        <v>3813</v>
      </c>
      <c r="FZN249" s="1209"/>
      <c r="FZO249" s="1209"/>
      <c r="FZP249" s="1209"/>
      <c r="FZQ249" s="1209"/>
      <c r="FZR249" s="1209"/>
      <c r="FZS249" s="1209"/>
      <c r="FZT249" s="1210"/>
      <c r="FZU249" s="1208" t="s">
        <v>3813</v>
      </c>
      <c r="FZV249" s="1209"/>
      <c r="FZW249" s="1209"/>
      <c r="FZX249" s="1209"/>
      <c r="FZY249" s="1209"/>
      <c r="FZZ249" s="1209"/>
      <c r="GAA249" s="1209"/>
      <c r="GAB249" s="1210"/>
      <c r="GAC249" s="1208" t="s">
        <v>3813</v>
      </c>
      <c r="GAD249" s="1209"/>
      <c r="GAE249" s="1209"/>
      <c r="GAF249" s="1209"/>
      <c r="GAG249" s="1209"/>
      <c r="GAH249" s="1209"/>
      <c r="GAI249" s="1209"/>
      <c r="GAJ249" s="1210"/>
      <c r="GAK249" s="1208" t="s">
        <v>3813</v>
      </c>
      <c r="GAL249" s="1209"/>
      <c r="GAM249" s="1209"/>
      <c r="GAN249" s="1209"/>
      <c r="GAO249" s="1209"/>
      <c r="GAP249" s="1209"/>
      <c r="GAQ249" s="1209"/>
      <c r="GAR249" s="1210"/>
      <c r="GAS249" s="1208" t="s">
        <v>3813</v>
      </c>
      <c r="GAT249" s="1209"/>
      <c r="GAU249" s="1209"/>
      <c r="GAV249" s="1209"/>
      <c r="GAW249" s="1209"/>
      <c r="GAX249" s="1209"/>
      <c r="GAY249" s="1209"/>
      <c r="GAZ249" s="1210"/>
      <c r="GBA249" s="1208" t="s">
        <v>3813</v>
      </c>
      <c r="GBB249" s="1209"/>
      <c r="GBC249" s="1209"/>
      <c r="GBD249" s="1209"/>
      <c r="GBE249" s="1209"/>
      <c r="GBF249" s="1209"/>
      <c r="GBG249" s="1209"/>
      <c r="GBH249" s="1210"/>
      <c r="GBI249" s="1208" t="s">
        <v>3813</v>
      </c>
      <c r="GBJ249" s="1209"/>
      <c r="GBK249" s="1209"/>
      <c r="GBL249" s="1209"/>
      <c r="GBM249" s="1209"/>
      <c r="GBN249" s="1209"/>
      <c r="GBO249" s="1209"/>
      <c r="GBP249" s="1210"/>
      <c r="GBQ249" s="1208" t="s">
        <v>3813</v>
      </c>
      <c r="GBR249" s="1209"/>
      <c r="GBS249" s="1209"/>
      <c r="GBT249" s="1209"/>
      <c r="GBU249" s="1209"/>
      <c r="GBV249" s="1209"/>
      <c r="GBW249" s="1209"/>
      <c r="GBX249" s="1210"/>
      <c r="GBY249" s="1208" t="s">
        <v>3813</v>
      </c>
      <c r="GBZ249" s="1209"/>
      <c r="GCA249" s="1209"/>
      <c r="GCB249" s="1209"/>
      <c r="GCC249" s="1209"/>
      <c r="GCD249" s="1209"/>
      <c r="GCE249" s="1209"/>
      <c r="GCF249" s="1210"/>
      <c r="GCG249" s="1208" t="s">
        <v>3813</v>
      </c>
      <c r="GCH249" s="1209"/>
      <c r="GCI249" s="1209"/>
      <c r="GCJ249" s="1209"/>
      <c r="GCK249" s="1209"/>
      <c r="GCL249" s="1209"/>
      <c r="GCM249" s="1209"/>
      <c r="GCN249" s="1210"/>
      <c r="GCO249" s="1208" t="s">
        <v>3813</v>
      </c>
      <c r="GCP249" s="1209"/>
      <c r="GCQ249" s="1209"/>
      <c r="GCR249" s="1209"/>
      <c r="GCS249" s="1209"/>
      <c r="GCT249" s="1209"/>
      <c r="GCU249" s="1209"/>
      <c r="GCV249" s="1210"/>
      <c r="GCW249" s="1208" t="s">
        <v>3813</v>
      </c>
      <c r="GCX249" s="1209"/>
      <c r="GCY249" s="1209"/>
      <c r="GCZ249" s="1209"/>
      <c r="GDA249" s="1209"/>
      <c r="GDB249" s="1209"/>
      <c r="GDC249" s="1209"/>
      <c r="GDD249" s="1210"/>
      <c r="GDE249" s="1208" t="s">
        <v>3813</v>
      </c>
      <c r="GDF249" s="1209"/>
      <c r="GDG249" s="1209"/>
      <c r="GDH249" s="1209"/>
      <c r="GDI249" s="1209"/>
      <c r="GDJ249" s="1209"/>
      <c r="GDK249" s="1209"/>
      <c r="GDL249" s="1210"/>
      <c r="GDM249" s="1208" t="s">
        <v>3813</v>
      </c>
      <c r="GDN249" s="1209"/>
      <c r="GDO249" s="1209"/>
      <c r="GDP249" s="1209"/>
      <c r="GDQ249" s="1209"/>
      <c r="GDR249" s="1209"/>
      <c r="GDS249" s="1209"/>
      <c r="GDT249" s="1210"/>
      <c r="GDU249" s="1208" t="s">
        <v>3813</v>
      </c>
      <c r="GDV249" s="1209"/>
      <c r="GDW249" s="1209"/>
      <c r="GDX249" s="1209"/>
      <c r="GDY249" s="1209"/>
      <c r="GDZ249" s="1209"/>
      <c r="GEA249" s="1209"/>
      <c r="GEB249" s="1210"/>
      <c r="GEC249" s="1208" t="s">
        <v>3813</v>
      </c>
      <c r="GED249" s="1209"/>
      <c r="GEE249" s="1209"/>
      <c r="GEF249" s="1209"/>
      <c r="GEG249" s="1209"/>
      <c r="GEH249" s="1209"/>
      <c r="GEI249" s="1209"/>
      <c r="GEJ249" s="1210"/>
      <c r="GEK249" s="1208" t="s">
        <v>3813</v>
      </c>
      <c r="GEL249" s="1209"/>
      <c r="GEM249" s="1209"/>
      <c r="GEN249" s="1209"/>
      <c r="GEO249" s="1209"/>
      <c r="GEP249" s="1209"/>
      <c r="GEQ249" s="1209"/>
      <c r="GER249" s="1210"/>
      <c r="GES249" s="1208" t="s">
        <v>3813</v>
      </c>
      <c r="GET249" s="1209"/>
      <c r="GEU249" s="1209"/>
      <c r="GEV249" s="1209"/>
      <c r="GEW249" s="1209"/>
      <c r="GEX249" s="1209"/>
      <c r="GEY249" s="1209"/>
      <c r="GEZ249" s="1210"/>
      <c r="GFA249" s="1208" t="s">
        <v>3813</v>
      </c>
      <c r="GFB249" s="1209"/>
      <c r="GFC249" s="1209"/>
      <c r="GFD249" s="1209"/>
      <c r="GFE249" s="1209"/>
      <c r="GFF249" s="1209"/>
      <c r="GFG249" s="1209"/>
      <c r="GFH249" s="1210"/>
      <c r="GFI249" s="1208" t="s">
        <v>3813</v>
      </c>
      <c r="GFJ249" s="1209"/>
      <c r="GFK249" s="1209"/>
      <c r="GFL249" s="1209"/>
      <c r="GFM249" s="1209"/>
      <c r="GFN249" s="1209"/>
      <c r="GFO249" s="1209"/>
      <c r="GFP249" s="1210"/>
      <c r="GFQ249" s="1208" t="s">
        <v>3813</v>
      </c>
      <c r="GFR249" s="1209"/>
      <c r="GFS249" s="1209"/>
      <c r="GFT249" s="1209"/>
      <c r="GFU249" s="1209"/>
      <c r="GFV249" s="1209"/>
      <c r="GFW249" s="1209"/>
      <c r="GFX249" s="1210"/>
      <c r="GFY249" s="1208" t="s">
        <v>3813</v>
      </c>
      <c r="GFZ249" s="1209"/>
      <c r="GGA249" s="1209"/>
      <c r="GGB249" s="1209"/>
      <c r="GGC249" s="1209"/>
      <c r="GGD249" s="1209"/>
      <c r="GGE249" s="1209"/>
      <c r="GGF249" s="1210"/>
      <c r="GGG249" s="1208" t="s">
        <v>3813</v>
      </c>
      <c r="GGH249" s="1209"/>
      <c r="GGI249" s="1209"/>
      <c r="GGJ249" s="1209"/>
      <c r="GGK249" s="1209"/>
      <c r="GGL249" s="1209"/>
      <c r="GGM249" s="1209"/>
      <c r="GGN249" s="1210"/>
      <c r="GGO249" s="1208" t="s">
        <v>3813</v>
      </c>
      <c r="GGP249" s="1209"/>
      <c r="GGQ249" s="1209"/>
      <c r="GGR249" s="1209"/>
      <c r="GGS249" s="1209"/>
      <c r="GGT249" s="1209"/>
      <c r="GGU249" s="1209"/>
      <c r="GGV249" s="1210"/>
      <c r="GGW249" s="1208" t="s">
        <v>3813</v>
      </c>
      <c r="GGX249" s="1209"/>
      <c r="GGY249" s="1209"/>
      <c r="GGZ249" s="1209"/>
      <c r="GHA249" s="1209"/>
      <c r="GHB249" s="1209"/>
      <c r="GHC249" s="1209"/>
      <c r="GHD249" s="1210"/>
      <c r="GHE249" s="1208" t="s">
        <v>3813</v>
      </c>
      <c r="GHF249" s="1209"/>
      <c r="GHG249" s="1209"/>
      <c r="GHH249" s="1209"/>
      <c r="GHI249" s="1209"/>
      <c r="GHJ249" s="1209"/>
      <c r="GHK249" s="1209"/>
      <c r="GHL249" s="1210"/>
      <c r="GHM249" s="1208" t="s">
        <v>3813</v>
      </c>
      <c r="GHN249" s="1209"/>
      <c r="GHO249" s="1209"/>
      <c r="GHP249" s="1209"/>
      <c r="GHQ249" s="1209"/>
      <c r="GHR249" s="1209"/>
      <c r="GHS249" s="1209"/>
      <c r="GHT249" s="1210"/>
      <c r="GHU249" s="1208" t="s">
        <v>3813</v>
      </c>
      <c r="GHV249" s="1209"/>
      <c r="GHW249" s="1209"/>
      <c r="GHX249" s="1209"/>
      <c r="GHY249" s="1209"/>
      <c r="GHZ249" s="1209"/>
      <c r="GIA249" s="1209"/>
      <c r="GIB249" s="1210"/>
      <c r="GIC249" s="1208" t="s">
        <v>3813</v>
      </c>
      <c r="GID249" s="1209"/>
      <c r="GIE249" s="1209"/>
      <c r="GIF249" s="1209"/>
      <c r="GIG249" s="1209"/>
      <c r="GIH249" s="1209"/>
      <c r="GII249" s="1209"/>
      <c r="GIJ249" s="1210"/>
      <c r="GIK249" s="1208" t="s">
        <v>3813</v>
      </c>
      <c r="GIL249" s="1209"/>
      <c r="GIM249" s="1209"/>
      <c r="GIN249" s="1209"/>
      <c r="GIO249" s="1209"/>
      <c r="GIP249" s="1209"/>
      <c r="GIQ249" s="1209"/>
      <c r="GIR249" s="1210"/>
      <c r="GIS249" s="1208" t="s">
        <v>3813</v>
      </c>
      <c r="GIT249" s="1209"/>
      <c r="GIU249" s="1209"/>
      <c r="GIV249" s="1209"/>
      <c r="GIW249" s="1209"/>
      <c r="GIX249" s="1209"/>
      <c r="GIY249" s="1209"/>
      <c r="GIZ249" s="1210"/>
      <c r="GJA249" s="1208" t="s">
        <v>3813</v>
      </c>
      <c r="GJB249" s="1209"/>
      <c r="GJC249" s="1209"/>
      <c r="GJD249" s="1209"/>
      <c r="GJE249" s="1209"/>
      <c r="GJF249" s="1209"/>
      <c r="GJG249" s="1209"/>
      <c r="GJH249" s="1210"/>
      <c r="GJI249" s="1208" t="s">
        <v>3813</v>
      </c>
      <c r="GJJ249" s="1209"/>
      <c r="GJK249" s="1209"/>
      <c r="GJL249" s="1209"/>
      <c r="GJM249" s="1209"/>
      <c r="GJN249" s="1209"/>
      <c r="GJO249" s="1209"/>
      <c r="GJP249" s="1210"/>
      <c r="GJQ249" s="1208" t="s">
        <v>3813</v>
      </c>
      <c r="GJR249" s="1209"/>
      <c r="GJS249" s="1209"/>
      <c r="GJT249" s="1209"/>
      <c r="GJU249" s="1209"/>
      <c r="GJV249" s="1209"/>
      <c r="GJW249" s="1209"/>
      <c r="GJX249" s="1210"/>
      <c r="GJY249" s="1208" t="s">
        <v>3813</v>
      </c>
      <c r="GJZ249" s="1209"/>
      <c r="GKA249" s="1209"/>
      <c r="GKB249" s="1209"/>
      <c r="GKC249" s="1209"/>
      <c r="GKD249" s="1209"/>
      <c r="GKE249" s="1209"/>
      <c r="GKF249" s="1210"/>
      <c r="GKG249" s="1208" t="s">
        <v>3813</v>
      </c>
      <c r="GKH249" s="1209"/>
      <c r="GKI249" s="1209"/>
      <c r="GKJ249" s="1209"/>
      <c r="GKK249" s="1209"/>
      <c r="GKL249" s="1209"/>
      <c r="GKM249" s="1209"/>
      <c r="GKN249" s="1210"/>
      <c r="GKO249" s="1208" t="s">
        <v>3813</v>
      </c>
      <c r="GKP249" s="1209"/>
      <c r="GKQ249" s="1209"/>
      <c r="GKR249" s="1209"/>
      <c r="GKS249" s="1209"/>
      <c r="GKT249" s="1209"/>
      <c r="GKU249" s="1209"/>
      <c r="GKV249" s="1210"/>
      <c r="GKW249" s="1208" t="s">
        <v>3813</v>
      </c>
      <c r="GKX249" s="1209"/>
      <c r="GKY249" s="1209"/>
      <c r="GKZ249" s="1209"/>
      <c r="GLA249" s="1209"/>
      <c r="GLB249" s="1209"/>
      <c r="GLC249" s="1209"/>
      <c r="GLD249" s="1210"/>
      <c r="GLE249" s="1208" t="s">
        <v>3813</v>
      </c>
      <c r="GLF249" s="1209"/>
      <c r="GLG249" s="1209"/>
      <c r="GLH249" s="1209"/>
      <c r="GLI249" s="1209"/>
      <c r="GLJ249" s="1209"/>
      <c r="GLK249" s="1209"/>
      <c r="GLL249" s="1210"/>
      <c r="GLM249" s="1208" t="s">
        <v>3813</v>
      </c>
      <c r="GLN249" s="1209"/>
      <c r="GLO249" s="1209"/>
      <c r="GLP249" s="1209"/>
      <c r="GLQ249" s="1209"/>
      <c r="GLR249" s="1209"/>
      <c r="GLS249" s="1209"/>
      <c r="GLT249" s="1210"/>
      <c r="GLU249" s="1208" t="s">
        <v>3813</v>
      </c>
      <c r="GLV249" s="1209"/>
      <c r="GLW249" s="1209"/>
      <c r="GLX249" s="1209"/>
      <c r="GLY249" s="1209"/>
      <c r="GLZ249" s="1209"/>
      <c r="GMA249" s="1209"/>
      <c r="GMB249" s="1210"/>
      <c r="GMC249" s="1208" t="s">
        <v>3813</v>
      </c>
      <c r="GMD249" s="1209"/>
      <c r="GME249" s="1209"/>
      <c r="GMF249" s="1209"/>
      <c r="GMG249" s="1209"/>
      <c r="GMH249" s="1209"/>
      <c r="GMI249" s="1209"/>
      <c r="GMJ249" s="1210"/>
      <c r="GMK249" s="1208" t="s">
        <v>3813</v>
      </c>
      <c r="GML249" s="1209"/>
      <c r="GMM249" s="1209"/>
      <c r="GMN249" s="1209"/>
      <c r="GMO249" s="1209"/>
      <c r="GMP249" s="1209"/>
      <c r="GMQ249" s="1209"/>
      <c r="GMR249" s="1210"/>
      <c r="GMS249" s="1208" t="s">
        <v>3813</v>
      </c>
      <c r="GMT249" s="1209"/>
      <c r="GMU249" s="1209"/>
      <c r="GMV249" s="1209"/>
      <c r="GMW249" s="1209"/>
      <c r="GMX249" s="1209"/>
      <c r="GMY249" s="1209"/>
      <c r="GMZ249" s="1210"/>
      <c r="GNA249" s="1208" t="s">
        <v>3813</v>
      </c>
      <c r="GNB249" s="1209"/>
      <c r="GNC249" s="1209"/>
      <c r="GND249" s="1209"/>
      <c r="GNE249" s="1209"/>
      <c r="GNF249" s="1209"/>
      <c r="GNG249" s="1209"/>
      <c r="GNH249" s="1210"/>
      <c r="GNI249" s="1208" t="s">
        <v>3813</v>
      </c>
      <c r="GNJ249" s="1209"/>
      <c r="GNK249" s="1209"/>
      <c r="GNL249" s="1209"/>
      <c r="GNM249" s="1209"/>
      <c r="GNN249" s="1209"/>
      <c r="GNO249" s="1209"/>
      <c r="GNP249" s="1210"/>
      <c r="GNQ249" s="1208" t="s">
        <v>3813</v>
      </c>
      <c r="GNR249" s="1209"/>
      <c r="GNS249" s="1209"/>
      <c r="GNT249" s="1209"/>
      <c r="GNU249" s="1209"/>
      <c r="GNV249" s="1209"/>
      <c r="GNW249" s="1209"/>
      <c r="GNX249" s="1210"/>
      <c r="GNY249" s="1208" t="s">
        <v>3813</v>
      </c>
      <c r="GNZ249" s="1209"/>
      <c r="GOA249" s="1209"/>
      <c r="GOB249" s="1209"/>
      <c r="GOC249" s="1209"/>
      <c r="GOD249" s="1209"/>
      <c r="GOE249" s="1209"/>
      <c r="GOF249" s="1210"/>
      <c r="GOG249" s="1208" t="s">
        <v>3813</v>
      </c>
      <c r="GOH249" s="1209"/>
      <c r="GOI249" s="1209"/>
      <c r="GOJ249" s="1209"/>
      <c r="GOK249" s="1209"/>
      <c r="GOL249" s="1209"/>
      <c r="GOM249" s="1209"/>
      <c r="GON249" s="1210"/>
      <c r="GOO249" s="1208" t="s">
        <v>3813</v>
      </c>
      <c r="GOP249" s="1209"/>
      <c r="GOQ249" s="1209"/>
      <c r="GOR249" s="1209"/>
      <c r="GOS249" s="1209"/>
      <c r="GOT249" s="1209"/>
      <c r="GOU249" s="1209"/>
      <c r="GOV249" s="1210"/>
      <c r="GOW249" s="1208" t="s">
        <v>3813</v>
      </c>
      <c r="GOX249" s="1209"/>
      <c r="GOY249" s="1209"/>
      <c r="GOZ249" s="1209"/>
      <c r="GPA249" s="1209"/>
      <c r="GPB249" s="1209"/>
      <c r="GPC249" s="1209"/>
      <c r="GPD249" s="1210"/>
      <c r="GPE249" s="1208" t="s">
        <v>3813</v>
      </c>
      <c r="GPF249" s="1209"/>
      <c r="GPG249" s="1209"/>
      <c r="GPH249" s="1209"/>
      <c r="GPI249" s="1209"/>
      <c r="GPJ249" s="1209"/>
      <c r="GPK249" s="1209"/>
      <c r="GPL249" s="1210"/>
      <c r="GPM249" s="1208" t="s">
        <v>3813</v>
      </c>
      <c r="GPN249" s="1209"/>
      <c r="GPO249" s="1209"/>
      <c r="GPP249" s="1209"/>
      <c r="GPQ249" s="1209"/>
      <c r="GPR249" s="1209"/>
      <c r="GPS249" s="1209"/>
      <c r="GPT249" s="1210"/>
      <c r="GPU249" s="1208" t="s">
        <v>3813</v>
      </c>
      <c r="GPV249" s="1209"/>
      <c r="GPW249" s="1209"/>
      <c r="GPX249" s="1209"/>
      <c r="GPY249" s="1209"/>
      <c r="GPZ249" s="1209"/>
      <c r="GQA249" s="1209"/>
      <c r="GQB249" s="1210"/>
      <c r="GQC249" s="1208" t="s">
        <v>3813</v>
      </c>
      <c r="GQD249" s="1209"/>
      <c r="GQE249" s="1209"/>
      <c r="GQF249" s="1209"/>
      <c r="GQG249" s="1209"/>
      <c r="GQH249" s="1209"/>
      <c r="GQI249" s="1209"/>
      <c r="GQJ249" s="1210"/>
      <c r="GQK249" s="1208" t="s">
        <v>3813</v>
      </c>
      <c r="GQL249" s="1209"/>
      <c r="GQM249" s="1209"/>
      <c r="GQN249" s="1209"/>
      <c r="GQO249" s="1209"/>
      <c r="GQP249" s="1209"/>
      <c r="GQQ249" s="1209"/>
      <c r="GQR249" s="1210"/>
      <c r="GQS249" s="1208" t="s">
        <v>3813</v>
      </c>
      <c r="GQT249" s="1209"/>
      <c r="GQU249" s="1209"/>
      <c r="GQV249" s="1209"/>
      <c r="GQW249" s="1209"/>
      <c r="GQX249" s="1209"/>
      <c r="GQY249" s="1209"/>
      <c r="GQZ249" s="1210"/>
      <c r="GRA249" s="1208" t="s">
        <v>3813</v>
      </c>
      <c r="GRB249" s="1209"/>
      <c r="GRC249" s="1209"/>
      <c r="GRD249" s="1209"/>
      <c r="GRE249" s="1209"/>
      <c r="GRF249" s="1209"/>
      <c r="GRG249" s="1209"/>
      <c r="GRH249" s="1210"/>
      <c r="GRI249" s="1208" t="s">
        <v>3813</v>
      </c>
      <c r="GRJ249" s="1209"/>
      <c r="GRK249" s="1209"/>
      <c r="GRL249" s="1209"/>
      <c r="GRM249" s="1209"/>
      <c r="GRN249" s="1209"/>
      <c r="GRO249" s="1209"/>
      <c r="GRP249" s="1210"/>
      <c r="GRQ249" s="1208" t="s">
        <v>3813</v>
      </c>
      <c r="GRR249" s="1209"/>
      <c r="GRS249" s="1209"/>
      <c r="GRT249" s="1209"/>
      <c r="GRU249" s="1209"/>
      <c r="GRV249" s="1209"/>
      <c r="GRW249" s="1209"/>
      <c r="GRX249" s="1210"/>
      <c r="GRY249" s="1208" t="s">
        <v>3813</v>
      </c>
      <c r="GRZ249" s="1209"/>
      <c r="GSA249" s="1209"/>
      <c r="GSB249" s="1209"/>
      <c r="GSC249" s="1209"/>
      <c r="GSD249" s="1209"/>
      <c r="GSE249" s="1209"/>
      <c r="GSF249" s="1210"/>
      <c r="GSG249" s="1208" t="s">
        <v>3813</v>
      </c>
      <c r="GSH249" s="1209"/>
      <c r="GSI249" s="1209"/>
      <c r="GSJ249" s="1209"/>
      <c r="GSK249" s="1209"/>
      <c r="GSL249" s="1209"/>
      <c r="GSM249" s="1209"/>
      <c r="GSN249" s="1210"/>
      <c r="GSO249" s="1208" t="s">
        <v>3813</v>
      </c>
      <c r="GSP249" s="1209"/>
      <c r="GSQ249" s="1209"/>
      <c r="GSR249" s="1209"/>
      <c r="GSS249" s="1209"/>
      <c r="GST249" s="1209"/>
      <c r="GSU249" s="1209"/>
      <c r="GSV249" s="1210"/>
      <c r="GSW249" s="1208" t="s">
        <v>3813</v>
      </c>
      <c r="GSX249" s="1209"/>
      <c r="GSY249" s="1209"/>
      <c r="GSZ249" s="1209"/>
      <c r="GTA249" s="1209"/>
      <c r="GTB249" s="1209"/>
      <c r="GTC249" s="1209"/>
      <c r="GTD249" s="1210"/>
      <c r="GTE249" s="1208" t="s">
        <v>3813</v>
      </c>
      <c r="GTF249" s="1209"/>
      <c r="GTG249" s="1209"/>
      <c r="GTH249" s="1209"/>
      <c r="GTI249" s="1209"/>
      <c r="GTJ249" s="1209"/>
      <c r="GTK249" s="1209"/>
      <c r="GTL249" s="1210"/>
      <c r="GTM249" s="1208" t="s">
        <v>3813</v>
      </c>
      <c r="GTN249" s="1209"/>
      <c r="GTO249" s="1209"/>
      <c r="GTP249" s="1209"/>
      <c r="GTQ249" s="1209"/>
      <c r="GTR249" s="1209"/>
      <c r="GTS249" s="1209"/>
      <c r="GTT249" s="1210"/>
      <c r="GTU249" s="1208" t="s">
        <v>3813</v>
      </c>
      <c r="GTV249" s="1209"/>
      <c r="GTW249" s="1209"/>
      <c r="GTX249" s="1209"/>
      <c r="GTY249" s="1209"/>
      <c r="GTZ249" s="1209"/>
      <c r="GUA249" s="1209"/>
      <c r="GUB249" s="1210"/>
      <c r="GUC249" s="1208" t="s">
        <v>3813</v>
      </c>
      <c r="GUD249" s="1209"/>
      <c r="GUE249" s="1209"/>
      <c r="GUF249" s="1209"/>
      <c r="GUG249" s="1209"/>
      <c r="GUH249" s="1209"/>
      <c r="GUI249" s="1209"/>
      <c r="GUJ249" s="1210"/>
      <c r="GUK249" s="1208" t="s">
        <v>3813</v>
      </c>
      <c r="GUL249" s="1209"/>
      <c r="GUM249" s="1209"/>
      <c r="GUN249" s="1209"/>
      <c r="GUO249" s="1209"/>
      <c r="GUP249" s="1209"/>
      <c r="GUQ249" s="1209"/>
      <c r="GUR249" s="1210"/>
      <c r="GUS249" s="1208" t="s">
        <v>3813</v>
      </c>
      <c r="GUT249" s="1209"/>
      <c r="GUU249" s="1209"/>
      <c r="GUV249" s="1209"/>
      <c r="GUW249" s="1209"/>
      <c r="GUX249" s="1209"/>
      <c r="GUY249" s="1209"/>
      <c r="GUZ249" s="1210"/>
      <c r="GVA249" s="1208" t="s">
        <v>3813</v>
      </c>
      <c r="GVB249" s="1209"/>
      <c r="GVC249" s="1209"/>
      <c r="GVD249" s="1209"/>
      <c r="GVE249" s="1209"/>
      <c r="GVF249" s="1209"/>
      <c r="GVG249" s="1209"/>
      <c r="GVH249" s="1210"/>
      <c r="GVI249" s="1208" t="s">
        <v>3813</v>
      </c>
      <c r="GVJ249" s="1209"/>
      <c r="GVK249" s="1209"/>
      <c r="GVL249" s="1209"/>
      <c r="GVM249" s="1209"/>
      <c r="GVN249" s="1209"/>
      <c r="GVO249" s="1209"/>
      <c r="GVP249" s="1210"/>
      <c r="GVQ249" s="1208" t="s">
        <v>3813</v>
      </c>
      <c r="GVR249" s="1209"/>
      <c r="GVS249" s="1209"/>
      <c r="GVT249" s="1209"/>
      <c r="GVU249" s="1209"/>
      <c r="GVV249" s="1209"/>
      <c r="GVW249" s="1209"/>
      <c r="GVX249" s="1210"/>
      <c r="GVY249" s="1208" t="s">
        <v>3813</v>
      </c>
      <c r="GVZ249" s="1209"/>
      <c r="GWA249" s="1209"/>
      <c r="GWB249" s="1209"/>
      <c r="GWC249" s="1209"/>
      <c r="GWD249" s="1209"/>
      <c r="GWE249" s="1209"/>
      <c r="GWF249" s="1210"/>
      <c r="GWG249" s="1208" t="s">
        <v>3813</v>
      </c>
      <c r="GWH249" s="1209"/>
      <c r="GWI249" s="1209"/>
      <c r="GWJ249" s="1209"/>
      <c r="GWK249" s="1209"/>
      <c r="GWL249" s="1209"/>
      <c r="GWM249" s="1209"/>
      <c r="GWN249" s="1210"/>
      <c r="GWO249" s="1208" t="s">
        <v>3813</v>
      </c>
      <c r="GWP249" s="1209"/>
      <c r="GWQ249" s="1209"/>
      <c r="GWR249" s="1209"/>
      <c r="GWS249" s="1209"/>
      <c r="GWT249" s="1209"/>
      <c r="GWU249" s="1209"/>
      <c r="GWV249" s="1210"/>
      <c r="GWW249" s="1208" t="s">
        <v>3813</v>
      </c>
      <c r="GWX249" s="1209"/>
      <c r="GWY249" s="1209"/>
      <c r="GWZ249" s="1209"/>
      <c r="GXA249" s="1209"/>
      <c r="GXB249" s="1209"/>
      <c r="GXC249" s="1209"/>
      <c r="GXD249" s="1210"/>
      <c r="GXE249" s="1208" t="s">
        <v>3813</v>
      </c>
      <c r="GXF249" s="1209"/>
      <c r="GXG249" s="1209"/>
      <c r="GXH249" s="1209"/>
      <c r="GXI249" s="1209"/>
      <c r="GXJ249" s="1209"/>
      <c r="GXK249" s="1209"/>
      <c r="GXL249" s="1210"/>
      <c r="GXM249" s="1208" t="s">
        <v>3813</v>
      </c>
      <c r="GXN249" s="1209"/>
      <c r="GXO249" s="1209"/>
      <c r="GXP249" s="1209"/>
      <c r="GXQ249" s="1209"/>
      <c r="GXR249" s="1209"/>
      <c r="GXS249" s="1209"/>
      <c r="GXT249" s="1210"/>
      <c r="GXU249" s="1208" t="s">
        <v>3813</v>
      </c>
      <c r="GXV249" s="1209"/>
      <c r="GXW249" s="1209"/>
      <c r="GXX249" s="1209"/>
      <c r="GXY249" s="1209"/>
      <c r="GXZ249" s="1209"/>
      <c r="GYA249" s="1209"/>
      <c r="GYB249" s="1210"/>
      <c r="GYC249" s="1208" t="s">
        <v>3813</v>
      </c>
      <c r="GYD249" s="1209"/>
      <c r="GYE249" s="1209"/>
      <c r="GYF249" s="1209"/>
      <c r="GYG249" s="1209"/>
      <c r="GYH249" s="1209"/>
      <c r="GYI249" s="1209"/>
      <c r="GYJ249" s="1210"/>
      <c r="GYK249" s="1208" t="s">
        <v>3813</v>
      </c>
      <c r="GYL249" s="1209"/>
      <c r="GYM249" s="1209"/>
      <c r="GYN249" s="1209"/>
      <c r="GYO249" s="1209"/>
      <c r="GYP249" s="1209"/>
      <c r="GYQ249" s="1209"/>
      <c r="GYR249" s="1210"/>
      <c r="GYS249" s="1208" t="s">
        <v>3813</v>
      </c>
      <c r="GYT249" s="1209"/>
      <c r="GYU249" s="1209"/>
      <c r="GYV249" s="1209"/>
      <c r="GYW249" s="1209"/>
      <c r="GYX249" s="1209"/>
      <c r="GYY249" s="1209"/>
      <c r="GYZ249" s="1210"/>
      <c r="GZA249" s="1208" t="s">
        <v>3813</v>
      </c>
      <c r="GZB249" s="1209"/>
      <c r="GZC249" s="1209"/>
      <c r="GZD249" s="1209"/>
      <c r="GZE249" s="1209"/>
      <c r="GZF249" s="1209"/>
      <c r="GZG249" s="1209"/>
      <c r="GZH249" s="1210"/>
      <c r="GZI249" s="1208" t="s">
        <v>3813</v>
      </c>
      <c r="GZJ249" s="1209"/>
      <c r="GZK249" s="1209"/>
      <c r="GZL249" s="1209"/>
      <c r="GZM249" s="1209"/>
      <c r="GZN249" s="1209"/>
      <c r="GZO249" s="1209"/>
      <c r="GZP249" s="1210"/>
      <c r="GZQ249" s="1208" t="s">
        <v>3813</v>
      </c>
      <c r="GZR249" s="1209"/>
      <c r="GZS249" s="1209"/>
      <c r="GZT249" s="1209"/>
      <c r="GZU249" s="1209"/>
      <c r="GZV249" s="1209"/>
      <c r="GZW249" s="1209"/>
      <c r="GZX249" s="1210"/>
      <c r="GZY249" s="1208" t="s">
        <v>3813</v>
      </c>
      <c r="GZZ249" s="1209"/>
      <c r="HAA249" s="1209"/>
      <c r="HAB249" s="1209"/>
      <c r="HAC249" s="1209"/>
      <c r="HAD249" s="1209"/>
      <c r="HAE249" s="1209"/>
      <c r="HAF249" s="1210"/>
      <c r="HAG249" s="1208" t="s">
        <v>3813</v>
      </c>
      <c r="HAH249" s="1209"/>
      <c r="HAI249" s="1209"/>
      <c r="HAJ249" s="1209"/>
      <c r="HAK249" s="1209"/>
      <c r="HAL249" s="1209"/>
      <c r="HAM249" s="1209"/>
      <c r="HAN249" s="1210"/>
      <c r="HAO249" s="1208" t="s">
        <v>3813</v>
      </c>
      <c r="HAP249" s="1209"/>
      <c r="HAQ249" s="1209"/>
      <c r="HAR249" s="1209"/>
      <c r="HAS249" s="1209"/>
      <c r="HAT249" s="1209"/>
      <c r="HAU249" s="1209"/>
      <c r="HAV249" s="1210"/>
      <c r="HAW249" s="1208" t="s">
        <v>3813</v>
      </c>
      <c r="HAX249" s="1209"/>
      <c r="HAY249" s="1209"/>
      <c r="HAZ249" s="1209"/>
      <c r="HBA249" s="1209"/>
      <c r="HBB249" s="1209"/>
      <c r="HBC249" s="1209"/>
      <c r="HBD249" s="1210"/>
      <c r="HBE249" s="1208" t="s">
        <v>3813</v>
      </c>
      <c r="HBF249" s="1209"/>
      <c r="HBG249" s="1209"/>
      <c r="HBH249" s="1209"/>
      <c r="HBI249" s="1209"/>
      <c r="HBJ249" s="1209"/>
      <c r="HBK249" s="1209"/>
      <c r="HBL249" s="1210"/>
      <c r="HBM249" s="1208" t="s">
        <v>3813</v>
      </c>
      <c r="HBN249" s="1209"/>
      <c r="HBO249" s="1209"/>
      <c r="HBP249" s="1209"/>
      <c r="HBQ249" s="1209"/>
      <c r="HBR249" s="1209"/>
      <c r="HBS249" s="1209"/>
      <c r="HBT249" s="1210"/>
      <c r="HBU249" s="1208" t="s">
        <v>3813</v>
      </c>
      <c r="HBV249" s="1209"/>
      <c r="HBW249" s="1209"/>
      <c r="HBX249" s="1209"/>
      <c r="HBY249" s="1209"/>
      <c r="HBZ249" s="1209"/>
      <c r="HCA249" s="1209"/>
      <c r="HCB249" s="1210"/>
      <c r="HCC249" s="1208" t="s">
        <v>3813</v>
      </c>
      <c r="HCD249" s="1209"/>
      <c r="HCE249" s="1209"/>
      <c r="HCF249" s="1209"/>
      <c r="HCG249" s="1209"/>
      <c r="HCH249" s="1209"/>
      <c r="HCI249" s="1209"/>
      <c r="HCJ249" s="1210"/>
      <c r="HCK249" s="1208" t="s">
        <v>3813</v>
      </c>
      <c r="HCL249" s="1209"/>
      <c r="HCM249" s="1209"/>
      <c r="HCN249" s="1209"/>
      <c r="HCO249" s="1209"/>
      <c r="HCP249" s="1209"/>
      <c r="HCQ249" s="1209"/>
      <c r="HCR249" s="1210"/>
      <c r="HCS249" s="1208" t="s">
        <v>3813</v>
      </c>
      <c r="HCT249" s="1209"/>
      <c r="HCU249" s="1209"/>
      <c r="HCV249" s="1209"/>
      <c r="HCW249" s="1209"/>
      <c r="HCX249" s="1209"/>
      <c r="HCY249" s="1209"/>
      <c r="HCZ249" s="1210"/>
      <c r="HDA249" s="1208" t="s">
        <v>3813</v>
      </c>
      <c r="HDB249" s="1209"/>
      <c r="HDC249" s="1209"/>
      <c r="HDD249" s="1209"/>
      <c r="HDE249" s="1209"/>
      <c r="HDF249" s="1209"/>
      <c r="HDG249" s="1209"/>
      <c r="HDH249" s="1210"/>
      <c r="HDI249" s="1208" t="s">
        <v>3813</v>
      </c>
      <c r="HDJ249" s="1209"/>
      <c r="HDK249" s="1209"/>
      <c r="HDL249" s="1209"/>
      <c r="HDM249" s="1209"/>
      <c r="HDN249" s="1209"/>
      <c r="HDO249" s="1209"/>
      <c r="HDP249" s="1210"/>
      <c r="HDQ249" s="1208" t="s">
        <v>3813</v>
      </c>
      <c r="HDR249" s="1209"/>
      <c r="HDS249" s="1209"/>
      <c r="HDT249" s="1209"/>
      <c r="HDU249" s="1209"/>
      <c r="HDV249" s="1209"/>
      <c r="HDW249" s="1209"/>
      <c r="HDX249" s="1210"/>
      <c r="HDY249" s="1208" t="s">
        <v>3813</v>
      </c>
      <c r="HDZ249" s="1209"/>
      <c r="HEA249" s="1209"/>
      <c r="HEB249" s="1209"/>
      <c r="HEC249" s="1209"/>
      <c r="HED249" s="1209"/>
      <c r="HEE249" s="1209"/>
      <c r="HEF249" s="1210"/>
      <c r="HEG249" s="1208" t="s">
        <v>3813</v>
      </c>
      <c r="HEH249" s="1209"/>
      <c r="HEI249" s="1209"/>
      <c r="HEJ249" s="1209"/>
      <c r="HEK249" s="1209"/>
      <c r="HEL249" s="1209"/>
      <c r="HEM249" s="1209"/>
      <c r="HEN249" s="1210"/>
      <c r="HEO249" s="1208" t="s">
        <v>3813</v>
      </c>
      <c r="HEP249" s="1209"/>
      <c r="HEQ249" s="1209"/>
      <c r="HER249" s="1209"/>
      <c r="HES249" s="1209"/>
      <c r="HET249" s="1209"/>
      <c r="HEU249" s="1209"/>
      <c r="HEV249" s="1210"/>
      <c r="HEW249" s="1208" t="s">
        <v>3813</v>
      </c>
      <c r="HEX249" s="1209"/>
      <c r="HEY249" s="1209"/>
      <c r="HEZ249" s="1209"/>
      <c r="HFA249" s="1209"/>
      <c r="HFB249" s="1209"/>
      <c r="HFC249" s="1209"/>
      <c r="HFD249" s="1210"/>
      <c r="HFE249" s="1208" t="s">
        <v>3813</v>
      </c>
      <c r="HFF249" s="1209"/>
      <c r="HFG249" s="1209"/>
      <c r="HFH249" s="1209"/>
      <c r="HFI249" s="1209"/>
      <c r="HFJ249" s="1209"/>
      <c r="HFK249" s="1209"/>
      <c r="HFL249" s="1210"/>
      <c r="HFM249" s="1208" t="s">
        <v>3813</v>
      </c>
      <c r="HFN249" s="1209"/>
      <c r="HFO249" s="1209"/>
      <c r="HFP249" s="1209"/>
      <c r="HFQ249" s="1209"/>
      <c r="HFR249" s="1209"/>
      <c r="HFS249" s="1209"/>
      <c r="HFT249" s="1210"/>
      <c r="HFU249" s="1208" t="s">
        <v>3813</v>
      </c>
      <c r="HFV249" s="1209"/>
      <c r="HFW249" s="1209"/>
      <c r="HFX249" s="1209"/>
      <c r="HFY249" s="1209"/>
      <c r="HFZ249" s="1209"/>
      <c r="HGA249" s="1209"/>
      <c r="HGB249" s="1210"/>
      <c r="HGC249" s="1208" t="s">
        <v>3813</v>
      </c>
      <c r="HGD249" s="1209"/>
      <c r="HGE249" s="1209"/>
      <c r="HGF249" s="1209"/>
      <c r="HGG249" s="1209"/>
      <c r="HGH249" s="1209"/>
      <c r="HGI249" s="1209"/>
      <c r="HGJ249" s="1210"/>
      <c r="HGK249" s="1208" t="s">
        <v>3813</v>
      </c>
      <c r="HGL249" s="1209"/>
      <c r="HGM249" s="1209"/>
      <c r="HGN249" s="1209"/>
      <c r="HGO249" s="1209"/>
      <c r="HGP249" s="1209"/>
      <c r="HGQ249" s="1209"/>
      <c r="HGR249" s="1210"/>
      <c r="HGS249" s="1208" t="s">
        <v>3813</v>
      </c>
      <c r="HGT249" s="1209"/>
      <c r="HGU249" s="1209"/>
      <c r="HGV249" s="1209"/>
      <c r="HGW249" s="1209"/>
      <c r="HGX249" s="1209"/>
      <c r="HGY249" s="1209"/>
      <c r="HGZ249" s="1210"/>
      <c r="HHA249" s="1208" t="s">
        <v>3813</v>
      </c>
      <c r="HHB249" s="1209"/>
      <c r="HHC249" s="1209"/>
      <c r="HHD249" s="1209"/>
      <c r="HHE249" s="1209"/>
      <c r="HHF249" s="1209"/>
      <c r="HHG249" s="1209"/>
      <c r="HHH249" s="1210"/>
      <c r="HHI249" s="1208" t="s">
        <v>3813</v>
      </c>
      <c r="HHJ249" s="1209"/>
      <c r="HHK249" s="1209"/>
      <c r="HHL249" s="1209"/>
      <c r="HHM249" s="1209"/>
      <c r="HHN249" s="1209"/>
      <c r="HHO249" s="1209"/>
      <c r="HHP249" s="1210"/>
      <c r="HHQ249" s="1208" t="s">
        <v>3813</v>
      </c>
      <c r="HHR249" s="1209"/>
      <c r="HHS249" s="1209"/>
      <c r="HHT249" s="1209"/>
      <c r="HHU249" s="1209"/>
      <c r="HHV249" s="1209"/>
      <c r="HHW249" s="1209"/>
      <c r="HHX249" s="1210"/>
      <c r="HHY249" s="1208" t="s">
        <v>3813</v>
      </c>
      <c r="HHZ249" s="1209"/>
      <c r="HIA249" s="1209"/>
      <c r="HIB249" s="1209"/>
      <c r="HIC249" s="1209"/>
      <c r="HID249" s="1209"/>
      <c r="HIE249" s="1209"/>
      <c r="HIF249" s="1210"/>
      <c r="HIG249" s="1208" t="s">
        <v>3813</v>
      </c>
      <c r="HIH249" s="1209"/>
      <c r="HII249" s="1209"/>
      <c r="HIJ249" s="1209"/>
      <c r="HIK249" s="1209"/>
      <c r="HIL249" s="1209"/>
      <c r="HIM249" s="1209"/>
      <c r="HIN249" s="1210"/>
      <c r="HIO249" s="1208" t="s">
        <v>3813</v>
      </c>
      <c r="HIP249" s="1209"/>
      <c r="HIQ249" s="1209"/>
      <c r="HIR249" s="1209"/>
      <c r="HIS249" s="1209"/>
      <c r="HIT249" s="1209"/>
      <c r="HIU249" s="1209"/>
      <c r="HIV249" s="1210"/>
      <c r="HIW249" s="1208" t="s">
        <v>3813</v>
      </c>
      <c r="HIX249" s="1209"/>
      <c r="HIY249" s="1209"/>
      <c r="HIZ249" s="1209"/>
      <c r="HJA249" s="1209"/>
      <c r="HJB249" s="1209"/>
      <c r="HJC249" s="1209"/>
      <c r="HJD249" s="1210"/>
      <c r="HJE249" s="1208" t="s">
        <v>3813</v>
      </c>
      <c r="HJF249" s="1209"/>
      <c r="HJG249" s="1209"/>
      <c r="HJH249" s="1209"/>
      <c r="HJI249" s="1209"/>
      <c r="HJJ249" s="1209"/>
      <c r="HJK249" s="1209"/>
      <c r="HJL249" s="1210"/>
      <c r="HJM249" s="1208" t="s">
        <v>3813</v>
      </c>
      <c r="HJN249" s="1209"/>
      <c r="HJO249" s="1209"/>
      <c r="HJP249" s="1209"/>
      <c r="HJQ249" s="1209"/>
      <c r="HJR249" s="1209"/>
      <c r="HJS249" s="1209"/>
      <c r="HJT249" s="1210"/>
      <c r="HJU249" s="1208" t="s">
        <v>3813</v>
      </c>
      <c r="HJV249" s="1209"/>
      <c r="HJW249" s="1209"/>
      <c r="HJX249" s="1209"/>
      <c r="HJY249" s="1209"/>
      <c r="HJZ249" s="1209"/>
      <c r="HKA249" s="1209"/>
      <c r="HKB249" s="1210"/>
      <c r="HKC249" s="1208" t="s">
        <v>3813</v>
      </c>
      <c r="HKD249" s="1209"/>
      <c r="HKE249" s="1209"/>
      <c r="HKF249" s="1209"/>
      <c r="HKG249" s="1209"/>
      <c r="HKH249" s="1209"/>
      <c r="HKI249" s="1209"/>
      <c r="HKJ249" s="1210"/>
      <c r="HKK249" s="1208" t="s">
        <v>3813</v>
      </c>
      <c r="HKL249" s="1209"/>
      <c r="HKM249" s="1209"/>
      <c r="HKN249" s="1209"/>
      <c r="HKO249" s="1209"/>
      <c r="HKP249" s="1209"/>
      <c r="HKQ249" s="1209"/>
      <c r="HKR249" s="1210"/>
      <c r="HKS249" s="1208" t="s">
        <v>3813</v>
      </c>
      <c r="HKT249" s="1209"/>
      <c r="HKU249" s="1209"/>
      <c r="HKV249" s="1209"/>
      <c r="HKW249" s="1209"/>
      <c r="HKX249" s="1209"/>
      <c r="HKY249" s="1209"/>
      <c r="HKZ249" s="1210"/>
      <c r="HLA249" s="1208" t="s">
        <v>3813</v>
      </c>
      <c r="HLB249" s="1209"/>
      <c r="HLC249" s="1209"/>
      <c r="HLD249" s="1209"/>
      <c r="HLE249" s="1209"/>
      <c r="HLF249" s="1209"/>
      <c r="HLG249" s="1209"/>
      <c r="HLH249" s="1210"/>
      <c r="HLI249" s="1208" t="s">
        <v>3813</v>
      </c>
      <c r="HLJ249" s="1209"/>
      <c r="HLK249" s="1209"/>
      <c r="HLL249" s="1209"/>
      <c r="HLM249" s="1209"/>
      <c r="HLN249" s="1209"/>
      <c r="HLO249" s="1209"/>
      <c r="HLP249" s="1210"/>
      <c r="HLQ249" s="1208" t="s">
        <v>3813</v>
      </c>
      <c r="HLR249" s="1209"/>
      <c r="HLS249" s="1209"/>
      <c r="HLT249" s="1209"/>
      <c r="HLU249" s="1209"/>
      <c r="HLV249" s="1209"/>
      <c r="HLW249" s="1209"/>
      <c r="HLX249" s="1210"/>
      <c r="HLY249" s="1208" t="s">
        <v>3813</v>
      </c>
      <c r="HLZ249" s="1209"/>
      <c r="HMA249" s="1209"/>
      <c r="HMB249" s="1209"/>
      <c r="HMC249" s="1209"/>
      <c r="HMD249" s="1209"/>
      <c r="HME249" s="1209"/>
      <c r="HMF249" s="1210"/>
      <c r="HMG249" s="1208" t="s">
        <v>3813</v>
      </c>
      <c r="HMH249" s="1209"/>
      <c r="HMI249" s="1209"/>
      <c r="HMJ249" s="1209"/>
      <c r="HMK249" s="1209"/>
      <c r="HML249" s="1209"/>
      <c r="HMM249" s="1209"/>
      <c r="HMN249" s="1210"/>
      <c r="HMO249" s="1208" t="s">
        <v>3813</v>
      </c>
      <c r="HMP249" s="1209"/>
      <c r="HMQ249" s="1209"/>
      <c r="HMR249" s="1209"/>
      <c r="HMS249" s="1209"/>
      <c r="HMT249" s="1209"/>
      <c r="HMU249" s="1209"/>
      <c r="HMV249" s="1210"/>
      <c r="HMW249" s="1208" t="s">
        <v>3813</v>
      </c>
      <c r="HMX249" s="1209"/>
      <c r="HMY249" s="1209"/>
      <c r="HMZ249" s="1209"/>
      <c r="HNA249" s="1209"/>
      <c r="HNB249" s="1209"/>
      <c r="HNC249" s="1209"/>
      <c r="HND249" s="1210"/>
      <c r="HNE249" s="1208" t="s">
        <v>3813</v>
      </c>
      <c r="HNF249" s="1209"/>
      <c r="HNG249" s="1209"/>
      <c r="HNH249" s="1209"/>
      <c r="HNI249" s="1209"/>
      <c r="HNJ249" s="1209"/>
      <c r="HNK249" s="1209"/>
      <c r="HNL249" s="1210"/>
      <c r="HNM249" s="1208" t="s">
        <v>3813</v>
      </c>
      <c r="HNN249" s="1209"/>
      <c r="HNO249" s="1209"/>
      <c r="HNP249" s="1209"/>
      <c r="HNQ249" s="1209"/>
      <c r="HNR249" s="1209"/>
      <c r="HNS249" s="1209"/>
      <c r="HNT249" s="1210"/>
      <c r="HNU249" s="1208" t="s">
        <v>3813</v>
      </c>
      <c r="HNV249" s="1209"/>
      <c r="HNW249" s="1209"/>
      <c r="HNX249" s="1209"/>
      <c r="HNY249" s="1209"/>
      <c r="HNZ249" s="1209"/>
      <c r="HOA249" s="1209"/>
      <c r="HOB249" s="1210"/>
      <c r="HOC249" s="1208" t="s">
        <v>3813</v>
      </c>
      <c r="HOD249" s="1209"/>
      <c r="HOE249" s="1209"/>
      <c r="HOF249" s="1209"/>
      <c r="HOG249" s="1209"/>
      <c r="HOH249" s="1209"/>
      <c r="HOI249" s="1209"/>
      <c r="HOJ249" s="1210"/>
      <c r="HOK249" s="1208" t="s">
        <v>3813</v>
      </c>
      <c r="HOL249" s="1209"/>
      <c r="HOM249" s="1209"/>
      <c r="HON249" s="1209"/>
      <c r="HOO249" s="1209"/>
      <c r="HOP249" s="1209"/>
      <c r="HOQ249" s="1209"/>
      <c r="HOR249" s="1210"/>
      <c r="HOS249" s="1208" t="s">
        <v>3813</v>
      </c>
      <c r="HOT249" s="1209"/>
      <c r="HOU249" s="1209"/>
      <c r="HOV249" s="1209"/>
      <c r="HOW249" s="1209"/>
      <c r="HOX249" s="1209"/>
      <c r="HOY249" s="1209"/>
      <c r="HOZ249" s="1210"/>
      <c r="HPA249" s="1208" t="s">
        <v>3813</v>
      </c>
      <c r="HPB249" s="1209"/>
      <c r="HPC249" s="1209"/>
      <c r="HPD249" s="1209"/>
      <c r="HPE249" s="1209"/>
      <c r="HPF249" s="1209"/>
      <c r="HPG249" s="1209"/>
      <c r="HPH249" s="1210"/>
      <c r="HPI249" s="1208" t="s">
        <v>3813</v>
      </c>
      <c r="HPJ249" s="1209"/>
      <c r="HPK249" s="1209"/>
      <c r="HPL249" s="1209"/>
      <c r="HPM249" s="1209"/>
      <c r="HPN249" s="1209"/>
      <c r="HPO249" s="1209"/>
      <c r="HPP249" s="1210"/>
      <c r="HPQ249" s="1208" t="s">
        <v>3813</v>
      </c>
      <c r="HPR249" s="1209"/>
      <c r="HPS249" s="1209"/>
      <c r="HPT249" s="1209"/>
      <c r="HPU249" s="1209"/>
      <c r="HPV249" s="1209"/>
      <c r="HPW249" s="1209"/>
      <c r="HPX249" s="1210"/>
      <c r="HPY249" s="1208" t="s">
        <v>3813</v>
      </c>
      <c r="HPZ249" s="1209"/>
      <c r="HQA249" s="1209"/>
      <c r="HQB249" s="1209"/>
      <c r="HQC249" s="1209"/>
      <c r="HQD249" s="1209"/>
      <c r="HQE249" s="1209"/>
      <c r="HQF249" s="1210"/>
      <c r="HQG249" s="1208" t="s">
        <v>3813</v>
      </c>
      <c r="HQH249" s="1209"/>
      <c r="HQI249" s="1209"/>
      <c r="HQJ249" s="1209"/>
      <c r="HQK249" s="1209"/>
      <c r="HQL249" s="1209"/>
      <c r="HQM249" s="1209"/>
      <c r="HQN249" s="1210"/>
      <c r="HQO249" s="1208" t="s">
        <v>3813</v>
      </c>
      <c r="HQP249" s="1209"/>
      <c r="HQQ249" s="1209"/>
      <c r="HQR249" s="1209"/>
      <c r="HQS249" s="1209"/>
      <c r="HQT249" s="1209"/>
      <c r="HQU249" s="1209"/>
      <c r="HQV249" s="1210"/>
      <c r="HQW249" s="1208" t="s">
        <v>3813</v>
      </c>
      <c r="HQX249" s="1209"/>
      <c r="HQY249" s="1209"/>
      <c r="HQZ249" s="1209"/>
      <c r="HRA249" s="1209"/>
      <c r="HRB249" s="1209"/>
      <c r="HRC249" s="1209"/>
      <c r="HRD249" s="1210"/>
      <c r="HRE249" s="1208" t="s">
        <v>3813</v>
      </c>
      <c r="HRF249" s="1209"/>
      <c r="HRG249" s="1209"/>
      <c r="HRH249" s="1209"/>
      <c r="HRI249" s="1209"/>
      <c r="HRJ249" s="1209"/>
      <c r="HRK249" s="1209"/>
      <c r="HRL249" s="1210"/>
      <c r="HRM249" s="1208" t="s">
        <v>3813</v>
      </c>
      <c r="HRN249" s="1209"/>
      <c r="HRO249" s="1209"/>
      <c r="HRP249" s="1209"/>
      <c r="HRQ249" s="1209"/>
      <c r="HRR249" s="1209"/>
      <c r="HRS249" s="1209"/>
      <c r="HRT249" s="1210"/>
      <c r="HRU249" s="1208" t="s">
        <v>3813</v>
      </c>
      <c r="HRV249" s="1209"/>
      <c r="HRW249" s="1209"/>
      <c r="HRX249" s="1209"/>
      <c r="HRY249" s="1209"/>
      <c r="HRZ249" s="1209"/>
      <c r="HSA249" s="1209"/>
      <c r="HSB249" s="1210"/>
      <c r="HSC249" s="1208" t="s">
        <v>3813</v>
      </c>
      <c r="HSD249" s="1209"/>
      <c r="HSE249" s="1209"/>
      <c r="HSF249" s="1209"/>
      <c r="HSG249" s="1209"/>
      <c r="HSH249" s="1209"/>
      <c r="HSI249" s="1209"/>
      <c r="HSJ249" s="1210"/>
      <c r="HSK249" s="1208" t="s">
        <v>3813</v>
      </c>
      <c r="HSL249" s="1209"/>
      <c r="HSM249" s="1209"/>
      <c r="HSN249" s="1209"/>
      <c r="HSO249" s="1209"/>
      <c r="HSP249" s="1209"/>
      <c r="HSQ249" s="1209"/>
      <c r="HSR249" s="1210"/>
      <c r="HSS249" s="1208" t="s">
        <v>3813</v>
      </c>
      <c r="HST249" s="1209"/>
      <c r="HSU249" s="1209"/>
      <c r="HSV249" s="1209"/>
      <c r="HSW249" s="1209"/>
      <c r="HSX249" s="1209"/>
      <c r="HSY249" s="1209"/>
      <c r="HSZ249" s="1210"/>
      <c r="HTA249" s="1208" t="s">
        <v>3813</v>
      </c>
      <c r="HTB249" s="1209"/>
      <c r="HTC249" s="1209"/>
      <c r="HTD249" s="1209"/>
      <c r="HTE249" s="1209"/>
      <c r="HTF249" s="1209"/>
      <c r="HTG249" s="1209"/>
      <c r="HTH249" s="1210"/>
      <c r="HTI249" s="1208" t="s">
        <v>3813</v>
      </c>
      <c r="HTJ249" s="1209"/>
      <c r="HTK249" s="1209"/>
      <c r="HTL249" s="1209"/>
      <c r="HTM249" s="1209"/>
      <c r="HTN249" s="1209"/>
      <c r="HTO249" s="1209"/>
      <c r="HTP249" s="1210"/>
      <c r="HTQ249" s="1208" t="s">
        <v>3813</v>
      </c>
      <c r="HTR249" s="1209"/>
      <c r="HTS249" s="1209"/>
      <c r="HTT249" s="1209"/>
      <c r="HTU249" s="1209"/>
      <c r="HTV249" s="1209"/>
      <c r="HTW249" s="1209"/>
      <c r="HTX249" s="1210"/>
      <c r="HTY249" s="1208" t="s">
        <v>3813</v>
      </c>
      <c r="HTZ249" s="1209"/>
      <c r="HUA249" s="1209"/>
      <c r="HUB249" s="1209"/>
      <c r="HUC249" s="1209"/>
      <c r="HUD249" s="1209"/>
      <c r="HUE249" s="1209"/>
      <c r="HUF249" s="1210"/>
      <c r="HUG249" s="1208" t="s">
        <v>3813</v>
      </c>
      <c r="HUH249" s="1209"/>
      <c r="HUI249" s="1209"/>
      <c r="HUJ249" s="1209"/>
      <c r="HUK249" s="1209"/>
      <c r="HUL249" s="1209"/>
      <c r="HUM249" s="1209"/>
      <c r="HUN249" s="1210"/>
      <c r="HUO249" s="1208" t="s">
        <v>3813</v>
      </c>
      <c r="HUP249" s="1209"/>
      <c r="HUQ249" s="1209"/>
      <c r="HUR249" s="1209"/>
      <c r="HUS249" s="1209"/>
      <c r="HUT249" s="1209"/>
      <c r="HUU249" s="1209"/>
      <c r="HUV249" s="1210"/>
      <c r="HUW249" s="1208" t="s">
        <v>3813</v>
      </c>
      <c r="HUX249" s="1209"/>
      <c r="HUY249" s="1209"/>
      <c r="HUZ249" s="1209"/>
      <c r="HVA249" s="1209"/>
      <c r="HVB249" s="1209"/>
      <c r="HVC249" s="1209"/>
      <c r="HVD249" s="1210"/>
      <c r="HVE249" s="1208" t="s">
        <v>3813</v>
      </c>
      <c r="HVF249" s="1209"/>
      <c r="HVG249" s="1209"/>
      <c r="HVH249" s="1209"/>
      <c r="HVI249" s="1209"/>
      <c r="HVJ249" s="1209"/>
      <c r="HVK249" s="1209"/>
      <c r="HVL249" s="1210"/>
      <c r="HVM249" s="1208" t="s">
        <v>3813</v>
      </c>
      <c r="HVN249" s="1209"/>
      <c r="HVO249" s="1209"/>
      <c r="HVP249" s="1209"/>
      <c r="HVQ249" s="1209"/>
      <c r="HVR249" s="1209"/>
      <c r="HVS249" s="1209"/>
      <c r="HVT249" s="1210"/>
      <c r="HVU249" s="1208" t="s">
        <v>3813</v>
      </c>
      <c r="HVV249" s="1209"/>
      <c r="HVW249" s="1209"/>
      <c r="HVX249" s="1209"/>
      <c r="HVY249" s="1209"/>
      <c r="HVZ249" s="1209"/>
      <c r="HWA249" s="1209"/>
      <c r="HWB249" s="1210"/>
      <c r="HWC249" s="1208" t="s">
        <v>3813</v>
      </c>
      <c r="HWD249" s="1209"/>
      <c r="HWE249" s="1209"/>
      <c r="HWF249" s="1209"/>
      <c r="HWG249" s="1209"/>
      <c r="HWH249" s="1209"/>
      <c r="HWI249" s="1209"/>
      <c r="HWJ249" s="1210"/>
      <c r="HWK249" s="1208" t="s">
        <v>3813</v>
      </c>
      <c r="HWL249" s="1209"/>
      <c r="HWM249" s="1209"/>
      <c r="HWN249" s="1209"/>
      <c r="HWO249" s="1209"/>
      <c r="HWP249" s="1209"/>
      <c r="HWQ249" s="1209"/>
      <c r="HWR249" s="1210"/>
      <c r="HWS249" s="1208" t="s">
        <v>3813</v>
      </c>
      <c r="HWT249" s="1209"/>
      <c r="HWU249" s="1209"/>
      <c r="HWV249" s="1209"/>
      <c r="HWW249" s="1209"/>
      <c r="HWX249" s="1209"/>
      <c r="HWY249" s="1209"/>
      <c r="HWZ249" s="1210"/>
      <c r="HXA249" s="1208" t="s">
        <v>3813</v>
      </c>
      <c r="HXB249" s="1209"/>
      <c r="HXC249" s="1209"/>
      <c r="HXD249" s="1209"/>
      <c r="HXE249" s="1209"/>
      <c r="HXF249" s="1209"/>
      <c r="HXG249" s="1209"/>
      <c r="HXH249" s="1210"/>
      <c r="HXI249" s="1208" t="s">
        <v>3813</v>
      </c>
      <c r="HXJ249" s="1209"/>
      <c r="HXK249" s="1209"/>
      <c r="HXL249" s="1209"/>
      <c r="HXM249" s="1209"/>
      <c r="HXN249" s="1209"/>
      <c r="HXO249" s="1209"/>
      <c r="HXP249" s="1210"/>
      <c r="HXQ249" s="1208" t="s">
        <v>3813</v>
      </c>
      <c r="HXR249" s="1209"/>
      <c r="HXS249" s="1209"/>
      <c r="HXT249" s="1209"/>
      <c r="HXU249" s="1209"/>
      <c r="HXV249" s="1209"/>
      <c r="HXW249" s="1209"/>
      <c r="HXX249" s="1210"/>
      <c r="HXY249" s="1208" t="s">
        <v>3813</v>
      </c>
      <c r="HXZ249" s="1209"/>
      <c r="HYA249" s="1209"/>
      <c r="HYB249" s="1209"/>
      <c r="HYC249" s="1209"/>
      <c r="HYD249" s="1209"/>
      <c r="HYE249" s="1209"/>
      <c r="HYF249" s="1210"/>
      <c r="HYG249" s="1208" t="s">
        <v>3813</v>
      </c>
      <c r="HYH249" s="1209"/>
      <c r="HYI249" s="1209"/>
      <c r="HYJ249" s="1209"/>
      <c r="HYK249" s="1209"/>
      <c r="HYL249" s="1209"/>
      <c r="HYM249" s="1209"/>
      <c r="HYN249" s="1210"/>
      <c r="HYO249" s="1208" t="s">
        <v>3813</v>
      </c>
      <c r="HYP249" s="1209"/>
      <c r="HYQ249" s="1209"/>
      <c r="HYR249" s="1209"/>
      <c r="HYS249" s="1209"/>
      <c r="HYT249" s="1209"/>
      <c r="HYU249" s="1209"/>
      <c r="HYV249" s="1210"/>
      <c r="HYW249" s="1208" t="s">
        <v>3813</v>
      </c>
      <c r="HYX249" s="1209"/>
      <c r="HYY249" s="1209"/>
      <c r="HYZ249" s="1209"/>
      <c r="HZA249" s="1209"/>
      <c r="HZB249" s="1209"/>
      <c r="HZC249" s="1209"/>
      <c r="HZD249" s="1210"/>
      <c r="HZE249" s="1208" t="s">
        <v>3813</v>
      </c>
      <c r="HZF249" s="1209"/>
      <c r="HZG249" s="1209"/>
      <c r="HZH249" s="1209"/>
      <c r="HZI249" s="1209"/>
      <c r="HZJ249" s="1209"/>
      <c r="HZK249" s="1209"/>
      <c r="HZL249" s="1210"/>
      <c r="HZM249" s="1208" t="s">
        <v>3813</v>
      </c>
      <c r="HZN249" s="1209"/>
      <c r="HZO249" s="1209"/>
      <c r="HZP249" s="1209"/>
      <c r="HZQ249" s="1209"/>
      <c r="HZR249" s="1209"/>
      <c r="HZS249" s="1209"/>
      <c r="HZT249" s="1210"/>
      <c r="HZU249" s="1208" t="s">
        <v>3813</v>
      </c>
      <c r="HZV249" s="1209"/>
      <c r="HZW249" s="1209"/>
      <c r="HZX249" s="1209"/>
      <c r="HZY249" s="1209"/>
      <c r="HZZ249" s="1209"/>
      <c r="IAA249" s="1209"/>
      <c r="IAB249" s="1210"/>
      <c r="IAC249" s="1208" t="s">
        <v>3813</v>
      </c>
      <c r="IAD249" s="1209"/>
      <c r="IAE249" s="1209"/>
      <c r="IAF249" s="1209"/>
      <c r="IAG249" s="1209"/>
      <c r="IAH249" s="1209"/>
      <c r="IAI249" s="1209"/>
      <c r="IAJ249" s="1210"/>
      <c r="IAK249" s="1208" t="s">
        <v>3813</v>
      </c>
      <c r="IAL249" s="1209"/>
      <c r="IAM249" s="1209"/>
      <c r="IAN249" s="1209"/>
      <c r="IAO249" s="1209"/>
      <c r="IAP249" s="1209"/>
      <c r="IAQ249" s="1209"/>
      <c r="IAR249" s="1210"/>
      <c r="IAS249" s="1208" t="s">
        <v>3813</v>
      </c>
      <c r="IAT249" s="1209"/>
      <c r="IAU249" s="1209"/>
      <c r="IAV249" s="1209"/>
      <c r="IAW249" s="1209"/>
      <c r="IAX249" s="1209"/>
      <c r="IAY249" s="1209"/>
      <c r="IAZ249" s="1210"/>
      <c r="IBA249" s="1208" t="s">
        <v>3813</v>
      </c>
      <c r="IBB249" s="1209"/>
      <c r="IBC249" s="1209"/>
      <c r="IBD249" s="1209"/>
      <c r="IBE249" s="1209"/>
      <c r="IBF249" s="1209"/>
      <c r="IBG249" s="1209"/>
      <c r="IBH249" s="1210"/>
      <c r="IBI249" s="1208" t="s">
        <v>3813</v>
      </c>
      <c r="IBJ249" s="1209"/>
      <c r="IBK249" s="1209"/>
      <c r="IBL249" s="1209"/>
      <c r="IBM249" s="1209"/>
      <c r="IBN249" s="1209"/>
      <c r="IBO249" s="1209"/>
      <c r="IBP249" s="1210"/>
      <c r="IBQ249" s="1208" t="s">
        <v>3813</v>
      </c>
      <c r="IBR249" s="1209"/>
      <c r="IBS249" s="1209"/>
      <c r="IBT249" s="1209"/>
      <c r="IBU249" s="1209"/>
      <c r="IBV249" s="1209"/>
      <c r="IBW249" s="1209"/>
      <c r="IBX249" s="1210"/>
      <c r="IBY249" s="1208" t="s">
        <v>3813</v>
      </c>
      <c r="IBZ249" s="1209"/>
      <c r="ICA249" s="1209"/>
      <c r="ICB249" s="1209"/>
      <c r="ICC249" s="1209"/>
      <c r="ICD249" s="1209"/>
      <c r="ICE249" s="1209"/>
      <c r="ICF249" s="1210"/>
      <c r="ICG249" s="1208" t="s">
        <v>3813</v>
      </c>
      <c r="ICH249" s="1209"/>
      <c r="ICI249" s="1209"/>
      <c r="ICJ249" s="1209"/>
      <c r="ICK249" s="1209"/>
      <c r="ICL249" s="1209"/>
      <c r="ICM249" s="1209"/>
      <c r="ICN249" s="1210"/>
      <c r="ICO249" s="1208" t="s">
        <v>3813</v>
      </c>
      <c r="ICP249" s="1209"/>
      <c r="ICQ249" s="1209"/>
      <c r="ICR249" s="1209"/>
      <c r="ICS249" s="1209"/>
      <c r="ICT249" s="1209"/>
      <c r="ICU249" s="1209"/>
      <c r="ICV249" s="1210"/>
      <c r="ICW249" s="1208" t="s">
        <v>3813</v>
      </c>
      <c r="ICX249" s="1209"/>
      <c r="ICY249" s="1209"/>
      <c r="ICZ249" s="1209"/>
      <c r="IDA249" s="1209"/>
      <c r="IDB249" s="1209"/>
      <c r="IDC249" s="1209"/>
      <c r="IDD249" s="1210"/>
      <c r="IDE249" s="1208" t="s">
        <v>3813</v>
      </c>
      <c r="IDF249" s="1209"/>
      <c r="IDG249" s="1209"/>
      <c r="IDH249" s="1209"/>
      <c r="IDI249" s="1209"/>
      <c r="IDJ249" s="1209"/>
      <c r="IDK249" s="1209"/>
      <c r="IDL249" s="1210"/>
      <c r="IDM249" s="1208" t="s">
        <v>3813</v>
      </c>
      <c r="IDN249" s="1209"/>
      <c r="IDO249" s="1209"/>
      <c r="IDP249" s="1209"/>
      <c r="IDQ249" s="1209"/>
      <c r="IDR249" s="1209"/>
      <c r="IDS249" s="1209"/>
      <c r="IDT249" s="1210"/>
      <c r="IDU249" s="1208" t="s">
        <v>3813</v>
      </c>
      <c r="IDV249" s="1209"/>
      <c r="IDW249" s="1209"/>
      <c r="IDX249" s="1209"/>
      <c r="IDY249" s="1209"/>
      <c r="IDZ249" s="1209"/>
      <c r="IEA249" s="1209"/>
      <c r="IEB249" s="1210"/>
      <c r="IEC249" s="1208" t="s">
        <v>3813</v>
      </c>
      <c r="IED249" s="1209"/>
      <c r="IEE249" s="1209"/>
      <c r="IEF249" s="1209"/>
      <c r="IEG249" s="1209"/>
      <c r="IEH249" s="1209"/>
      <c r="IEI249" s="1209"/>
      <c r="IEJ249" s="1210"/>
      <c r="IEK249" s="1208" t="s">
        <v>3813</v>
      </c>
      <c r="IEL249" s="1209"/>
      <c r="IEM249" s="1209"/>
      <c r="IEN249" s="1209"/>
      <c r="IEO249" s="1209"/>
      <c r="IEP249" s="1209"/>
      <c r="IEQ249" s="1209"/>
      <c r="IER249" s="1210"/>
      <c r="IES249" s="1208" t="s">
        <v>3813</v>
      </c>
      <c r="IET249" s="1209"/>
      <c r="IEU249" s="1209"/>
      <c r="IEV249" s="1209"/>
      <c r="IEW249" s="1209"/>
      <c r="IEX249" s="1209"/>
      <c r="IEY249" s="1209"/>
      <c r="IEZ249" s="1210"/>
      <c r="IFA249" s="1208" t="s">
        <v>3813</v>
      </c>
      <c r="IFB249" s="1209"/>
      <c r="IFC249" s="1209"/>
      <c r="IFD249" s="1209"/>
      <c r="IFE249" s="1209"/>
      <c r="IFF249" s="1209"/>
      <c r="IFG249" s="1209"/>
      <c r="IFH249" s="1210"/>
      <c r="IFI249" s="1208" t="s">
        <v>3813</v>
      </c>
      <c r="IFJ249" s="1209"/>
      <c r="IFK249" s="1209"/>
      <c r="IFL249" s="1209"/>
      <c r="IFM249" s="1209"/>
      <c r="IFN249" s="1209"/>
      <c r="IFO249" s="1209"/>
      <c r="IFP249" s="1210"/>
      <c r="IFQ249" s="1208" t="s">
        <v>3813</v>
      </c>
      <c r="IFR249" s="1209"/>
      <c r="IFS249" s="1209"/>
      <c r="IFT249" s="1209"/>
      <c r="IFU249" s="1209"/>
      <c r="IFV249" s="1209"/>
      <c r="IFW249" s="1209"/>
      <c r="IFX249" s="1210"/>
      <c r="IFY249" s="1208" t="s">
        <v>3813</v>
      </c>
      <c r="IFZ249" s="1209"/>
      <c r="IGA249" s="1209"/>
      <c r="IGB249" s="1209"/>
      <c r="IGC249" s="1209"/>
      <c r="IGD249" s="1209"/>
      <c r="IGE249" s="1209"/>
      <c r="IGF249" s="1210"/>
      <c r="IGG249" s="1208" t="s">
        <v>3813</v>
      </c>
      <c r="IGH249" s="1209"/>
      <c r="IGI249" s="1209"/>
      <c r="IGJ249" s="1209"/>
      <c r="IGK249" s="1209"/>
      <c r="IGL249" s="1209"/>
      <c r="IGM249" s="1209"/>
      <c r="IGN249" s="1210"/>
      <c r="IGO249" s="1208" t="s">
        <v>3813</v>
      </c>
      <c r="IGP249" s="1209"/>
      <c r="IGQ249" s="1209"/>
      <c r="IGR249" s="1209"/>
      <c r="IGS249" s="1209"/>
      <c r="IGT249" s="1209"/>
      <c r="IGU249" s="1209"/>
      <c r="IGV249" s="1210"/>
      <c r="IGW249" s="1208" t="s">
        <v>3813</v>
      </c>
      <c r="IGX249" s="1209"/>
      <c r="IGY249" s="1209"/>
      <c r="IGZ249" s="1209"/>
      <c r="IHA249" s="1209"/>
      <c r="IHB249" s="1209"/>
      <c r="IHC249" s="1209"/>
      <c r="IHD249" s="1210"/>
      <c r="IHE249" s="1208" t="s">
        <v>3813</v>
      </c>
      <c r="IHF249" s="1209"/>
      <c r="IHG249" s="1209"/>
      <c r="IHH249" s="1209"/>
      <c r="IHI249" s="1209"/>
      <c r="IHJ249" s="1209"/>
      <c r="IHK249" s="1209"/>
      <c r="IHL249" s="1210"/>
      <c r="IHM249" s="1208" t="s">
        <v>3813</v>
      </c>
      <c r="IHN249" s="1209"/>
      <c r="IHO249" s="1209"/>
      <c r="IHP249" s="1209"/>
      <c r="IHQ249" s="1209"/>
      <c r="IHR249" s="1209"/>
      <c r="IHS249" s="1209"/>
      <c r="IHT249" s="1210"/>
      <c r="IHU249" s="1208" t="s">
        <v>3813</v>
      </c>
      <c r="IHV249" s="1209"/>
      <c r="IHW249" s="1209"/>
      <c r="IHX249" s="1209"/>
      <c r="IHY249" s="1209"/>
      <c r="IHZ249" s="1209"/>
      <c r="IIA249" s="1209"/>
      <c r="IIB249" s="1210"/>
      <c r="IIC249" s="1208" t="s">
        <v>3813</v>
      </c>
      <c r="IID249" s="1209"/>
      <c r="IIE249" s="1209"/>
      <c r="IIF249" s="1209"/>
      <c r="IIG249" s="1209"/>
      <c r="IIH249" s="1209"/>
      <c r="III249" s="1209"/>
      <c r="IIJ249" s="1210"/>
      <c r="IIK249" s="1208" t="s">
        <v>3813</v>
      </c>
      <c r="IIL249" s="1209"/>
      <c r="IIM249" s="1209"/>
      <c r="IIN249" s="1209"/>
      <c r="IIO249" s="1209"/>
      <c r="IIP249" s="1209"/>
      <c r="IIQ249" s="1209"/>
      <c r="IIR249" s="1210"/>
      <c r="IIS249" s="1208" t="s">
        <v>3813</v>
      </c>
      <c r="IIT249" s="1209"/>
      <c r="IIU249" s="1209"/>
      <c r="IIV249" s="1209"/>
      <c r="IIW249" s="1209"/>
      <c r="IIX249" s="1209"/>
      <c r="IIY249" s="1209"/>
      <c r="IIZ249" s="1210"/>
      <c r="IJA249" s="1208" t="s">
        <v>3813</v>
      </c>
      <c r="IJB249" s="1209"/>
      <c r="IJC249" s="1209"/>
      <c r="IJD249" s="1209"/>
      <c r="IJE249" s="1209"/>
      <c r="IJF249" s="1209"/>
      <c r="IJG249" s="1209"/>
      <c r="IJH249" s="1210"/>
      <c r="IJI249" s="1208" t="s">
        <v>3813</v>
      </c>
      <c r="IJJ249" s="1209"/>
      <c r="IJK249" s="1209"/>
      <c r="IJL249" s="1209"/>
      <c r="IJM249" s="1209"/>
      <c r="IJN249" s="1209"/>
      <c r="IJO249" s="1209"/>
      <c r="IJP249" s="1210"/>
      <c r="IJQ249" s="1208" t="s">
        <v>3813</v>
      </c>
      <c r="IJR249" s="1209"/>
      <c r="IJS249" s="1209"/>
      <c r="IJT249" s="1209"/>
      <c r="IJU249" s="1209"/>
      <c r="IJV249" s="1209"/>
      <c r="IJW249" s="1209"/>
      <c r="IJX249" s="1210"/>
      <c r="IJY249" s="1208" t="s">
        <v>3813</v>
      </c>
      <c r="IJZ249" s="1209"/>
      <c r="IKA249" s="1209"/>
      <c r="IKB249" s="1209"/>
      <c r="IKC249" s="1209"/>
      <c r="IKD249" s="1209"/>
      <c r="IKE249" s="1209"/>
      <c r="IKF249" s="1210"/>
      <c r="IKG249" s="1208" t="s">
        <v>3813</v>
      </c>
      <c r="IKH249" s="1209"/>
      <c r="IKI249" s="1209"/>
      <c r="IKJ249" s="1209"/>
      <c r="IKK249" s="1209"/>
      <c r="IKL249" s="1209"/>
      <c r="IKM249" s="1209"/>
      <c r="IKN249" s="1210"/>
      <c r="IKO249" s="1208" t="s">
        <v>3813</v>
      </c>
      <c r="IKP249" s="1209"/>
      <c r="IKQ249" s="1209"/>
      <c r="IKR249" s="1209"/>
      <c r="IKS249" s="1209"/>
      <c r="IKT249" s="1209"/>
      <c r="IKU249" s="1209"/>
      <c r="IKV249" s="1210"/>
      <c r="IKW249" s="1208" t="s">
        <v>3813</v>
      </c>
      <c r="IKX249" s="1209"/>
      <c r="IKY249" s="1209"/>
      <c r="IKZ249" s="1209"/>
      <c r="ILA249" s="1209"/>
      <c r="ILB249" s="1209"/>
      <c r="ILC249" s="1209"/>
      <c r="ILD249" s="1210"/>
      <c r="ILE249" s="1208" t="s">
        <v>3813</v>
      </c>
      <c r="ILF249" s="1209"/>
      <c r="ILG249" s="1209"/>
      <c r="ILH249" s="1209"/>
      <c r="ILI249" s="1209"/>
      <c r="ILJ249" s="1209"/>
      <c r="ILK249" s="1209"/>
      <c r="ILL249" s="1210"/>
      <c r="ILM249" s="1208" t="s">
        <v>3813</v>
      </c>
      <c r="ILN249" s="1209"/>
      <c r="ILO249" s="1209"/>
      <c r="ILP249" s="1209"/>
      <c r="ILQ249" s="1209"/>
      <c r="ILR249" s="1209"/>
      <c r="ILS249" s="1209"/>
      <c r="ILT249" s="1210"/>
      <c r="ILU249" s="1208" t="s">
        <v>3813</v>
      </c>
      <c r="ILV249" s="1209"/>
      <c r="ILW249" s="1209"/>
      <c r="ILX249" s="1209"/>
      <c r="ILY249" s="1209"/>
      <c r="ILZ249" s="1209"/>
      <c r="IMA249" s="1209"/>
      <c r="IMB249" s="1210"/>
      <c r="IMC249" s="1208" t="s">
        <v>3813</v>
      </c>
      <c r="IMD249" s="1209"/>
      <c r="IME249" s="1209"/>
      <c r="IMF249" s="1209"/>
      <c r="IMG249" s="1209"/>
      <c r="IMH249" s="1209"/>
      <c r="IMI249" s="1209"/>
      <c r="IMJ249" s="1210"/>
      <c r="IMK249" s="1208" t="s">
        <v>3813</v>
      </c>
      <c r="IML249" s="1209"/>
      <c r="IMM249" s="1209"/>
      <c r="IMN249" s="1209"/>
      <c r="IMO249" s="1209"/>
      <c r="IMP249" s="1209"/>
      <c r="IMQ249" s="1209"/>
      <c r="IMR249" s="1210"/>
      <c r="IMS249" s="1208" t="s">
        <v>3813</v>
      </c>
      <c r="IMT249" s="1209"/>
      <c r="IMU249" s="1209"/>
      <c r="IMV249" s="1209"/>
      <c r="IMW249" s="1209"/>
      <c r="IMX249" s="1209"/>
      <c r="IMY249" s="1209"/>
      <c r="IMZ249" s="1210"/>
      <c r="INA249" s="1208" t="s">
        <v>3813</v>
      </c>
      <c r="INB249" s="1209"/>
      <c r="INC249" s="1209"/>
      <c r="IND249" s="1209"/>
      <c r="INE249" s="1209"/>
      <c r="INF249" s="1209"/>
      <c r="ING249" s="1209"/>
      <c r="INH249" s="1210"/>
      <c r="INI249" s="1208" t="s">
        <v>3813</v>
      </c>
      <c r="INJ249" s="1209"/>
      <c r="INK249" s="1209"/>
      <c r="INL249" s="1209"/>
      <c r="INM249" s="1209"/>
      <c r="INN249" s="1209"/>
      <c r="INO249" s="1209"/>
      <c r="INP249" s="1210"/>
      <c r="INQ249" s="1208" t="s">
        <v>3813</v>
      </c>
      <c r="INR249" s="1209"/>
      <c r="INS249" s="1209"/>
      <c r="INT249" s="1209"/>
      <c r="INU249" s="1209"/>
      <c r="INV249" s="1209"/>
      <c r="INW249" s="1209"/>
      <c r="INX249" s="1210"/>
      <c r="INY249" s="1208" t="s">
        <v>3813</v>
      </c>
      <c r="INZ249" s="1209"/>
      <c r="IOA249" s="1209"/>
      <c r="IOB249" s="1209"/>
      <c r="IOC249" s="1209"/>
      <c r="IOD249" s="1209"/>
      <c r="IOE249" s="1209"/>
      <c r="IOF249" s="1210"/>
      <c r="IOG249" s="1208" t="s">
        <v>3813</v>
      </c>
      <c r="IOH249" s="1209"/>
      <c r="IOI249" s="1209"/>
      <c r="IOJ249" s="1209"/>
      <c r="IOK249" s="1209"/>
      <c r="IOL249" s="1209"/>
      <c r="IOM249" s="1209"/>
      <c r="ION249" s="1210"/>
      <c r="IOO249" s="1208" t="s">
        <v>3813</v>
      </c>
      <c r="IOP249" s="1209"/>
      <c r="IOQ249" s="1209"/>
      <c r="IOR249" s="1209"/>
      <c r="IOS249" s="1209"/>
      <c r="IOT249" s="1209"/>
      <c r="IOU249" s="1209"/>
      <c r="IOV249" s="1210"/>
      <c r="IOW249" s="1208" t="s">
        <v>3813</v>
      </c>
      <c r="IOX249" s="1209"/>
      <c r="IOY249" s="1209"/>
      <c r="IOZ249" s="1209"/>
      <c r="IPA249" s="1209"/>
      <c r="IPB249" s="1209"/>
      <c r="IPC249" s="1209"/>
      <c r="IPD249" s="1210"/>
      <c r="IPE249" s="1208" t="s">
        <v>3813</v>
      </c>
      <c r="IPF249" s="1209"/>
      <c r="IPG249" s="1209"/>
      <c r="IPH249" s="1209"/>
      <c r="IPI249" s="1209"/>
      <c r="IPJ249" s="1209"/>
      <c r="IPK249" s="1209"/>
      <c r="IPL249" s="1210"/>
      <c r="IPM249" s="1208" t="s">
        <v>3813</v>
      </c>
      <c r="IPN249" s="1209"/>
      <c r="IPO249" s="1209"/>
      <c r="IPP249" s="1209"/>
      <c r="IPQ249" s="1209"/>
      <c r="IPR249" s="1209"/>
      <c r="IPS249" s="1209"/>
      <c r="IPT249" s="1210"/>
      <c r="IPU249" s="1208" t="s">
        <v>3813</v>
      </c>
      <c r="IPV249" s="1209"/>
      <c r="IPW249" s="1209"/>
      <c r="IPX249" s="1209"/>
      <c r="IPY249" s="1209"/>
      <c r="IPZ249" s="1209"/>
      <c r="IQA249" s="1209"/>
      <c r="IQB249" s="1210"/>
      <c r="IQC249" s="1208" t="s">
        <v>3813</v>
      </c>
      <c r="IQD249" s="1209"/>
      <c r="IQE249" s="1209"/>
      <c r="IQF249" s="1209"/>
      <c r="IQG249" s="1209"/>
      <c r="IQH249" s="1209"/>
      <c r="IQI249" s="1209"/>
      <c r="IQJ249" s="1210"/>
      <c r="IQK249" s="1208" t="s">
        <v>3813</v>
      </c>
      <c r="IQL249" s="1209"/>
      <c r="IQM249" s="1209"/>
      <c r="IQN249" s="1209"/>
      <c r="IQO249" s="1209"/>
      <c r="IQP249" s="1209"/>
      <c r="IQQ249" s="1209"/>
      <c r="IQR249" s="1210"/>
      <c r="IQS249" s="1208" t="s">
        <v>3813</v>
      </c>
      <c r="IQT249" s="1209"/>
      <c r="IQU249" s="1209"/>
      <c r="IQV249" s="1209"/>
      <c r="IQW249" s="1209"/>
      <c r="IQX249" s="1209"/>
      <c r="IQY249" s="1209"/>
      <c r="IQZ249" s="1210"/>
      <c r="IRA249" s="1208" t="s">
        <v>3813</v>
      </c>
      <c r="IRB249" s="1209"/>
      <c r="IRC249" s="1209"/>
      <c r="IRD249" s="1209"/>
      <c r="IRE249" s="1209"/>
      <c r="IRF249" s="1209"/>
      <c r="IRG249" s="1209"/>
      <c r="IRH249" s="1210"/>
      <c r="IRI249" s="1208" t="s">
        <v>3813</v>
      </c>
      <c r="IRJ249" s="1209"/>
      <c r="IRK249" s="1209"/>
      <c r="IRL249" s="1209"/>
      <c r="IRM249" s="1209"/>
      <c r="IRN249" s="1209"/>
      <c r="IRO249" s="1209"/>
      <c r="IRP249" s="1210"/>
      <c r="IRQ249" s="1208" t="s">
        <v>3813</v>
      </c>
      <c r="IRR249" s="1209"/>
      <c r="IRS249" s="1209"/>
      <c r="IRT249" s="1209"/>
      <c r="IRU249" s="1209"/>
      <c r="IRV249" s="1209"/>
      <c r="IRW249" s="1209"/>
      <c r="IRX249" s="1210"/>
      <c r="IRY249" s="1208" t="s">
        <v>3813</v>
      </c>
      <c r="IRZ249" s="1209"/>
      <c r="ISA249" s="1209"/>
      <c r="ISB249" s="1209"/>
      <c r="ISC249" s="1209"/>
      <c r="ISD249" s="1209"/>
      <c r="ISE249" s="1209"/>
      <c r="ISF249" s="1210"/>
      <c r="ISG249" s="1208" t="s">
        <v>3813</v>
      </c>
      <c r="ISH249" s="1209"/>
      <c r="ISI249" s="1209"/>
      <c r="ISJ249" s="1209"/>
      <c r="ISK249" s="1209"/>
      <c r="ISL249" s="1209"/>
      <c r="ISM249" s="1209"/>
      <c r="ISN249" s="1210"/>
      <c r="ISO249" s="1208" t="s">
        <v>3813</v>
      </c>
      <c r="ISP249" s="1209"/>
      <c r="ISQ249" s="1209"/>
      <c r="ISR249" s="1209"/>
      <c r="ISS249" s="1209"/>
      <c r="IST249" s="1209"/>
      <c r="ISU249" s="1209"/>
      <c r="ISV249" s="1210"/>
      <c r="ISW249" s="1208" t="s">
        <v>3813</v>
      </c>
      <c r="ISX249" s="1209"/>
      <c r="ISY249" s="1209"/>
      <c r="ISZ249" s="1209"/>
      <c r="ITA249" s="1209"/>
      <c r="ITB249" s="1209"/>
      <c r="ITC249" s="1209"/>
      <c r="ITD249" s="1210"/>
      <c r="ITE249" s="1208" t="s">
        <v>3813</v>
      </c>
      <c r="ITF249" s="1209"/>
      <c r="ITG249" s="1209"/>
      <c r="ITH249" s="1209"/>
      <c r="ITI249" s="1209"/>
      <c r="ITJ249" s="1209"/>
      <c r="ITK249" s="1209"/>
      <c r="ITL249" s="1210"/>
      <c r="ITM249" s="1208" t="s">
        <v>3813</v>
      </c>
      <c r="ITN249" s="1209"/>
      <c r="ITO249" s="1209"/>
      <c r="ITP249" s="1209"/>
      <c r="ITQ249" s="1209"/>
      <c r="ITR249" s="1209"/>
      <c r="ITS249" s="1209"/>
      <c r="ITT249" s="1210"/>
      <c r="ITU249" s="1208" t="s">
        <v>3813</v>
      </c>
      <c r="ITV249" s="1209"/>
      <c r="ITW249" s="1209"/>
      <c r="ITX249" s="1209"/>
      <c r="ITY249" s="1209"/>
      <c r="ITZ249" s="1209"/>
      <c r="IUA249" s="1209"/>
      <c r="IUB249" s="1210"/>
      <c r="IUC249" s="1208" t="s">
        <v>3813</v>
      </c>
      <c r="IUD249" s="1209"/>
      <c r="IUE249" s="1209"/>
      <c r="IUF249" s="1209"/>
      <c r="IUG249" s="1209"/>
      <c r="IUH249" s="1209"/>
      <c r="IUI249" s="1209"/>
      <c r="IUJ249" s="1210"/>
      <c r="IUK249" s="1208" t="s">
        <v>3813</v>
      </c>
      <c r="IUL249" s="1209"/>
      <c r="IUM249" s="1209"/>
      <c r="IUN249" s="1209"/>
      <c r="IUO249" s="1209"/>
      <c r="IUP249" s="1209"/>
      <c r="IUQ249" s="1209"/>
      <c r="IUR249" s="1210"/>
      <c r="IUS249" s="1208" t="s">
        <v>3813</v>
      </c>
      <c r="IUT249" s="1209"/>
      <c r="IUU249" s="1209"/>
      <c r="IUV249" s="1209"/>
      <c r="IUW249" s="1209"/>
      <c r="IUX249" s="1209"/>
      <c r="IUY249" s="1209"/>
      <c r="IUZ249" s="1210"/>
      <c r="IVA249" s="1208" t="s">
        <v>3813</v>
      </c>
      <c r="IVB249" s="1209"/>
      <c r="IVC249" s="1209"/>
      <c r="IVD249" s="1209"/>
      <c r="IVE249" s="1209"/>
      <c r="IVF249" s="1209"/>
      <c r="IVG249" s="1209"/>
      <c r="IVH249" s="1210"/>
      <c r="IVI249" s="1208" t="s">
        <v>3813</v>
      </c>
      <c r="IVJ249" s="1209"/>
      <c r="IVK249" s="1209"/>
      <c r="IVL249" s="1209"/>
      <c r="IVM249" s="1209"/>
      <c r="IVN249" s="1209"/>
      <c r="IVO249" s="1209"/>
      <c r="IVP249" s="1210"/>
      <c r="IVQ249" s="1208" t="s">
        <v>3813</v>
      </c>
      <c r="IVR249" s="1209"/>
      <c r="IVS249" s="1209"/>
      <c r="IVT249" s="1209"/>
      <c r="IVU249" s="1209"/>
      <c r="IVV249" s="1209"/>
      <c r="IVW249" s="1209"/>
      <c r="IVX249" s="1210"/>
      <c r="IVY249" s="1208" t="s">
        <v>3813</v>
      </c>
      <c r="IVZ249" s="1209"/>
      <c r="IWA249" s="1209"/>
      <c r="IWB249" s="1209"/>
      <c r="IWC249" s="1209"/>
      <c r="IWD249" s="1209"/>
      <c r="IWE249" s="1209"/>
      <c r="IWF249" s="1210"/>
      <c r="IWG249" s="1208" t="s">
        <v>3813</v>
      </c>
      <c r="IWH249" s="1209"/>
      <c r="IWI249" s="1209"/>
      <c r="IWJ249" s="1209"/>
      <c r="IWK249" s="1209"/>
      <c r="IWL249" s="1209"/>
      <c r="IWM249" s="1209"/>
      <c r="IWN249" s="1210"/>
      <c r="IWO249" s="1208" t="s">
        <v>3813</v>
      </c>
      <c r="IWP249" s="1209"/>
      <c r="IWQ249" s="1209"/>
      <c r="IWR249" s="1209"/>
      <c r="IWS249" s="1209"/>
      <c r="IWT249" s="1209"/>
      <c r="IWU249" s="1209"/>
      <c r="IWV249" s="1210"/>
      <c r="IWW249" s="1208" t="s">
        <v>3813</v>
      </c>
      <c r="IWX249" s="1209"/>
      <c r="IWY249" s="1209"/>
      <c r="IWZ249" s="1209"/>
      <c r="IXA249" s="1209"/>
      <c r="IXB249" s="1209"/>
      <c r="IXC249" s="1209"/>
      <c r="IXD249" s="1210"/>
      <c r="IXE249" s="1208" t="s">
        <v>3813</v>
      </c>
      <c r="IXF249" s="1209"/>
      <c r="IXG249" s="1209"/>
      <c r="IXH249" s="1209"/>
      <c r="IXI249" s="1209"/>
      <c r="IXJ249" s="1209"/>
      <c r="IXK249" s="1209"/>
      <c r="IXL249" s="1210"/>
      <c r="IXM249" s="1208" t="s">
        <v>3813</v>
      </c>
      <c r="IXN249" s="1209"/>
      <c r="IXO249" s="1209"/>
      <c r="IXP249" s="1209"/>
      <c r="IXQ249" s="1209"/>
      <c r="IXR249" s="1209"/>
      <c r="IXS249" s="1209"/>
      <c r="IXT249" s="1210"/>
      <c r="IXU249" s="1208" t="s">
        <v>3813</v>
      </c>
      <c r="IXV249" s="1209"/>
      <c r="IXW249" s="1209"/>
      <c r="IXX249" s="1209"/>
      <c r="IXY249" s="1209"/>
      <c r="IXZ249" s="1209"/>
      <c r="IYA249" s="1209"/>
      <c r="IYB249" s="1210"/>
      <c r="IYC249" s="1208" t="s">
        <v>3813</v>
      </c>
      <c r="IYD249" s="1209"/>
      <c r="IYE249" s="1209"/>
      <c r="IYF249" s="1209"/>
      <c r="IYG249" s="1209"/>
      <c r="IYH249" s="1209"/>
      <c r="IYI249" s="1209"/>
      <c r="IYJ249" s="1210"/>
      <c r="IYK249" s="1208" t="s">
        <v>3813</v>
      </c>
      <c r="IYL249" s="1209"/>
      <c r="IYM249" s="1209"/>
      <c r="IYN249" s="1209"/>
      <c r="IYO249" s="1209"/>
      <c r="IYP249" s="1209"/>
      <c r="IYQ249" s="1209"/>
      <c r="IYR249" s="1210"/>
      <c r="IYS249" s="1208" t="s">
        <v>3813</v>
      </c>
      <c r="IYT249" s="1209"/>
      <c r="IYU249" s="1209"/>
      <c r="IYV249" s="1209"/>
      <c r="IYW249" s="1209"/>
      <c r="IYX249" s="1209"/>
      <c r="IYY249" s="1209"/>
      <c r="IYZ249" s="1210"/>
      <c r="IZA249" s="1208" t="s">
        <v>3813</v>
      </c>
      <c r="IZB249" s="1209"/>
      <c r="IZC249" s="1209"/>
      <c r="IZD249" s="1209"/>
      <c r="IZE249" s="1209"/>
      <c r="IZF249" s="1209"/>
      <c r="IZG249" s="1209"/>
      <c r="IZH249" s="1210"/>
      <c r="IZI249" s="1208" t="s">
        <v>3813</v>
      </c>
      <c r="IZJ249" s="1209"/>
      <c r="IZK249" s="1209"/>
      <c r="IZL249" s="1209"/>
      <c r="IZM249" s="1209"/>
      <c r="IZN249" s="1209"/>
      <c r="IZO249" s="1209"/>
      <c r="IZP249" s="1210"/>
      <c r="IZQ249" s="1208" t="s">
        <v>3813</v>
      </c>
      <c r="IZR249" s="1209"/>
      <c r="IZS249" s="1209"/>
      <c r="IZT249" s="1209"/>
      <c r="IZU249" s="1209"/>
      <c r="IZV249" s="1209"/>
      <c r="IZW249" s="1209"/>
      <c r="IZX249" s="1210"/>
      <c r="IZY249" s="1208" t="s">
        <v>3813</v>
      </c>
      <c r="IZZ249" s="1209"/>
      <c r="JAA249" s="1209"/>
      <c r="JAB249" s="1209"/>
      <c r="JAC249" s="1209"/>
      <c r="JAD249" s="1209"/>
      <c r="JAE249" s="1209"/>
      <c r="JAF249" s="1210"/>
      <c r="JAG249" s="1208" t="s">
        <v>3813</v>
      </c>
      <c r="JAH249" s="1209"/>
      <c r="JAI249" s="1209"/>
      <c r="JAJ249" s="1209"/>
      <c r="JAK249" s="1209"/>
      <c r="JAL249" s="1209"/>
      <c r="JAM249" s="1209"/>
      <c r="JAN249" s="1210"/>
      <c r="JAO249" s="1208" t="s">
        <v>3813</v>
      </c>
      <c r="JAP249" s="1209"/>
      <c r="JAQ249" s="1209"/>
      <c r="JAR249" s="1209"/>
      <c r="JAS249" s="1209"/>
      <c r="JAT249" s="1209"/>
      <c r="JAU249" s="1209"/>
      <c r="JAV249" s="1210"/>
      <c r="JAW249" s="1208" t="s">
        <v>3813</v>
      </c>
      <c r="JAX249" s="1209"/>
      <c r="JAY249" s="1209"/>
      <c r="JAZ249" s="1209"/>
      <c r="JBA249" s="1209"/>
      <c r="JBB249" s="1209"/>
      <c r="JBC249" s="1209"/>
      <c r="JBD249" s="1210"/>
      <c r="JBE249" s="1208" t="s">
        <v>3813</v>
      </c>
      <c r="JBF249" s="1209"/>
      <c r="JBG249" s="1209"/>
      <c r="JBH249" s="1209"/>
      <c r="JBI249" s="1209"/>
      <c r="JBJ249" s="1209"/>
      <c r="JBK249" s="1209"/>
      <c r="JBL249" s="1210"/>
      <c r="JBM249" s="1208" t="s">
        <v>3813</v>
      </c>
      <c r="JBN249" s="1209"/>
      <c r="JBO249" s="1209"/>
      <c r="JBP249" s="1209"/>
      <c r="JBQ249" s="1209"/>
      <c r="JBR249" s="1209"/>
      <c r="JBS249" s="1209"/>
      <c r="JBT249" s="1210"/>
      <c r="JBU249" s="1208" t="s">
        <v>3813</v>
      </c>
      <c r="JBV249" s="1209"/>
      <c r="JBW249" s="1209"/>
      <c r="JBX249" s="1209"/>
      <c r="JBY249" s="1209"/>
      <c r="JBZ249" s="1209"/>
      <c r="JCA249" s="1209"/>
      <c r="JCB249" s="1210"/>
      <c r="JCC249" s="1208" t="s">
        <v>3813</v>
      </c>
      <c r="JCD249" s="1209"/>
      <c r="JCE249" s="1209"/>
      <c r="JCF249" s="1209"/>
      <c r="JCG249" s="1209"/>
      <c r="JCH249" s="1209"/>
      <c r="JCI249" s="1209"/>
      <c r="JCJ249" s="1210"/>
      <c r="JCK249" s="1208" t="s">
        <v>3813</v>
      </c>
      <c r="JCL249" s="1209"/>
      <c r="JCM249" s="1209"/>
      <c r="JCN249" s="1209"/>
      <c r="JCO249" s="1209"/>
      <c r="JCP249" s="1209"/>
      <c r="JCQ249" s="1209"/>
      <c r="JCR249" s="1210"/>
      <c r="JCS249" s="1208" t="s">
        <v>3813</v>
      </c>
      <c r="JCT249" s="1209"/>
      <c r="JCU249" s="1209"/>
      <c r="JCV249" s="1209"/>
      <c r="JCW249" s="1209"/>
      <c r="JCX249" s="1209"/>
      <c r="JCY249" s="1209"/>
      <c r="JCZ249" s="1210"/>
      <c r="JDA249" s="1208" t="s">
        <v>3813</v>
      </c>
      <c r="JDB249" s="1209"/>
      <c r="JDC249" s="1209"/>
      <c r="JDD249" s="1209"/>
      <c r="JDE249" s="1209"/>
      <c r="JDF249" s="1209"/>
      <c r="JDG249" s="1209"/>
      <c r="JDH249" s="1210"/>
      <c r="JDI249" s="1208" t="s">
        <v>3813</v>
      </c>
      <c r="JDJ249" s="1209"/>
      <c r="JDK249" s="1209"/>
      <c r="JDL249" s="1209"/>
      <c r="JDM249" s="1209"/>
      <c r="JDN249" s="1209"/>
      <c r="JDO249" s="1209"/>
      <c r="JDP249" s="1210"/>
      <c r="JDQ249" s="1208" t="s">
        <v>3813</v>
      </c>
      <c r="JDR249" s="1209"/>
      <c r="JDS249" s="1209"/>
      <c r="JDT249" s="1209"/>
      <c r="JDU249" s="1209"/>
      <c r="JDV249" s="1209"/>
      <c r="JDW249" s="1209"/>
      <c r="JDX249" s="1210"/>
      <c r="JDY249" s="1208" t="s">
        <v>3813</v>
      </c>
      <c r="JDZ249" s="1209"/>
      <c r="JEA249" s="1209"/>
      <c r="JEB249" s="1209"/>
      <c r="JEC249" s="1209"/>
      <c r="JED249" s="1209"/>
      <c r="JEE249" s="1209"/>
      <c r="JEF249" s="1210"/>
      <c r="JEG249" s="1208" t="s">
        <v>3813</v>
      </c>
      <c r="JEH249" s="1209"/>
      <c r="JEI249" s="1209"/>
      <c r="JEJ249" s="1209"/>
      <c r="JEK249" s="1209"/>
      <c r="JEL249" s="1209"/>
      <c r="JEM249" s="1209"/>
      <c r="JEN249" s="1210"/>
      <c r="JEO249" s="1208" t="s">
        <v>3813</v>
      </c>
      <c r="JEP249" s="1209"/>
      <c r="JEQ249" s="1209"/>
      <c r="JER249" s="1209"/>
      <c r="JES249" s="1209"/>
      <c r="JET249" s="1209"/>
      <c r="JEU249" s="1209"/>
      <c r="JEV249" s="1210"/>
      <c r="JEW249" s="1208" t="s">
        <v>3813</v>
      </c>
      <c r="JEX249" s="1209"/>
      <c r="JEY249" s="1209"/>
      <c r="JEZ249" s="1209"/>
      <c r="JFA249" s="1209"/>
      <c r="JFB249" s="1209"/>
      <c r="JFC249" s="1209"/>
      <c r="JFD249" s="1210"/>
      <c r="JFE249" s="1208" t="s">
        <v>3813</v>
      </c>
      <c r="JFF249" s="1209"/>
      <c r="JFG249" s="1209"/>
      <c r="JFH249" s="1209"/>
      <c r="JFI249" s="1209"/>
      <c r="JFJ249" s="1209"/>
      <c r="JFK249" s="1209"/>
      <c r="JFL249" s="1210"/>
      <c r="JFM249" s="1208" t="s">
        <v>3813</v>
      </c>
      <c r="JFN249" s="1209"/>
      <c r="JFO249" s="1209"/>
      <c r="JFP249" s="1209"/>
      <c r="JFQ249" s="1209"/>
      <c r="JFR249" s="1209"/>
      <c r="JFS249" s="1209"/>
      <c r="JFT249" s="1210"/>
      <c r="JFU249" s="1208" t="s">
        <v>3813</v>
      </c>
      <c r="JFV249" s="1209"/>
      <c r="JFW249" s="1209"/>
      <c r="JFX249" s="1209"/>
      <c r="JFY249" s="1209"/>
      <c r="JFZ249" s="1209"/>
      <c r="JGA249" s="1209"/>
      <c r="JGB249" s="1210"/>
      <c r="JGC249" s="1208" t="s">
        <v>3813</v>
      </c>
      <c r="JGD249" s="1209"/>
      <c r="JGE249" s="1209"/>
      <c r="JGF249" s="1209"/>
      <c r="JGG249" s="1209"/>
      <c r="JGH249" s="1209"/>
      <c r="JGI249" s="1209"/>
      <c r="JGJ249" s="1210"/>
      <c r="JGK249" s="1208" t="s">
        <v>3813</v>
      </c>
      <c r="JGL249" s="1209"/>
      <c r="JGM249" s="1209"/>
      <c r="JGN249" s="1209"/>
      <c r="JGO249" s="1209"/>
      <c r="JGP249" s="1209"/>
      <c r="JGQ249" s="1209"/>
      <c r="JGR249" s="1210"/>
      <c r="JGS249" s="1208" t="s">
        <v>3813</v>
      </c>
      <c r="JGT249" s="1209"/>
      <c r="JGU249" s="1209"/>
      <c r="JGV249" s="1209"/>
      <c r="JGW249" s="1209"/>
      <c r="JGX249" s="1209"/>
      <c r="JGY249" s="1209"/>
      <c r="JGZ249" s="1210"/>
      <c r="JHA249" s="1208" t="s">
        <v>3813</v>
      </c>
      <c r="JHB249" s="1209"/>
      <c r="JHC249" s="1209"/>
      <c r="JHD249" s="1209"/>
      <c r="JHE249" s="1209"/>
      <c r="JHF249" s="1209"/>
      <c r="JHG249" s="1209"/>
      <c r="JHH249" s="1210"/>
      <c r="JHI249" s="1208" t="s">
        <v>3813</v>
      </c>
      <c r="JHJ249" s="1209"/>
      <c r="JHK249" s="1209"/>
      <c r="JHL249" s="1209"/>
      <c r="JHM249" s="1209"/>
      <c r="JHN249" s="1209"/>
      <c r="JHO249" s="1209"/>
      <c r="JHP249" s="1210"/>
      <c r="JHQ249" s="1208" t="s">
        <v>3813</v>
      </c>
      <c r="JHR249" s="1209"/>
      <c r="JHS249" s="1209"/>
      <c r="JHT249" s="1209"/>
      <c r="JHU249" s="1209"/>
      <c r="JHV249" s="1209"/>
      <c r="JHW249" s="1209"/>
      <c r="JHX249" s="1210"/>
      <c r="JHY249" s="1208" t="s">
        <v>3813</v>
      </c>
      <c r="JHZ249" s="1209"/>
      <c r="JIA249" s="1209"/>
      <c r="JIB249" s="1209"/>
      <c r="JIC249" s="1209"/>
      <c r="JID249" s="1209"/>
      <c r="JIE249" s="1209"/>
      <c r="JIF249" s="1210"/>
      <c r="JIG249" s="1208" t="s">
        <v>3813</v>
      </c>
      <c r="JIH249" s="1209"/>
      <c r="JII249" s="1209"/>
      <c r="JIJ249" s="1209"/>
      <c r="JIK249" s="1209"/>
      <c r="JIL249" s="1209"/>
      <c r="JIM249" s="1209"/>
      <c r="JIN249" s="1210"/>
      <c r="JIO249" s="1208" t="s">
        <v>3813</v>
      </c>
      <c r="JIP249" s="1209"/>
      <c r="JIQ249" s="1209"/>
      <c r="JIR249" s="1209"/>
      <c r="JIS249" s="1209"/>
      <c r="JIT249" s="1209"/>
      <c r="JIU249" s="1209"/>
      <c r="JIV249" s="1210"/>
      <c r="JIW249" s="1208" t="s">
        <v>3813</v>
      </c>
      <c r="JIX249" s="1209"/>
      <c r="JIY249" s="1209"/>
      <c r="JIZ249" s="1209"/>
      <c r="JJA249" s="1209"/>
      <c r="JJB249" s="1209"/>
      <c r="JJC249" s="1209"/>
      <c r="JJD249" s="1210"/>
      <c r="JJE249" s="1208" t="s">
        <v>3813</v>
      </c>
      <c r="JJF249" s="1209"/>
      <c r="JJG249" s="1209"/>
      <c r="JJH249" s="1209"/>
      <c r="JJI249" s="1209"/>
      <c r="JJJ249" s="1209"/>
      <c r="JJK249" s="1209"/>
      <c r="JJL249" s="1210"/>
      <c r="JJM249" s="1208" t="s">
        <v>3813</v>
      </c>
      <c r="JJN249" s="1209"/>
      <c r="JJO249" s="1209"/>
      <c r="JJP249" s="1209"/>
      <c r="JJQ249" s="1209"/>
      <c r="JJR249" s="1209"/>
      <c r="JJS249" s="1209"/>
      <c r="JJT249" s="1210"/>
      <c r="JJU249" s="1208" t="s">
        <v>3813</v>
      </c>
      <c r="JJV249" s="1209"/>
      <c r="JJW249" s="1209"/>
      <c r="JJX249" s="1209"/>
      <c r="JJY249" s="1209"/>
      <c r="JJZ249" s="1209"/>
      <c r="JKA249" s="1209"/>
      <c r="JKB249" s="1210"/>
      <c r="JKC249" s="1208" t="s">
        <v>3813</v>
      </c>
      <c r="JKD249" s="1209"/>
      <c r="JKE249" s="1209"/>
      <c r="JKF249" s="1209"/>
      <c r="JKG249" s="1209"/>
      <c r="JKH249" s="1209"/>
      <c r="JKI249" s="1209"/>
      <c r="JKJ249" s="1210"/>
      <c r="JKK249" s="1208" t="s">
        <v>3813</v>
      </c>
      <c r="JKL249" s="1209"/>
      <c r="JKM249" s="1209"/>
      <c r="JKN249" s="1209"/>
      <c r="JKO249" s="1209"/>
      <c r="JKP249" s="1209"/>
      <c r="JKQ249" s="1209"/>
      <c r="JKR249" s="1210"/>
      <c r="JKS249" s="1208" t="s">
        <v>3813</v>
      </c>
      <c r="JKT249" s="1209"/>
      <c r="JKU249" s="1209"/>
      <c r="JKV249" s="1209"/>
      <c r="JKW249" s="1209"/>
      <c r="JKX249" s="1209"/>
      <c r="JKY249" s="1209"/>
      <c r="JKZ249" s="1210"/>
      <c r="JLA249" s="1208" t="s">
        <v>3813</v>
      </c>
      <c r="JLB249" s="1209"/>
      <c r="JLC249" s="1209"/>
      <c r="JLD249" s="1209"/>
      <c r="JLE249" s="1209"/>
      <c r="JLF249" s="1209"/>
      <c r="JLG249" s="1209"/>
      <c r="JLH249" s="1210"/>
      <c r="JLI249" s="1208" t="s">
        <v>3813</v>
      </c>
      <c r="JLJ249" s="1209"/>
      <c r="JLK249" s="1209"/>
      <c r="JLL249" s="1209"/>
      <c r="JLM249" s="1209"/>
      <c r="JLN249" s="1209"/>
      <c r="JLO249" s="1209"/>
      <c r="JLP249" s="1210"/>
      <c r="JLQ249" s="1208" t="s">
        <v>3813</v>
      </c>
      <c r="JLR249" s="1209"/>
      <c r="JLS249" s="1209"/>
      <c r="JLT249" s="1209"/>
      <c r="JLU249" s="1209"/>
      <c r="JLV249" s="1209"/>
      <c r="JLW249" s="1209"/>
      <c r="JLX249" s="1210"/>
      <c r="JLY249" s="1208" t="s">
        <v>3813</v>
      </c>
      <c r="JLZ249" s="1209"/>
      <c r="JMA249" s="1209"/>
      <c r="JMB249" s="1209"/>
      <c r="JMC249" s="1209"/>
      <c r="JMD249" s="1209"/>
      <c r="JME249" s="1209"/>
      <c r="JMF249" s="1210"/>
      <c r="JMG249" s="1208" t="s">
        <v>3813</v>
      </c>
      <c r="JMH249" s="1209"/>
      <c r="JMI249" s="1209"/>
      <c r="JMJ249" s="1209"/>
      <c r="JMK249" s="1209"/>
      <c r="JML249" s="1209"/>
      <c r="JMM249" s="1209"/>
      <c r="JMN249" s="1210"/>
      <c r="JMO249" s="1208" t="s">
        <v>3813</v>
      </c>
      <c r="JMP249" s="1209"/>
      <c r="JMQ249" s="1209"/>
      <c r="JMR249" s="1209"/>
      <c r="JMS249" s="1209"/>
      <c r="JMT249" s="1209"/>
      <c r="JMU249" s="1209"/>
      <c r="JMV249" s="1210"/>
      <c r="JMW249" s="1208" t="s">
        <v>3813</v>
      </c>
      <c r="JMX249" s="1209"/>
      <c r="JMY249" s="1209"/>
      <c r="JMZ249" s="1209"/>
      <c r="JNA249" s="1209"/>
      <c r="JNB249" s="1209"/>
      <c r="JNC249" s="1209"/>
      <c r="JND249" s="1210"/>
      <c r="JNE249" s="1208" t="s">
        <v>3813</v>
      </c>
      <c r="JNF249" s="1209"/>
      <c r="JNG249" s="1209"/>
      <c r="JNH249" s="1209"/>
      <c r="JNI249" s="1209"/>
      <c r="JNJ249" s="1209"/>
      <c r="JNK249" s="1209"/>
      <c r="JNL249" s="1210"/>
      <c r="JNM249" s="1208" t="s">
        <v>3813</v>
      </c>
      <c r="JNN249" s="1209"/>
      <c r="JNO249" s="1209"/>
      <c r="JNP249" s="1209"/>
      <c r="JNQ249" s="1209"/>
      <c r="JNR249" s="1209"/>
      <c r="JNS249" s="1209"/>
      <c r="JNT249" s="1210"/>
      <c r="JNU249" s="1208" t="s">
        <v>3813</v>
      </c>
      <c r="JNV249" s="1209"/>
      <c r="JNW249" s="1209"/>
      <c r="JNX249" s="1209"/>
      <c r="JNY249" s="1209"/>
      <c r="JNZ249" s="1209"/>
      <c r="JOA249" s="1209"/>
      <c r="JOB249" s="1210"/>
      <c r="JOC249" s="1208" t="s">
        <v>3813</v>
      </c>
      <c r="JOD249" s="1209"/>
      <c r="JOE249" s="1209"/>
      <c r="JOF249" s="1209"/>
      <c r="JOG249" s="1209"/>
      <c r="JOH249" s="1209"/>
      <c r="JOI249" s="1209"/>
      <c r="JOJ249" s="1210"/>
      <c r="JOK249" s="1208" t="s">
        <v>3813</v>
      </c>
      <c r="JOL249" s="1209"/>
      <c r="JOM249" s="1209"/>
      <c r="JON249" s="1209"/>
      <c r="JOO249" s="1209"/>
      <c r="JOP249" s="1209"/>
      <c r="JOQ249" s="1209"/>
      <c r="JOR249" s="1210"/>
      <c r="JOS249" s="1208" t="s">
        <v>3813</v>
      </c>
      <c r="JOT249" s="1209"/>
      <c r="JOU249" s="1209"/>
      <c r="JOV249" s="1209"/>
      <c r="JOW249" s="1209"/>
      <c r="JOX249" s="1209"/>
      <c r="JOY249" s="1209"/>
      <c r="JOZ249" s="1210"/>
      <c r="JPA249" s="1208" t="s">
        <v>3813</v>
      </c>
      <c r="JPB249" s="1209"/>
      <c r="JPC249" s="1209"/>
      <c r="JPD249" s="1209"/>
      <c r="JPE249" s="1209"/>
      <c r="JPF249" s="1209"/>
      <c r="JPG249" s="1209"/>
      <c r="JPH249" s="1210"/>
      <c r="JPI249" s="1208" t="s">
        <v>3813</v>
      </c>
      <c r="JPJ249" s="1209"/>
      <c r="JPK249" s="1209"/>
      <c r="JPL249" s="1209"/>
      <c r="JPM249" s="1209"/>
      <c r="JPN249" s="1209"/>
      <c r="JPO249" s="1209"/>
      <c r="JPP249" s="1210"/>
      <c r="JPQ249" s="1208" t="s">
        <v>3813</v>
      </c>
      <c r="JPR249" s="1209"/>
      <c r="JPS249" s="1209"/>
      <c r="JPT249" s="1209"/>
      <c r="JPU249" s="1209"/>
      <c r="JPV249" s="1209"/>
      <c r="JPW249" s="1209"/>
      <c r="JPX249" s="1210"/>
      <c r="JPY249" s="1208" t="s">
        <v>3813</v>
      </c>
      <c r="JPZ249" s="1209"/>
      <c r="JQA249" s="1209"/>
      <c r="JQB249" s="1209"/>
      <c r="JQC249" s="1209"/>
      <c r="JQD249" s="1209"/>
      <c r="JQE249" s="1209"/>
      <c r="JQF249" s="1210"/>
      <c r="JQG249" s="1208" t="s">
        <v>3813</v>
      </c>
      <c r="JQH249" s="1209"/>
      <c r="JQI249" s="1209"/>
      <c r="JQJ249" s="1209"/>
      <c r="JQK249" s="1209"/>
      <c r="JQL249" s="1209"/>
      <c r="JQM249" s="1209"/>
      <c r="JQN249" s="1210"/>
      <c r="JQO249" s="1208" t="s">
        <v>3813</v>
      </c>
      <c r="JQP249" s="1209"/>
      <c r="JQQ249" s="1209"/>
      <c r="JQR249" s="1209"/>
      <c r="JQS249" s="1209"/>
      <c r="JQT249" s="1209"/>
      <c r="JQU249" s="1209"/>
      <c r="JQV249" s="1210"/>
      <c r="JQW249" s="1208" t="s">
        <v>3813</v>
      </c>
      <c r="JQX249" s="1209"/>
      <c r="JQY249" s="1209"/>
      <c r="JQZ249" s="1209"/>
      <c r="JRA249" s="1209"/>
      <c r="JRB249" s="1209"/>
      <c r="JRC249" s="1209"/>
      <c r="JRD249" s="1210"/>
      <c r="JRE249" s="1208" t="s">
        <v>3813</v>
      </c>
      <c r="JRF249" s="1209"/>
      <c r="JRG249" s="1209"/>
      <c r="JRH249" s="1209"/>
      <c r="JRI249" s="1209"/>
      <c r="JRJ249" s="1209"/>
      <c r="JRK249" s="1209"/>
      <c r="JRL249" s="1210"/>
      <c r="JRM249" s="1208" t="s">
        <v>3813</v>
      </c>
      <c r="JRN249" s="1209"/>
      <c r="JRO249" s="1209"/>
      <c r="JRP249" s="1209"/>
      <c r="JRQ249" s="1209"/>
      <c r="JRR249" s="1209"/>
      <c r="JRS249" s="1209"/>
      <c r="JRT249" s="1210"/>
      <c r="JRU249" s="1208" t="s">
        <v>3813</v>
      </c>
      <c r="JRV249" s="1209"/>
      <c r="JRW249" s="1209"/>
      <c r="JRX249" s="1209"/>
      <c r="JRY249" s="1209"/>
      <c r="JRZ249" s="1209"/>
      <c r="JSA249" s="1209"/>
      <c r="JSB249" s="1210"/>
      <c r="JSC249" s="1208" t="s">
        <v>3813</v>
      </c>
      <c r="JSD249" s="1209"/>
      <c r="JSE249" s="1209"/>
      <c r="JSF249" s="1209"/>
      <c r="JSG249" s="1209"/>
      <c r="JSH249" s="1209"/>
      <c r="JSI249" s="1209"/>
      <c r="JSJ249" s="1210"/>
      <c r="JSK249" s="1208" t="s">
        <v>3813</v>
      </c>
      <c r="JSL249" s="1209"/>
      <c r="JSM249" s="1209"/>
      <c r="JSN249" s="1209"/>
      <c r="JSO249" s="1209"/>
      <c r="JSP249" s="1209"/>
      <c r="JSQ249" s="1209"/>
      <c r="JSR249" s="1210"/>
      <c r="JSS249" s="1208" t="s">
        <v>3813</v>
      </c>
      <c r="JST249" s="1209"/>
      <c r="JSU249" s="1209"/>
      <c r="JSV249" s="1209"/>
      <c r="JSW249" s="1209"/>
      <c r="JSX249" s="1209"/>
      <c r="JSY249" s="1209"/>
      <c r="JSZ249" s="1210"/>
      <c r="JTA249" s="1208" t="s">
        <v>3813</v>
      </c>
      <c r="JTB249" s="1209"/>
      <c r="JTC249" s="1209"/>
      <c r="JTD249" s="1209"/>
      <c r="JTE249" s="1209"/>
      <c r="JTF249" s="1209"/>
      <c r="JTG249" s="1209"/>
      <c r="JTH249" s="1210"/>
      <c r="JTI249" s="1208" t="s">
        <v>3813</v>
      </c>
      <c r="JTJ249" s="1209"/>
      <c r="JTK249" s="1209"/>
      <c r="JTL249" s="1209"/>
      <c r="JTM249" s="1209"/>
      <c r="JTN249" s="1209"/>
      <c r="JTO249" s="1209"/>
      <c r="JTP249" s="1210"/>
      <c r="JTQ249" s="1208" t="s">
        <v>3813</v>
      </c>
      <c r="JTR249" s="1209"/>
      <c r="JTS249" s="1209"/>
      <c r="JTT249" s="1209"/>
      <c r="JTU249" s="1209"/>
      <c r="JTV249" s="1209"/>
      <c r="JTW249" s="1209"/>
      <c r="JTX249" s="1210"/>
      <c r="JTY249" s="1208" t="s">
        <v>3813</v>
      </c>
      <c r="JTZ249" s="1209"/>
      <c r="JUA249" s="1209"/>
      <c r="JUB249" s="1209"/>
      <c r="JUC249" s="1209"/>
      <c r="JUD249" s="1209"/>
      <c r="JUE249" s="1209"/>
      <c r="JUF249" s="1210"/>
      <c r="JUG249" s="1208" t="s">
        <v>3813</v>
      </c>
      <c r="JUH249" s="1209"/>
      <c r="JUI249" s="1209"/>
      <c r="JUJ249" s="1209"/>
      <c r="JUK249" s="1209"/>
      <c r="JUL249" s="1209"/>
      <c r="JUM249" s="1209"/>
      <c r="JUN249" s="1210"/>
      <c r="JUO249" s="1208" t="s">
        <v>3813</v>
      </c>
      <c r="JUP249" s="1209"/>
      <c r="JUQ249" s="1209"/>
      <c r="JUR249" s="1209"/>
      <c r="JUS249" s="1209"/>
      <c r="JUT249" s="1209"/>
      <c r="JUU249" s="1209"/>
      <c r="JUV249" s="1210"/>
      <c r="JUW249" s="1208" t="s">
        <v>3813</v>
      </c>
      <c r="JUX249" s="1209"/>
      <c r="JUY249" s="1209"/>
      <c r="JUZ249" s="1209"/>
      <c r="JVA249" s="1209"/>
      <c r="JVB249" s="1209"/>
      <c r="JVC249" s="1209"/>
      <c r="JVD249" s="1210"/>
      <c r="JVE249" s="1208" t="s">
        <v>3813</v>
      </c>
      <c r="JVF249" s="1209"/>
      <c r="JVG249" s="1209"/>
      <c r="JVH249" s="1209"/>
      <c r="JVI249" s="1209"/>
      <c r="JVJ249" s="1209"/>
      <c r="JVK249" s="1209"/>
      <c r="JVL249" s="1210"/>
      <c r="JVM249" s="1208" t="s">
        <v>3813</v>
      </c>
      <c r="JVN249" s="1209"/>
      <c r="JVO249" s="1209"/>
      <c r="JVP249" s="1209"/>
      <c r="JVQ249" s="1209"/>
      <c r="JVR249" s="1209"/>
      <c r="JVS249" s="1209"/>
      <c r="JVT249" s="1210"/>
      <c r="JVU249" s="1208" t="s">
        <v>3813</v>
      </c>
      <c r="JVV249" s="1209"/>
      <c r="JVW249" s="1209"/>
      <c r="JVX249" s="1209"/>
      <c r="JVY249" s="1209"/>
      <c r="JVZ249" s="1209"/>
      <c r="JWA249" s="1209"/>
      <c r="JWB249" s="1210"/>
      <c r="JWC249" s="1208" t="s">
        <v>3813</v>
      </c>
      <c r="JWD249" s="1209"/>
      <c r="JWE249" s="1209"/>
      <c r="JWF249" s="1209"/>
      <c r="JWG249" s="1209"/>
      <c r="JWH249" s="1209"/>
      <c r="JWI249" s="1209"/>
      <c r="JWJ249" s="1210"/>
      <c r="JWK249" s="1208" t="s">
        <v>3813</v>
      </c>
      <c r="JWL249" s="1209"/>
      <c r="JWM249" s="1209"/>
      <c r="JWN249" s="1209"/>
      <c r="JWO249" s="1209"/>
      <c r="JWP249" s="1209"/>
      <c r="JWQ249" s="1209"/>
      <c r="JWR249" s="1210"/>
      <c r="JWS249" s="1208" t="s">
        <v>3813</v>
      </c>
      <c r="JWT249" s="1209"/>
      <c r="JWU249" s="1209"/>
      <c r="JWV249" s="1209"/>
      <c r="JWW249" s="1209"/>
      <c r="JWX249" s="1209"/>
      <c r="JWY249" s="1209"/>
      <c r="JWZ249" s="1210"/>
      <c r="JXA249" s="1208" t="s">
        <v>3813</v>
      </c>
      <c r="JXB249" s="1209"/>
      <c r="JXC249" s="1209"/>
      <c r="JXD249" s="1209"/>
      <c r="JXE249" s="1209"/>
      <c r="JXF249" s="1209"/>
      <c r="JXG249" s="1209"/>
      <c r="JXH249" s="1210"/>
      <c r="JXI249" s="1208" t="s">
        <v>3813</v>
      </c>
      <c r="JXJ249" s="1209"/>
      <c r="JXK249" s="1209"/>
      <c r="JXL249" s="1209"/>
      <c r="JXM249" s="1209"/>
      <c r="JXN249" s="1209"/>
      <c r="JXO249" s="1209"/>
      <c r="JXP249" s="1210"/>
      <c r="JXQ249" s="1208" t="s">
        <v>3813</v>
      </c>
      <c r="JXR249" s="1209"/>
      <c r="JXS249" s="1209"/>
      <c r="JXT249" s="1209"/>
      <c r="JXU249" s="1209"/>
      <c r="JXV249" s="1209"/>
      <c r="JXW249" s="1209"/>
      <c r="JXX249" s="1210"/>
      <c r="JXY249" s="1208" t="s">
        <v>3813</v>
      </c>
      <c r="JXZ249" s="1209"/>
      <c r="JYA249" s="1209"/>
      <c r="JYB249" s="1209"/>
      <c r="JYC249" s="1209"/>
      <c r="JYD249" s="1209"/>
      <c r="JYE249" s="1209"/>
      <c r="JYF249" s="1210"/>
      <c r="JYG249" s="1208" t="s">
        <v>3813</v>
      </c>
      <c r="JYH249" s="1209"/>
      <c r="JYI249" s="1209"/>
      <c r="JYJ249" s="1209"/>
      <c r="JYK249" s="1209"/>
      <c r="JYL249" s="1209"/>
      <c r="JYM249" s="1209"/>
      <c r="JYN249" s="1210"/>
      <c r="JYO249" s="1208" t="s">
        <v>3813</v>
      </c>
      <c r="JYP249" s="1209"/>
      <c r="JYQ249" s="1209"/>
      <c r="JYR249" s="1209"/>
      <c r="JYS249" s="1209"/>
      <c r="JYT249" s="1209"/>
      <c r="JYU249" s="1209"/>
      <c r="JYV249" s="1210"/>
      <c r="JYW249" s="1208" t="s">
        <v>3813</v>
      </c>
      <c r="JYX249" s="1209"/>
      <c r="JYY249" s="1209"/>
      <c r="JYZ249" s="1209"/>
      <c r="JZA249" s="1209"/>
      <c r="JZB249" s="1209"/>
      <c r="JZC249" s="1209"/>
      <c r="JZD249" s="1210"/>
      <c r="JZE249" s="1208" t="s">
        <v>3813</v>
      </c>
      <c r="JZF249" s="1209"/>
      <c r="JZG249" s="1209"/>
      <c r="JZH249" s="1209"/>
      <c r="JZI249" s="1209"/>
      <c r="JZJ249" s="1209"/>
      <c r="JZK249" s="1209"/>
      <c r="JZL249" s="1210"/>
      <c r="JZM249" s="1208" t="s">
        <v>3813</v>
      </c>
      <c r="JZN249" s="1209"/>
      <c r="JZO249" s="1209"/>
      <c r="JZP249" s="1209"/>
      <c r="JZQ249" s="1209"/>
      <c r="JZR249" s="1209"/>
      <c r="JZS249" s="1209"/>
      <c r="JZT249" s="1210"/>
      <c r="JZU249" s="1208" t="s">
        <v>3813</v>
      </c>
      <c r="JZV249" s="1209"/>
      <c r="JZW249" s="1209"/>
      <c r="JZX249" s="1209"/>
      <c r="JZY249" s="1209"/>
      <c r="JZZ249" s="1209"/>
      <c r="KAA249" s="1209"/>
      <c r="KAB249" s="1210"/>
      <c r="KAC249" s="1208" t="s">
        <v>3813</v>
      </c>
      <c r="KAD249" s="1209"/>
      <c r="KAE249" s="1209"/>
      <c r="KAF249" s="1209"/>
      <c r="KAG249" s="1209"/>
      <c r="KAH249" s="1209"/>
      <c r="KAI249" s="1209"/>
      <c r="KAJ249" s="1210"/>
      <c r="KAK249" s="1208" t="s">
        <v>3813</v>
      </c>
      <c r="KAL249" s="1209"/>
      <c r="KAM249" s="1209"/>
      <c r="KAN249" s="1209"/>
      <c r="KAO249" s="1209"/>
      <c r="KAP249" s="1209"/>
      <c r="KAQ249" s="1209"/>
      <c r="KAR249" s="1210"/>
      <c r="KAS249" s="1208" t="s">
        <v>3813</v>
      </c>
      <c r="KAT249" s="1209"/>
      <c r="KAU249" s="1209"/>
      <c r="KAV249" s="1209"/>
      <c r="KAW249" s="1209"/>
      <c r="KAX249" s="1209"/>
      <c r="KAY249" s="1209"/>
      <c r="KAZ249" s="1210"/>
      <c r="KBA249" s="1208" t="s">
        <v>3813</v>
      </c>
      <c r="KBB249" s="1209"/>
      <c r="KBC249" s="1209"/>
      <c r="KBD249" s="1209"/>
      <c r="KBE249" s="1209"/>
      <c r="KBF249" s="1209"/>
      <c r="KBG249" s="1209"/>
      <c r="KBH249" s="1210"/>
      <c r="KBI249" s="1208" t="s">
        <v>3813</v>
      </c>
      <c r="KBJ249" s="1209"/>
      <c r="KBK249" s="1209"/>
      <c r="KBL249" s="1209"/>
      <c r="KBM249" s="1209"/>
      <c r="KBN249" s="1209"/>
      <c r="KBO249" s="1209"/>
      <c r="KBP249" s="1210"/>
      <c r="KBQ249" s="1208" t="s">
        <v>3813</v>
      </c>
      <c r="KBR249" s="1209"/>
      <c r="KBS249" s="1209"/>
      <c r="KBT249" s="1209"/>
      <c r="KBU249" s="1209"/>
      <c r="KBV249" s="1209"/>
      <c r="KBW249" s="1209"/>
      <c r="KBX249" s="1210"/>
      <c r="KBY249" s="1208" t="s">
        <v>3813</v>
      </c>
      <c r="KBZ249" s="1209"/>
      <c r="KCA249" s="1209"/>
      <c r="KCB249" s="1209"/>
      <c r="KCC249" s="1209"/>
      <c r="KCD249" s="1209"/>
      <c r="KCE249" s="1209"/>
      <c r="KCF249" s="1210"/>
      <c r="KCG249" s="1208" t="s">
        <v>3813</v>
      </c>
      <c r="KCH249" s="1209"/>
      <c r="KCI249" s="1209"/>
      <c r="KCJ249" s="1209"/>
      <c r="KCK249" s="1209"/>
      <c r="KCL249" s="1209"/>
      <c r="KCM249" s="1209"/>
      <c r="KCN249" s="1210"/>
      <c r="KCO249" s="1208" t="s">
        <v>3813</v>
      </c>
      <c r="KCP249" s="1209"/>
      <c r="KCQ249" s="1209"/>
      <c r="KCR249" s="1209"/>
      <c r="KCS249" s="1209"/>
      <c r="KCT249" s="1209"/>
      <c r="KCU249" s="1209"/>
      <c r="KCV249" s="1210"/>
      <c r="KCW249" s="1208" t="s">
        <v>3813</v>
      </c>
      <c r="KCX249" s="1209"/>
      <c r="KCY249" s="1209"/>
      <c r="KCZ249" s="1209"/>
      <c r="KDA249" s="1209"/>
      <c r="KDB249" s="1209"/>
      <c r="KDC249" s="1209"/>
      <c r="KDD249" s="1210"/>
      <c r="KDE249" s="1208" t="s">
        <v>3813</v>
      </c>
      <c r="KDF249" s="1209"/>
      <c r="KDG249" s="1209"/>
      <c r="KDH249" s="1209"/>
      <c r="KDI249" s="1209"/>
      <c r="KDJ249" s="1209"/>
      <c r="KDK249" s="1209"/>
      <c r="KDL249" s="1210"/>
      <c r="KDM249" s="1208" t="s">
        <v>3813</v>
      </c>
      <c r="KDN249" s="1209"/>
      <c r="KDO249" s="1209"/>
      <c r="KDP249" s="1209"/>
      <c r="KDQ249" s="1209"/>
      <c r="KDR249" s="1209"/>
      <c r="KDS249" s="1209"/>
      <c r="KDT249" s="1210"/>
      <c r="KDU249" s="1208" t="s">
        <v>3813</v>
      </c>
      <c r="KDV249" s="1209"/>
      <c r="KDW249" s="1209"/>
      <c r="KDX249" s="1209"/>
      <c r="KDY249" s="1209"/>
      <c r="KDZ249" s="1209"/>
      <c r="KEA249" s="1209"/>
      <c r="KEB249" s="1210"/>
      <c r="KEC249" s="1208" t="s">
        <v>3813</v>
      </c>
      <c r="KED249" s="1209"/>
      <c r="KEE249" s="1209"/>
      <c r="KEF249" s="1209"/>
      <c r="KEG249" s="1209"/>
      <c r="KEH249" s="1209"/>
      <c r="KEI249" s="1209"/>
      <c r="KEJ249" s="1210"/>
      <c r="KEK249" s="1208" t="s">
        <v>3813</v>
      </c>
      <c r="KEL249" s="1209"/>
      <c r="KEM249" s="1209"/>
      <c r="KEN249" s="1209"/>
      <c r="KEO249" s="1209"/>
      <c r="KEP249" s="1209"/>
      <c r="KEQ249" s="1209"/>
      <c r="KER249" s="1210"/>
      <c r="KES249" s="1208" t="s">
        <v>3813</v>
      </c>
      <c r="KET249" s="1209"/>
      <c r="KEU249" s="1209"/>
      <c r="KEV249" s="1209"/>
      <c r="KEW249" s="1209"/>
      <c r="KEX249" s="1209"/>
      <c r="KEY249" s="1209"/>
      <c r="KEZ249" s="1210"/>
      <c r="KFA249" s="1208" t="s">
        <v>3813</v>
      </c>
      <c r="KFB249" s="1209"/>
      <c r="KFC249" s="1209"/>
      <c r="KFD249" s="1209"/>
      <c r="KFE249" s="1209"/>
      <c r="KFF249" s="1209"/>
      <c r="KFG249" s="1209"/>
      <c r="KFH249" s="1210"/>
      <c r="KFI249" s="1208" t="s">
        <v>3813</v>
      </c>
      <c r="KFJ249" s="1209"/>
      <c r="KFK249" s="1209"/>
      <c r="KFL249" s="1209"/>
      <c r="KFM249" s="1209"/>
      <c r="KFN249" s="1209"/>
      <c r="KFO249" s="1209"/>
      <c r="KFP249" s="1210"/>
      <c r="KFQ249" s="1208" t="s">
        <v>3813</v>
      </c>
      <c r="KFR249" s="1209"/>
      <c r="KFS249" s="1209"/>
      <c r="KFT249" s="1209"/>
      <c r="KFU249" s="1209"/>
      <c r="KFV249" s="1209"/>
      <c r="KFW249" s="1209"/>
      <c r="KFX249" s="1210"/>
      <c r="KFY249" s="1208" t="s">
        <v>3813</v>
      </c>
      <c r="KFZ249" s="1209"/>
      <c r="KGA249" s="1209"/>
      <c r="KGB249" s="1209"/>
      <c r="KGC249" s="1209"/>
      <c r="KGD249" s="1209"/>
      <c r="KGE249" s="1209"/>
      <c r="KGF249" s="1210"/>
      <c r="KGG249" s="1208" t="s">
        <v>3813</v>
      </c>
      <c r="KGH249" s="1209"/>
      <c r="KGI249" s="1209"/>
      <c r="KGJ249" s="1209"/>
      <c r="KGK249" s="1209"/>
      <c r="KGL249" s="1209"/>
      <c r="KGM249" s="1209"/>
      <c r="KGN249" s="1210"/>
      <c r="KGO249" s="1208" t="s">
        <v>3813</v>
      </c>
      <c r="KGP249" s="1209"/>
      <c r="KGQ249" s="1209"/>
      <c r="KGR249" s="1209"/>
      <c r="KGS249" s="1209"/>
      <c r="KGT249" s="1209"/>
      <c r="KGU249" s="1209"/>
      <c r="KGV249" s="1210"/>
      <c r="KGW249" s="1208" t="s">
        <v>3813</v>
      </c>
      <c r="KGX249" s="1209"/>
      <c r="KGY249" s="1209"/>
      <c r="KGZ249" s="1209"/>
      <c r="KHA249" s="1209"/>
      <c r="KHB249" s="1209"/>
      <c r="KHC249" s="1209"/>
      <c r="KHD249" s="1210"/>
      <c r="KHE249" s="1208" t="s">
        <v>3813</v>
      </c>
      <c r="KHF249" s="1209"/>
      <c r="KHG249" s="1209"/>
      <c r="KHH249" s="1209"/>
      <c r="KHI249" s="1209"/>
      <c r="KHJ249" s="1209"/>
      <c r="KHK249" s="1209"/>
      <c r="KHL249" s="1210"/>
      <c r="KHM249" s="1208" t="s">
        <v>3813</v>
      </c>
      <c r="KHN249" s="1209"/>
      <c r="KHO249" s="1209"/>
      <c r="KHP249" s="1209"/>
      <c r="KHQ249" s="1209"/>
      <c r="KHR249" s="1209"/>
      <c r="KHS249" s="1209"/>
      <c r="KHT249" s="1210"/>
      <c r="KHU249" s="1208" t="s">
        <v>3813</v>
      </c>
      <c r="KHV249" s="1209"/>
      <c r="KHW249" s="1209"/>
      <c r="KHX249" s="1209"/>
      <c r="KHY249" s="1209"/>
      <c r="KHZ249" s="1209"/>
      <c r="KIA249" s="1209"/>
      <c r="KIB249" s="1210"/>
      <c r="KIC249" s="1208" t="s">
        <v>3813</v>
      </c>
      <c r="KID249" s="1209"/>
      <c r="KIE249" s="1209"/>
      <c r="KIF249" s="1209"/>
      <c r="KIG249" s="1209"/>
      <c r="KIH249" s="1209"/>
      <c r="KII249" s="1209"/>
      <c r="KIJ249" s="1210"/>
      <c r="KIK249" s="1208" t="s">
        <v>3813</v>
      </c>
      <c r="KIL249" s="1209"/>
      <c r="KIM249" s="1209"/>
      <c r="KIN249" s="1209"/>
      <c r="KIO249" s="1209"/>
      <c r="KIP249" s="1209"/>
      <c r="KIQ249" s="1209"/>
      <c r="KIR249" s="1210"/>
      <c r="KIS249" s="1208" t="s">
        <v>3813</v>
      </c>
      <c r="KIT249" s="1209"/>
      <c r="KIU249" s="1209"/>
      <c r="KIV249" s="1209"/>
      <c r="KIW249" s="1209"/>
      <c r="KIX249" s="1209"/>
      <c r="KIY249" s="1209"/>
      <c r="KIZ249" s="1210"/>
      <c r="KJA249" s="1208" t="s">
        <v>3813</v>
      </c>
      <c r="KJB249" s="1209"/>
      <c r="KJC249" s="1209"/>
      <c r="KJD249" s="1209"/>
      <c r="KJE249" s="1209"/>
      <c r="KJF249" s="1209"/>
      <c r="KJG249" s="1209"/>
      <c r="KJH249" s="1210"/>
      <c r="KJI249" s="1208" t="s">
        <v>3813</v>
      </c>
      <c r="KJJ249" s="1209"/>
      <c r="KJK249" s="1209"/>
      <c r="KJL249" s="1209"/>
      <c r="KJM249" s="1209"/>
      <c r="KJN249" s="1209"/>
      <c r="KJO249" s="1209"/>
      <c r="KJP249" s="1210"/>
      <c r="KJQ249" s="1208" t="s">
        <v>3813</v>
      </c>
      <c r="KJR249" s="1209"/>
      <c r="KJS249" s="1209"/>
      <c r="KJT249" s="1209"/>
      <c r="KJU249" s="1209"/>
      <c r="KJV249" s="1209"/>
      <c r="KJW249" s="1209"/>
      <c r="KJX249" s="1210"/>
      <c r="KJY249" s="1208" t="s">
        <v>3813</v>
      </c>
      <c r="KJZ249" s="1209"/>
      <c r="KKA249" s="1209"/>
      <c r="KKB249" s="1209"/>
      <c r="KKC249" s="1209"/>
      <c r="KKD249" s="1209"/>
      <c r="KKE249" s="1209"/>
      <c r="KKF249" s="1210"/>
      <c r="KKG249" s="1208" t="s">
        <v>3813</v>
      </c>
      <c r="KKH249" s="1209"/>
      <c r="KKI249" s="1209"/>
      <c r="KKJ249" s="1209"/>
      <c r="KKK249" s="1209"/>
      <c r="KKL249" s="1209"/>
      <c r="KKM249" s="1209"/>
      <c r="KKN249" s="1210"/>
      <c r="KKO249" s="1208" t="s">
        <v>3813</v>
      </c>
      <c r="KKP249" s="1209"/>
      <c r="KKQ249" s="1209"/>
      <c r="KKR249" s="1209"/>
      <c r="KKS249" s="1209"/>
      <c r="KKT249" s="1209"/>
      <c r="KKU249" s="1209"/>
      <c r="KKV249" s="1210"/>
      <c r="KKW249" s="1208" t="s">
        <v>3813</v>
      </c>
      <c r="KKX249" s="1209"/>
      <c r="KKY249" s="1209"/>
      <c r="KKZ249" s="1209"/>
      <c r="KLA249" s="1209"/>
      <c r="KLB249" s="1209"/>
      <c r="KLC249" s="1209"/>
      <c r="KLD249" s="1210"/>
      <c r="KLE249" s="1208" t="s">
        <v>3813</v>
      </c>
      <c r="KLF249" s="1209"/>
      <c r="KLG249" s="1209"/>
      <c r="KLH249" s="1209"/>
      <c r="KLI249" s="1209"/>
      <c r="KLJ249" s="1209"/>
      <c r="KLK249" s="1209"/>
      <c r="KLL249" s="1210"/>
      <c r="KLM249" s="1208" t="s">
        <v>3813</v>
      </c>
      <c r="KLN249" s="1209"/>
      <c r="KLO249" s="1209"/>
      <c r="KLP249" s="1209"/>
      <c r="KLQ249" s="1209"/>
      <c r="KLR249" s="1209"/>
      <c r="KLS249" s="1209"/>
      <c r="KLT249" s="1210"/>
      <c r="KLU249" s="1208" t="s">
        <v>3813</v>
      </c>
      <c r="KLV249" s="1209"/>
      <c r="KLW249" s="1209"/>
      <c r="KLX249" s="1209"/>
      <c r="KLY249" s="1209"/>
      <c r="KLZ249" s="1209"/>
      <c r="KMA249" s="1209"/>
      <c r="KMB249" s="1210"/>
      <c r="KMC249" s="1208" t="s">
        <v>3813</v>
      </c>
      <c r="KMD249" s="1209"/>
      <c r="KME249" s="1209"/>
      <c r="KMF249" s="1209"/>
      <c r="KMG249" s="1209"/>
      <c r="KMH249" s="1209"/>
      <c r="KMI249" s="1209"/>
      <c r="KMJ249" s="1210"/>
      <c r="KMK249" s="1208" t="s">
        <v>3813</v>
      </c>
      <c r="KML249" s="1209"/>
      <c r="KMM249" s="1209"/>
      <c r="KMN249" s="1209"/>
      <c r="KMO249" s="1209"/>
      <c r="KMP249" s="1209"/>
      <c r="KMQ249" s="1209"/>
      <c r="KMR249" s="1210"/>
      <c r="KMS249" s="1208" t="s">
        <v>3813</v>
      </c>
      <c r="KMT249" s="1209"/>
      <c r="KMU249" s="1209"/>
      <c r="KMV249" s="1209"/>
      <c r="KMW249" s="1209"/>
      <c r="KMX249" s="1209"/>
      <c r="KMY249" s="1209"/>
      <c r="KMZ249" s="1210"/>
      <c r="KNA249" s="1208" t="s">
        <v>3813</v>
      </c>
      <c r="KNB249" s="1209"/>
      <c r="KNC249" s="1209"/>
      <c r="KND249" s="1209"/>
      <c r="KNE249" s="1209"/>
      <c r="KNF249" s="1209"/>
      <c r="KNG249" s="1209"/>
      <c r="KNH249" s="1210"/>
      <c r="KNI249" s="1208" t="s">
        <v>3813</v>
      </c>
      <c r="KNJ249" s="1209"/>
      <c r="KNK249" s="1209"/>
      <c r="KNL249" s="1209"/>
      <c r="KNM249" s="1209"/>
      <c r="KNN249" s="1209"/>
      <c r="KNO249" s="1209"/>
      <c r="KNP249" s="1210"/>
      <c r="KNQ249" s="1208" t="s">
        <v>3813</v>
      </c>
      <c r="KNR249" s="1209"/>
      <c r="KNS249" s="1209"/>
      <c r="KNT249" s="1209"/>
      <c r="KNU249" s="1209"/>
      <c r="KNV249" s="1209"/>
      <c r="KNW249" s="1209"/>
      <c r="KNX249" s="1210"/>
      <c r="KNY249" s="1208" t="s">
        <v>3813</v>
      </c>
      <c r="KNZ249" s="1209"/>
      <c r="KOA249" s="1209"/>
      <c r="KOB249" s="1209"/>
      <c r="KOC249" s="1209"/>
      <c r="KOD249" s="1209"/>
      <c r="KOE249" s="1209"/>
      <c r="KOF249" s="1210"/>
      <c r="KOG249" s="1208" t="s">
        <v>3813</v>
      </c>
      <c r="KOH249" s="1209"/>
      <c r="KOI249" s="1209"/>
      <c r="KOJ249" s="1209"/>
      <c r="KOK249" s="1209"/>
      <c r="KOL249" s="1209"/>
      <c r="KOM249" s="1209"/>
      <c r="KON249" s="1210"/>
      <c r="KOO249" s="1208" t="s">
        <v>3813</v>
      </c>
      <c r="KOP249" s="1209"/>
      <c r="KOQ249" s="1209"/>
      <c r="KOR249" s="1209"/>
      <c r="KOS249" s="1209"/>
      <c r="KOT249" s="1209"/>
      <c r="KOU249" s="1209"/>
      <c r="KOV249" s="1210"/>
      <c r="KOW249" s="1208" t="s">
        <v>3813</v>
      </c>
      <c r="KOX249" s="1209"/>
      <c r="KOY249" s="1209"/>
      <c r="KOZ249" s="1209"/>
      <c r="KPA249" s="1209"/>
      <c r="KPB249" s="1209"/>
      <c r="KPC249" s="1209"/>
      <c r="KPD249" s="1210"/>
      <c r="KPE249" s="1208" t="s">
        <v>3813</v>
      </c>
      <c r="KPF249" s="1209"/>
      <c r="KPG249" s="1209"/>
      <c r="KPH249" s="1209"/>
      <c r="KPI249" s="1209"/>
      <c r="KPJ249" s="1209"/>
      <c r="KPK249" s="1209"/>
      <c r="KPL249" s="1210"/>
      <c r="KPM249" s="1208" t="s">
        <v>3813</v>
      </c>
      <c r="KPN249" s="1209"/>
      <c r="KPO249" s="1209"/>
      <c r="KPP249" s="1209"/>
      <c r="KPQ249" s="1209"/>
      <c r="KPR249" s="1209"/>
      <c r="KPS249" s="1209"/>
      <c r="KPT249" s="1210"/>
      <c r="KPU249" s="1208" t="s">
        <v>3813</v>
      </c>
      <c r="KPV249" s="1209"/>
      <c r="KPW249" s="1209"/>
      <c r="KPX249" s="1209"/>
      <c r="KPY249" s="1209"/>
      <c r="KPZ249" s="1209"/>
      <c r="KQA249" s="1209"/>
      <c r="KQB249" s="1210"/>
      <c r="KQC249" s="1208" t="s">
        <v>3813</v>
      </c>
      <c r="KQD249" s="1209"/>
      <c r="KQE249" s="1209"/>
      <c r="KQF249" s="1209"/>
      <c r="KQG249" s="1209"/>
      <c r="KQH249" s="1209"/>
      <c r="KQI249" s="1209"/>
      <c r="KQJ249" s="1210"/>
      <c r="KQK249" s="1208" t="s">
        <v>3813</v>
      </c>
      <c r="KQL249" s="1209"/>
      <c r="KQM249" s="1209"/>
      <c r="KQN249" s="1209"/>
      <c r="KQO249" s="1209"/>
      <c r="KQP249" s="1209"/>
      <c r="KQQ249" s="1209"/>
      <c r="KQR249" s="1210"/>
      <c r="KQS249" s="1208" t="s">
        <v>3813</v>
      </c>
      <c r="KQT249" s="1209"/>
      <c r="KQU249" s="1209"/>
      <c r="KQV249" s="1209"/>
      <c r="KQW249" s="1209"/>
      <c r="KQX249" s="1209"/>
      <c r="KQY249" s="1209"/>
      <c r="KQZ249" s="1210"/>
      <c r="KRA249" s="1208" t="s">
        <v>3813</v>
      </c>
      <c r="KRB249" s="1209"/>
      <c r="KRC249" s="1209"/>
      <c r="KRD249" s="1209"/>
      <c r="KRE249" s="1209"/>
      <c r="KRF249" s="1209"/>
      <c r="KRG249" s="1209"/>
      <c r="KRH249" s="1210"/>
      <c r="KRI249" s="1208" t="s">
        <v>3813</v>
      </c>
      <c r="KRJ249" s="1209"/>
      <c r="KRK249" s="1209"/>
      <c r="KRL249" s="1209"/>
      <c r="KRM249" s="1209"/>
      <c r="KRN249" s="1209"/>
      <c r="KRO249" s="1209"/>
      <c r="KRP249" s="1210"/>
      <c r="KRQ249" s="1208" t="s">
        <v>3813</v>
      </c>
      <c r="KRR249" s="1209"/>
      <c r="KRS249" s="1209"/>
      <c r="KRT249" s="1209"/>
      <c r="KRU249" s="1209"/>
      <c r="KRV249" s="1209"/>
      <c r="KRW249" s="1209"/>
      <c r="KRX249" s="1210"/>
      <c r="KRY249" s="1208" t="s">
        <v>3813</v>
      </c>
      <c r="KRZ249" s="1209"/>
      <c r="KSA249" s="1209"/>
      <c r="KSB249" s="1209"/>
      <c r="KSC249" s="1209"/>
      <c r="KSD249" s="1209"/>
      <c r="KSE249" s="1209"/>
      <c r="KSF249" s="1210"/>
      <c r="KSG249" s="1208" t="s">
        <v>3813</v>
      </c>
      <c r="KSH249" s="1209"/>
      <c r="KSI249" s="1209"/>
      <c r="KSJ249" s="1209"/>
      <c r="KSK249" s="1209"/>
      <c r="KSL249" s="1209"/>
      <c r="KSM249" s="1209"/>
      <c r="KSN249" s="1210"/>
      <c r="KSO249" s="1208" t="s">
        <v>3813</v>
      </c>
      <c r="KSP249" s="1209"/>
      <c r="KSQ249" s="1209"/>
      <c r="KSR249" s="1209"/>
      <c r="KSS249" s="1209"/>
      <c r="KST249" s="1209"/>
      <c r="KSU249" s="1209"/>
      <c r="KSV249" s="1210"/>
      <c r="KSW249" s="1208" t="s">
        <v>3813</v>
      </c>
      <c r="KSX249" s="1209"/>
      <c r="KSY249" s="1209"/>
      <c r="KSZ249" s="1209"/>
      <c r="KTA249" s="1209"/>
      <c r="KTB249" s="1209"/>
      <c r="KTC249" s="1209"/>
      <c r="KTD249" s="1210"/>
      <c r="KTE249" s="1208" t="s">
        <v>3813</v>
      </c>
      <c r="KTF249" s="1209"/>
      <c r="KTG249" s="1209"/>
      <c r="KTH249" s="1209"/>
      <c r="KTI249" s="1209"/>
      <c r="KTJ249" s="1209"/>
      <c r="KTK249" s="1209"/>
      <c r="KTL249" s="1210"/>
      <c r="KTM249" s="1208" t="s">
        <v>3813</v>
      </c>
      <c r="KTN249" s="1209"/>
      <c r="KTO249" s="1209"/>
      <c r="KTP249" s="1209"/>
      <c r="KTQ249" s="1209"/>
      <c r="KTR249" s="1209"/>
      <c r="KTS249" s="1209"/>
      <c r="KTT249" s="1210"/>
      <c r="KTU249" s="1208" t="s">
        <v>3813</v>
      </c>
      <c r="KTV249" s="1209"/>
      <c r="KTW249" s="1209"/>
      <c r="KTX249" s="1209"/>
      <c r="KTY249" s="1209"/>
      <c r="KTZ249" s="1209"/>
      <c r="KUA249" s="1209"/>
      <c r="KUB249" s="1210"/>
      <c r="KUC249" s="1208" t="s">
        <v>3813</v>
      </c>
      <c r="KUD249" s="1209"/>
      <c r="KUE249" s="1209"/>
      <c r="KUF249" s="1209"/>
      <c r="KUG249" s="1209"/>
      <c r="KUH249" s="1209"/>
      <c r="KUI249" s="1209"/>
      <c r="KUJ249" s="1210"/>
      <c r="KUK249" s="1208" t="s">
        <v>3813</v>
      </c>
      <c r="KUL249" s="1209"/>
      <c r="KUM249" s="1209"/>
      <c r="KUN249" s="1209"/>
      <c r="KUO249" s="1209"/>
      <c r="KUP249" s="1209"/>
      <c r="KUQ249" s="1209"/>
      <c r="KUR249" s="1210"/>
      <c r="KUS249" s="1208" t="s">
        <v>3813</v>
      </c>
      <c r="KUT249" s="1209"/>
      <c r="KUU249" s="1209"/>
      <c r="KUV249" s="1209"/>
      <c r="KUW249" s="1209"/>
      <c r="KUX249" s="1209"/>
      <c r="KUY249" s="1209"/>
      <c r="KUZ249" s="1210"/>
      <c r="KVA249" s="1208" t="s">
        <v>3813</v>
      </c>
      <c r="KVB249" s="1209"/>
      <c r="KVC249" s="1209"/>
      <c r="KVD249" s="1209"/>
      <c r="KVE249" s="1209"/>
      <c r="KVF249" s="1209"/>
      <c r="KVG249" s="1209"/>
      <c r="KVH249" s="1210"/>
      <c r="KVI249" s="1208" t="s">
        <v>3813</v>
      </c>
      <c r="KVJ249" s="1209"/>
      <c r="KVK249" s="1209"/>
      <c r="KVL249" s="1209"/>
      <c r="KVM249" s="1209"/>
      <c r="KVN249" s="1209"/>
      <c r="KVO249" s="1209"/>
      <c r="KVP249" s="1210"/>
      <c r="KVQ249" s="1208" t="s">
        <v>3813</v>
      </c>
      <c r="KVR249" s="1209"/>
      <c r="KVS249" s="1209"/>
      <c r="KVT249" s="1209"/>
      <c r="KVU249" s="1209"/>
      <c r="KVV249" s="1209"/>
      <c r="KVW249" s="1209"/>
      <c r="KVX249" s="1210"/>
      <c r="KVY249" s="1208" t="s">
        <v>3813</v>
      </c>
      <c r="KVZ249" s="1209"/>
      <c r="KWA249" s="1209"/>
      <c r="KWB249" s="1209"/>
      <c r="KWC249" s="1209"/>
      <c r="KWD249" s="1209"/>
      <c r="KWE249" s="1209"/>
      <c r="KWF249" s="1210"/>
      <c r="KWG249" s="1208" t="s">
        <v>3813</v>
      </c>
      <c r="KWH249" s="1209"/>
      <c r="KWI249" s="1209"/>
      <c r="KWJ249" s="1209"/>
      <c r="KWK249" s="1209"/>
      <c r="KWL249" s="1209"/>
      <c r="KWM249" s="1209"/>
      <c r="KWN249" s="1210"/>
      <c r="KWO249" s="1208" t="s">
        <v>3813</v>
      </c>
      <c r="KWP249" s="1209"/>
      <c r="KWQ249" s="1209"/>
      <c r="KWR249" s="1209"/>
      <c r="KWS249" s="1209"/>
      <c r="KWT249" s="1209"/>
      <c r="KWU249" s="1209"/>
      <c r="KWV249" s="1210"/>
      <c r="KWW249" s="1208" t="s">
        <v>3813</v>
      </c>
      <c r="KWX249" s="1209"/>
      <c r="KWY249" s="1209"/>
      <c r="KWZ249" s="1209"/>
      <c r="KXA249" s="1209"/>
      <c r="KXB249" s="1209"/>
      <c r="KXC249" s="1209"/>
      <c r="KXD249" s="1210"/>
      <c r="KXE249" s="1208" t="s">
        <v>3813</v>
      </c>
      <c r="KXF249" s="1209"/>
      <c r="KXG249" s="1209"/>
      <c r="KXH249" s="1209"/>
      <c r="KXI249" s="1209"/>
      <c r="KXJ249" s="1209"/>
      <c r="KXK249" s="1209"/>
      <c r="KXL249" s="1210"/>
      <c r="KXM249" s="1208" t="s">
        <v>3813</v>
      </c>
      <c r="KXN249" s="1209"/>
      <c r="KXO249" s="1209"/>
      <c r="KXP249" s="1209"/>
      <c r="KXQ249" s="1209"/>
      <c r="KXR249" s="1209"/>
      <c r="KXS249" s="1209"/>
      <c r="KXT249" s="1210"/>
      <c r="KXU249" s="1208" t="s">
        <v>3813</v>
      </c>
      <c r="KXV249" s="1209"/>
      <c r="KXW249" s="1209"/>
      <c r="KXX249" s="1209"/>
      <c r="KXY249" s="1209"/>
      <c r="KXZ249" s="1209"/>
      <c r="KYA249" s="1209"/>
      <c r="KYB249" s="1210"/>
      <c r="KYC249" s="1208" t="s">
        <v>3813</v>
      </c>
      <c r="KYD249" s="1209"/>
      <c r="KYE249" s="1209"/>
      <c r="KYF249" s="1209"/>
      <c r="KYG249" s="1209"/>
      <c r="KYH249" s="1209"/>
      <c r="KYI249" s="1209"/>
      <c r="KYJ249" s="1210"/>
      <c r="KYK249" s="1208" t="s">
        <v>3813</v>
      </c>
      <c r="KYL249" s="1209"/>
      <c r="KYM249" s="1209"/>
      <c r="KYN249" s="1209"/>
      <c r="KYO249" s="1209"/>
      <c r="KYP249" s="1209"/>
      <c r="KYQ249" s="1209"/>
      <c r="KYR249" s="1210"/>
      <c r="KYS249" s="1208" t="s">
        <v>3813</v>
      </c>
      <c r="KYT249" s="1209"/>
      <c r="KYU249" s="1209"/>
      <c r="KYV249" s="1209"/>
      <c r="KYW249" s="1209"/>
      <c r="KYX249" s="1209"/>
      <c r="KYY249" s="1209"/>
      <c r="KYZ249" s="1210"/>
      <c r="KZA249" s="1208" t="s">
        <v>3813</v>
      </c>
      <c r="KZB249" s="1209"/>
      <c r="KZC249" s="1209"/>
      <c r="KZD249" s="1209"/>
      <c r="KZE249" s="1209"/>
      <c r="KZF249" s="1209"/>
      <c r="KZG249" s="1209"/>
      <c r="KZH249" s="1210"/>
      <c r="KZI249" s="1208" t="s">
        <v>3813</v>
      </c>
      <c r="KZJ249" s="1209"/>
      <c r="KZK249" s="1209"/>
      <c r="KZL249" s="1209"/>
      <c r="KZM249" s="1209"/>
      <c r="KZN249" s="1209"/>
      <c r="KZO249" s="1209"/>
      <c r="KZP249" s="1210"/>
      <c r="KZQ249" s="1208" t="s">
        <v>3813</v>
      </c>
      <c r="KZR249" s="1209"/>
      <c r="KZS249" s="1209"/>
      <c r="KZT249" s="1209"/>
      <c r="KZU249" s="1209"/>
      <c r="KZV249" s="1209"/>
      <c r="KZW249" s="1209"/>
      <c r="KZX249" s="1210"/>
      <c r="KZY249" s="1208" t="s">
        <v>3813</v>
      </c>
      <c r="KZZ249" s="1209"/>
      <c r="LAA249" s="1209"/>
      <c r="LAB249" s="1209"/>
      <c r="LAC249" s="1209"/>
      <c r="LAD249" s="1209"/>
      <c r="LAE249" s="1209"/>
      <c r="LAF249" s="1210"/>
      <c r="LAG249" s="1208" t="s">
        <v>3813</v>
      </c>
      <c r="LAH249" s="1209"/>
      <c r="LAI249" s="1209"/>
      <c r="LAJ249" s="1209"/>
      <c r="LAK249" s="1209"/>
      <c r="LAL249" s="1209"/>
      <c r="LAM249" s="1209"/>
      <c r="LAN249" s="1210"/>
      <c r="LAO249" s="1208" t="s">
        <v>3813</v>
      </c>
      <c r="LAP249" s="1209"/>
      <c r="LAQ249" s="1209"/>
      <c r="LAR249" s="1209"/>
      <c r="LAS249" s="1209"/>
      <c r="LAT249" s="1209"/>
      <c r="LAU249" s="1209"/>
      <c r="LAV249" s="1210"/>
      <c r="LAW249" s="1208" t="s">
        <v>3813</v>
      </c>
      <c r="LAX249" s="1209"/>
      <c r="LAY249" s="1209"/>
      <c r="LAZ249" s="1209"/>
      <c r="LBA249" s="1209"/>
      <c r="LBB249" s="1209"/>
      <c r="LBC249" s="1209"/>
      <c r="LBD249" s="1210"/>
      <c r="LBE249" s="1208" t="s">
        <v>3813</v>
      </c>
      <c r="LBF249" s="1209"/>
      <c r="LBG249" s="1209"/>
      <c r="LBH249" s="1209"/>
      <c r="LBI249" s="1209"/>
      <c r="LBJ249" s="1209"/>
      <c r="LBK249" s="1209"/>
      <c r="LBL249" s="1210"/>
      <c r="LBM249" s="1208" t="s">
        <v>3813</v>
      </c>
      <c r="LBN249" s="1209"/>
      <c r="LBO249" s="1209"/>
      <c r="LBP249" s="1209"/>
      <c r="LBQ249" s="1209"/>
      <c r="LBR249" s="1209"/>
      <c r="LBS249" s="1209"/>
      <c r="LBT249" s="1210"/>
      <c r="LBU249" s="1208" t="s">
        <v>3813</v>
      </c>
      <c r="LBV249" s="1209"/>
      <c r="LBW249" s="1209"/>
      <c r="LBX249" s="1209"/>
      <c r="LBY249" s="1209"/>
      <c r="LBZ249" s="1209"/>
      <c r="LCA249" s="1209"/>
      <c r="LCB249" s="1210"/>
      <c r="LCC249" s="1208" t="s">
        <v>3813</v>
      </c>
      <c r="LCD249" s="1209"/>
      <c r="LCE249" s="1209"/>
      <c r="LCF249" s="1209"/>
      <c r="LCG249" s="1209"/>
      <c r="LCH249" s="1209"/>
      <c r="LCI249" s="1209"/>
      <c r="LCJ249" s="1210"/>
      <c r="LCK249" s="1208" t="s">
        <v>3813</v>
      </c>
      <c r="LCL249" s="1209"/>
      <c r="LCM249" s="1209"/>
      <c r="LCN249" s="1209"/>
      <c r="LCO249" s="1209"/>
      <c r="LCP249" s="1209"/>
      <c r="LCQ249" s="1209"/>
      <c r="LCR249" s="1210"/>
      <c r="LCS249" s="1208" t="s">
        <v>3813</v>
      </c>
      <c r="LCT249" s="1209"/>
      <c r="LCU249" s="1209"/>
      <c r="LCV249" s="1209"/>
      <c r="LCW249" s="1209"/>
      <c r="LCX249" s="1209"/>
      <c r="LCY249" s="1209"/>
      <c r="LCZ249" s="1210"/>
      <c r="LDA249" s="1208" t="s">
        <v>3813</v>
      </c>
      <c r="LDB249" s="1209"/>
      <c r="LDC249" s="1209"/>
      <c r="LDD249" s="1209"/>
      <c r="LDE249" s="1209"/>
      <c r="LDF249" s="1209"/>
      <c r="LDG249" s="1209"/>
      <c r="LDH249" s="1210"/>
      <c r="LDI249" s="1208" t="s">
        <v>3813</v>
      </c>
      <c r="LDJ249" s="1209"/>
      <c r="LDK249" s="1209"/>
      <c r="LDL249" s="1209"/>
      <c r="LDM249" s="1209"/>
      <c r="LDN249" s="1209"/>
      <c r="LDO249" s="1209"/>
      <c r="LDP249" s="1210"/>
      <c r="LDQ249" s="1208" t="s">
        <v>3813</v>
      </c>
      <c r="LDR249" s="1209"/>
      <c r="LDS249" s="1209"/>
      <c r="LDT249" s="1209"/>
      <c r="LDU249" s="1209"/>
      <c r="LDV249" s="1209"/>
      <c r="LDW249" s="1209"/>
      <c r="LDX249" s="1210"/>
      <c r="LDY249" s="1208" t="s">
        <v>3813</v>
      </c>
      <c r="LDZ249" s="1209"/>
      <c r="LEA249" s="1209"/>
      <c r="LEB249" s="1209"/>
      <c r="LEC249" s="1209"/>
      <c r="LED249" s="1209"/>
      <c r="LEE249" s="1209"/>
      <c r="LEF249" s="1210"/>
      <c r="LEG249" s="1208" t="s">
        <v>3813</v>
      </c>
      <c r="LEH249" s="1209"/>
      <c r="LEI249" s="1209"/>
      <c r="LEJ249" s="1209"/>
      <c r="LEK249" s="1209"/>
      <c r="LEL249" s="1209"/>
      <c r="LEM249" s="1209"/>
      <c r="LEN249" s="1210"/>
      <c r="LEO249" s="1208" t="s">
        <v>3813</v>
      </c>
      <c r="LEP249" s="1209"/>
      <c r="LEQ249" s="1209"/>
      <c r="LER249" s="1209"/>
      <c r="LES249" s="1209"/>
      <c r="LET249" s="1209"/>
      <c r="LEU249" s="1209"/>
      <c r="LEV249" s="1210"/>
      <c r="LEW249" s="1208" t="s">
        <v>3813</v>
      </c>
      <c r="LEX249" s="1209"/>
      <c r="LEY249" s="1209"/>
      <c r="LEZ249" s="1209"/>
      <c r="LFA249" s="1209"/>
      <c r="LFB249" s="1209"/>
      <c r="LFC249" s="1209"/>
      <c r="LFD249" s="1210"/>
      <c r="LFE249" s="1208" t="s">
        <v>3813</v>
      </c>
      <c r="LFF249" s="1209"/>
      <c r="LFG249" s="1209"/>
      <c r="LFH249" s="1209"/>
      <c r="LFI249" s="1209"/>
      <c r="LFJ249" s="1209"/>
      <c r="LFK249" s="1209"/>
      <c r="LFL249" s="1210"/>
      <c r="LFM249" s="1208" t="s">
        <v>3813</v>
      </c>
      <c r="LFN249" s="1209"/>
      <c r="LFO249" s="1209"/>
      <c r="LFP249" s="1209"/>
      <c r="LFQ249" s="1209"/>
      <c r="LFR249" s="1209"/>
      <c r="LFS249" s="1209"/>
      <c r="LFT249" s="1210"/>
      <c r="LFU249" s="1208" t="s">
        <v>3813</v>
      </c>
      <c r="LFV249" s="1209"/>
      <c r="LFW249" s="1209"/>
      <c r="LFX249" s="1209"/>
      <c r="LFY249" s="1209"/>
      <c r="LFZ249" s="1209"/>
      <c r="LGA249" s="1209"/>
      <c r="LGB249" s="1210"/>
      <c r="LGC249" s="1208" t="s">
        <v>3813</v>
      </c>
      <c r="LGD249" s="1209"/>
      <c r="LGE249" s="1209"/>
      <c r="LGF249" s="1209"/>
      <c r="LGG249" s="1209"/>
      <c r="LGH249" s="1209"/>
      <c r="LGI249" s="1209"/>
      <c r="LGJ249" s="1210"/>
      <c r="LGK249" s="1208" t="s">
        <v>3813</v>
      </c>
      <c r="LGL249" s="1209"/>
      <c r="LGM249" s="1209"/>
      <c r="LGN249" s="1209"/>
      <c r="LGO249" s="1209"/>
      <c r="LGP249" s="1209"/>
      <c r="LGQ249" s="1209"/>
      <c r="LGR249" s="1210"/>
      <c r="LGS249" s="1208" t="s">
        <v>3813</v>
      </c>
      <c r="LGT249" s="1209"/>
      <c r="LGU249" s="1209"/>
      <c r="LGV249" s="1209"/>
      <c r="LGW249" s="1209"/>
      <c r="LGX249" s="1209"/>
      <c r="LGY249" s="1209"/>
      <c r="LGZ249" s="1210"/>
      <c r="LHA249" s="1208" t="s">
        <v>3813</v>
      </c>
      <c r="LHB249" s="1209"/>
      <c r="LHC249" s="1209"/>
      <c r="LHD249" s="1209"/>
      <c r="LHE249" s="1209"/>
      <c r="LHF249" s="1209"/>
      <c r="LHG249" s="1209"/>
      <c r="LHH249" s="1210"/>
      <c r="LHI249" s="1208" t="s">
        <v>3813</v>
      </c>
      <c r="LHJ249" s="1209"/>
      <c r="LHK249" s="1209"/>
      <c r="LHL249" s="1209"/>
      <c r="LHM249" s="1209"/>
      <c r="LHN249" s="1209"/>
      <c r="LHO249" s="1209"/>
      <c r="LHP249" s="1210"/>
      <c r="LHQ249" s="1208" t="s">
        <v>3813</v>
      </c>
      <c r="LHR249" s="1209"/>
      <c r="LHS249" s="1209"/>
      <c r="LHT249" s="1209"/>
      <c r="LHU249" s="1209"/>
      <c r="LHV249" s="1209"/>
      <c r="LHW249" s="1209"/>
      <c r="LHX249" s="1210"/>
      <c r="LHY249" s="1208" t="s">
        <v>3813</v>
      </c>
      <c r="LHZ249" s="1209"/>
      <c r="LIA249" s="1209"/>
      <c r="LIB249" s="1209"/>
      <c r="LIC249" s="1209"/>
      <c r="LID249" s="1209"/>
      <c r="LIE249" s="1209"/>
      <c r="LIF249" s="1210"/>
      <c r="LIG249" s="1208" t="s">
        <v>3813</v>
      </c>
      <c r="LIH249" s="1209"/>
      <c r="LII249" s="1209"/>
      <c r="LIJ249" s="1209"/>
      <c r="LIK249" s="1209"/>
      <c r="LIL249" s="1209"/>
      <c r="LIM249" s="1209"/>
      <c r="LIN249" s="1210"/>
      <c r="LIO249" s="1208" t="s">
        <v>3813</v>
      </c>
      <c r="LIP249" s="1209"/>
      <c r="LIQ249" s="1209"/>
      <c r="LIR249" s="1209"/>
      <c r="LIS249" s="1209"/>
      <c r="LIT249" s="1209"/>
      <c r="LIU249" s="1209"/>
      <c r="LIV249" s="1210"/>
      <c r="LIW249" s="1208" t="s">
        <v>3813</v>
      </c>
      <c r="LIX249" s="1209"/>
      <c r="LIY249" s="1209"/>
      <c r="LIZ249" s="1209"/>
      <c r="LJA249" s="1209"/>
      <c r="LJB249" s="1209"/>
      <c r="LJC249" s="1209"/>
      <c r="LJD249" s="1210"/>
      <c r="LJE249" s="1208" t="s">
        <v>3813</v>
      </c>
      <c r="LJF249" s="1209"/>
      <c r="LJG249" s="1209"/>
      <c r="LJH249" s="1209"/>
      <c r="LJI249" s="1209"/>
      <c r="LJJ249" s="1209"/>
      <c r="LJK249" s="1209"/>
      <c r="LJL249" s="1210"/>
      <c r="LJM249" s="1208" t="s">
        <v>3813</v>
      </c>
      <c r="LJN249" s="1209"/>
      <c r="LJO249" s="1209"/>
      <c r="LJP249" s="1209"/>
      <c r="LJQ249" s="1209"/>
      <c r="LJR249" s="1209"/>
      <c r="LJS249" s="1209"/>
      <c r="LJT249" s="1210"/>
      <c r="LJU249" s="1208" t="s">
        <v>3813</v>
      </c>
      <c r="LJV249" s="1209"/>
      <c r="LJW249" s="1209"/>
      <c r="LJX249" s="1209"/>
      <c r="LJY249" s="1209"/>
      <c r="LJZ249" s="1209"/>
      <c r="LKA249" s="1209"/>
      <c r="LKB249" s="1210"/>
      <c r="LKC249" s="1208" t="s">
        <v>3813</v>
      </c>
      <c r="LKD249" s="1209"/>
      <c r="LKE249" s="1209"/>
      <c r="LKF249" s="1209"/>
      <c r="LKG249" s="1209"/>
      <c r="LKH249" s="1209"/>
      <c r="LKI249" s="1209"/>
      <c r="LKJ249" s="1210"/>
      <c r="LKK249" s="1208" t="s">
        <v>3813</v>
      </c>
      <c r="LKL249" s="1209"/>
      <c r="LKM249" s="1209"/>
      <c r="LKN249" s="1209"/>
      <c r="LKO249" s="1209"/>
      <c r="LKP249" s="1209"/>
      <c r="LKQ249" s="1209"/>
      <c r="LKR249" s="1210"/>
      <c r="LKS249" s="1208" t="s">
        <v>3813</v>
      </c>
      <c r="LKT249" s="1209"/>
      <c r="LKU249" s="1209"/>
      <c r="LKV249" s="1209"/>
      <c r="LKW249" s="1209"/>
      <c r="LKX249" s="1209"/>
      <c r="LKY249" s="1209"/>
      <c r="LKZ249" s="1210"/>
      <c r="LLA249" s="1208" t="s">
        <v>3813</v>
      </c>
      <c r="LLB249" s="1209"/>
      <c r="LLC249" s="1209"/>
      <c r="LLD249" s="1209"/>
      <c r="LLE249" s="1209"/>
      <c r="LLF249" s="1209"/>
      <c r="LLG249" s="1209"/>
      <c r="LLH249" s="1210"/>
      <c r="LLI249" s="1208" t="s">
        <v>3813</v>
      </c>
      <c r="LLJ249" s="1209"/>
      <c r="LLK249" s="1209"/>
      <c r="LLL249" s="1209"/>
      <c r="LLM249" s="1209"/>
      <c r="LLN249" s="1209"/>
      <c r="LLO249" s="1209"/>
      <c r="LLP249" s="1210"/>
      <c r="LLQ249" s="1208" t="s">
        <v>3813</v>
      </c>
      <c r="LLR249" s="1209"/>
      <c r="LLS249" s="1209"/>
      <c r="LLT249" s="1209"/>
      <c r="LLU249" s="1209"/>
      <c r="LLV249" s="1209"/>
      <c r="LLW249" s="1209"/>
      <c r="LLX249" s="1210"/>
      <c r="LLY249" s="1208" t="s">
        <v>3813</v>
      </c>
      <c r="LLZ249" s="1209"/>
      <c r="LMA249" s="1209"/>
      <c r="LMB249" s="1209"/>
      <c r="LMC249" s="1209"/>
      <c r="LMD249" s="1209"/>
      <c r="LME249" s="1209"/>
      <c r="LMF249" s="1210"/>
      <c r="LMG249" s="1208" t="s">
        <v>3813</v>
      </c>
      <c r="LMH249" s="1209"/>
      <c r="LMI249" s="1209"/>
      <c r="LMJ249" s="1209"/>
      <c r="LMK249" s="1209"/>
      <c r="LML249" s="1209"/>
      <c r="LMM249" s="1209"/>
      <c r="LMN249" s="1210"/>
      <c r="LMO249" s="1208" t="s">
        <v>3813</v>
      </c>
      <c r="LMP249" s="1209"/>
      <c r="LMQ249" s="1209"/>
      <c r="LMR249" s="1209"/>
      <c r="LMS249" s="1209"/>
      <c r="LMT249" s="1209"/>
      <c r="LMU249" s="1209"/>
      <c r="LMV249" s="1210"/>
      <c r="LMW249" s="1208" t="s">
        <v>3813</v>
      </c>
      <c r="LMX249" s="1209"/>
      <c r="LMY249" s="1209"/>
      <c r="LMZ249" s="1209"/>
      <c r="LNA249" s="1209"/>
      <c r="LNB249" s="1209"/>
      <c r="LNC249" s="1209"/>
      <c r="LND249" s="1210"/>
      <c r="LNE249" s="1208" t="s">
        <v>3813</v>
      </c>
      <c r="LNF249" s="1209"/>
      <c r="LNG249" s="1209"/>
      <c r="LNH249" s="1209"/>
      <c r="LNI249" s="1209"/>
      <c r="LNJ249" s="1209"/>
      <c r="LNK249" s="1209"/>
      <c r="LNL249" s="1210"/>
      <c r="LNM249" s="1208" t="s">
        <v>3813</v>
      </c>
      <c r="LNN249" s="1209"/>
      <c r="LNO249" s="1209"/>
      <c r="LNP249" s="1209"/>
      <c r="LNQ249" s="1209"/>
      <c r="LNR249" s="1209"/>
      <c r="LNS249" s="1209"/>
      <c r="LNT249" s="1210"/>
      <c r="LNU249" s="1208" t="s">
        <v>3813</v>
      </c>
      <c r="LNV249" s="1209"/>
      <c r="LNW249" s="1209"/>
      <c r="LNX249" s="1209"/>
      <c r="LNY249" s="1209"/>
      <c r="LNZ249" s="1209"/>
      <c r="LOA249" s="1209"/>
      <c r="LOB249" s="1210"/>
      <c r="LOC249" s="1208" t="s">
        <v>3813</v>
      </c>
      <c r="LOD249" s="1209"/>
      <c r="LOE249" s="1209"/>
      <c r="LOF249" s="1209"/>
      <c r="LOG249" s="1209"/>
      <c r="LOH249" s="1209"/>
      <c r="LOI249" s="1209"/>
      <c r="LOJ249" s="1210"/>
      <c r="LOK249" s="1208" t="s">
        <v>3813</v>
      </c>
      <c r="LOL249" s="1209"/>
      <c r="LOM249" s="1209"/>
      <c r="LON249" s="1209"/>
      <c r="LOO249" s="1209"/>
      <c r="LOP249" s="1209"/>
      <c r="LOQ249" s="1209"/>
      <c r="LOR249" s="1210"/>
      <c r="LOS249" s="1208" t="s">
        <v>3813</v>
      </c>
      <c r="LOT249" s="1209"/>
      <c r="LOU249" s="1209"/>
      <c r="LOV249" s="1209"/>
      <c r="LOW249" s="1209"/>
      <c r="LOX249" s="1209"/>
      <c r="LOY249" s="1209"/>
      <c r="LOZ249" s="1210"/>
      <c r="LPA249" s="1208" t="s">
        <v>3813</v>
      </c>
      <c r="LPB249" s="1209"/>
      <c r="LPC249" s="1209"/>
      <c r="LPD249" s="1209"/>
      <c r="LPE249" s="1209"/>
      <c r="LPF249" s="1209"/>
      <c r="LPG249" s="1209"/>
      <c r="LPH249" s="1210"/>
      <c r="LPI249" s="1208" t="s">
        <v>3813</v>
      </c>
      <c r="LPJ249" s="1209"/>
      <c r="LPK249" s="1209"/>
      <c r="LPL249" s="1209"/>
      <c r="LPM249" s="1209"/>
      <c r="LPN249" s="1209"/>
      <c r="LPO249" s="1209"/>
      <c r="LPP249" s="1210"/>
      <c r="LPQ249" s="1208" t="s">
        <v>3813</v>
      </c>
      <c r="LPR249" s="1209"/>
      <c r="LPS249" s="1209"/>
      <c r="LPT249" s="1209"/>
      <c r="LPU249" s="1209"/>
      <c r="LPV249" s="1209"/>
      <c r="LPW249" s="1209"/>
      <c r="LPX249" s="1210"/>
      <c r="LPY249" s="1208" t="s">
        <v>3813</v>
      </c>
      <c r="LPZ249" s="1209"/>
      <c r="LQA249" s="1209"/>
      <c r="LQB249" s="1209"/>
      <c r="LQC249" s="1209"/>
      <c r="LQD249" s="1209"/>
      <c r="LQE249" s="1209"/>
      <c r="LQF249" s="1210"/>
      <c r="LQG249" s="1208" t="s">
        <v>3813</v>
      </c>
      <c r="LQH249" s="1209"/>
      <c r="LQI249" s="1209"/>
      <c r="LQJ249" s="1209"/>
      <c r="LQK249" s="1209"/>
      <c r="LQL249" s="1209"/>
      <c r="LQM249" s="1209"/>
      <c r="LQN249" s="1210"/>
      <c r="LQO249" s="1208" t="s">
        <v>3813</v>
      </c>
      <c r="LQP249" s="1209"/>
      <c r="LQQ249" s="1209"/>
      <c r="LQR249" s="1209"/>
      <c r="LQS249" s="1209"/>
      <c r="LQT249" s="1209"/>
      <c r="LQU249" s="1209"/>
      <c r="LQV249" s="1210"/>
      <c r="LQW249" s="1208" t="s">
        <v>3813</v>
      </c>
      <c r="LQX249" s="1209"/>
      <c r="LQY249" s="1209"/>
      <c r="LQZ249" s="1209"/>
      <c r="LRA249" s="1209"/>
      <c r="LRB249" s="1209"/>
      <c r="LRC249" s="1209"/>
      <c r="LRD249" s="1210"/>
      <c r="LRE249" s="1208" t="s">
        <v>3813</v>
      </c>
      <c r="LRF249" s="1209"/>
      <c r="LRG249" s="1209"/>
      <c r="LRH249" s="1209"/>
      <c r="LRI249" s="1209"/>
      <c r="LRJ249" s="1209"/>
      <c r="LRK249" s="1209"/>
      <c r="LRL249" s="1210"/>
      <c r="LRM249" s="1208" t="s">
        <v>3813</v>
      </c>
      <c r="LRN249" s="1209"/>
      <c r="LRO249" s="1209"/>
      <c r="LRP249" s="1209"/>
      <c r="LRQ249" s="1209"/>
      <c r="LRR249" s="1209"/>
      <c r="LRS249" s="1209"/>
      <c r="LRT249" s="1210"/>
      <c r="LRU249" s="1208" t="s">
        <v>3813</v>
      </c>
      <c r="LRV249" s="1209"/>
      <c r="LRW249" s="1209"/>
      <c r="LRX249" s="1209"/>
      <c r="LRY249" s="1209"/>
      <c r="LRZ249" s="1209"/>
      <c r="LSA249" s="1209"/>
      <c r="LSB249" s="1210"/>
      <c r="LSC249" s="1208" t="s">
        <v>3813</v>
      </c>
      <c r="LSD249" s="1209"/>
      <c r="LSE249" s="1209"/>
      <c r="LSF249" s="1209"/>
      <c r="LSG249" s="1209"/>
      <c r="LSH249" s="1209"/>
      <c r="LSI249" s="1209"/>
      <c r="LSJ249" s="1210"/>
      <c r="LSK249" s="1208" t="s">
        <v>3813</v>
      </c>
      <c r="LSL249" s="1209"/>
      <c r="LSM249" s="1209"/>
      <c r="LSN249" s="1209"/>
      <c r="LSO249" s="1209"/>
      <c r="LSP249" s="1209"/>
      <c r="LSQ249" s="1209"/>
      <c r="LSR249" s="1210"/>
      <c r="LSS249" s="1208" t="s">
        <v>3813</v>
      </c>
      <c r="LST249" s="1209"/>
      <c r="LSU249" s="1209"/>
      <c r="LSV249" s="1209"/>
      <c r="LSW249" s="1209"/>
      <c r="LSX249" s="1209"/>
      <c r="LSY249" s="1209"/>
      <c r="LSZ249" s="1210"/>
      <c r="LTA249" s="1208" t="s">
        <v>3813</v>
      </c>
      <c r="LTB249" s="1209"/>
      <c r="LTC249" s="1209"/>
      <c r="LTD249" s="1209"/>
      <c r="LTE249" s="1209"/>
      <c r="LTF249" s="1209"/>
      <c r="LTG249" s="1209"/>
      <c r="LTH249" s="1210"/>
      <c r="LTI249" s="1208" t="s">
        <v>3813</v>
      </c>
      <c r="LTJ249" s="1209"/>
      <c r="LTK249" s="1209"/>
      <c r="LTL249" s="1209"/>
      <c r="LTM249" s="1209"/>
      <c r="LTN249" s="1209"/>
      <c r="LTO249" s="1209"/>
      <c r="LTP249" s="1210"/>
      <c r="LTQ249" s="1208" t="s">
        <v>3813</v>
      </c>
      <c r="LTR249" s="1209"/>
      <c r="LTS249" s="1209"/>
      <c r="LTT249" s="1209"/>
      <c r="LTU249" s="1209"/>
      <c r="LTV249" s="1209"/>
      <c r="LTW249" s="1209"/>
      <c r="LTX249" s="1210"/>
      <c r="LTY249" s="1208" t="s">
        <v>3813</v>
      </c>
      <c r="LTZ249" s="1209"/>
      <c r="LUA249" s="1209"/>
      <c r="LUB249" s="1209"/>
      <c r="LUC249" s="1209"/>
      <c r="LUD249" s="1209"/>
      <c r="LUE249" s="1209"/>
      <c r="LUF249" s="1210"/>
      <c r="LUG249" s="1208" t="s">
        <v>3813</v>
      </c>
      <c r="LUH249" s="1209"/>
      <c r="LUI249" s="1209"/>
      <c r="LUJ249" s="1209"/>
      <c r="LUK249" s="1209"/>
      <c r="LUL249" s="1209"/>
      <c r="LUM249" s="1209"/>
      <c r="LUN249" s="1210"/>
      <c r="LUO249" s="1208" t="s">
        <v>3813</v>
      </c>
      <c r="LUP249" s="1209"/>
      <c r="LUQ249" s="1209"/>
      <c r="LUR249" s="1209"/>
      <c r="LUS249" s="1209"/>
      <c r="LUT249" s="1209"/>
      <c r="LUU249" s="1209"/>
      <c r="LUV249" s="1210"/>
      <c r="LUW249" s="1208" t="s">
        <v>3813</v>
      </c>
      <c r="LUX249" s="1209"/>
      <c r="LUY249" s="1209"/>
      <c r="LUZ249" s="1209"/>
      <c r="LVA249" s="1209"/>
      <c r="LVB249" s="1209"/>
      <c r="LVC249" s="1209"/>
      <c r="LVD249" s="1210"/>
      <c r="LVE249" s="1208" t="s">
        <v>3813</v>
      </c>
      <c r="LVF249" s="1209"/>
      <c r="LVG249" s="1209"/>
      <c r="LVH249" s="1209"/>
      <c r="LVI249" s="1209"/>
      <c r="LVJ249" s="1209"/>
      <c r="LVK249" s="1209"/>
      <c r="LVL249" s="1210"/>
      <c r="LVM249" s="1208" t="s">
        <v>3813</v>
      </c>
      <c r="LVN249" s="1209"/>
      <c r="LVO249" s="1209"/>
      <c r="LVP249" s="1209"/>
      <c r="LVQ249" s="1209"/>
      <c r="LVR249" s="1209"/>
      <c r="LVS249" s="1209"/>
      <c r="LVT249" s="1210"/>
      <c r="LVU249" s="1208" t="s">
        <v>3813</v>
      </c>
      <c r="LVV249" s="1209"/>
      <c r="LVW249" s="1209"/>
      <c r="LVX249" s="1209"/>
      <c r="LVY249" s="1209"/>
      <c r="LVZ249" s="1209"/>
      <c r="LWA249" s="1209"/>
      <c r="LWB249" s="1210"/>
      <c r="LWC249" s="1208" t="s">
        <v>3813</v>
      </c>
      <c r="LWD249" s="1209"/>
      <c r="LWE249" s="1209"/>
      <c r="LWF249" s="1209"/>
      <c r="LWG249" s="1209"/>
      <c r="LWH249" s="1209"/>
      <c r="LWI249" s="1209"/>
      <c r="LWJ249" s="1210"/>
      <c r="LWK249" s="1208" t="s">
        <v>3813</v>
      </c>
      <c r="LWL249" s="1209"/>
      <c r="LWM249" s="1209"/>
      <c r="LWN249" s="1209"/>
      <c r="LWO249" s="1209"/>
      <c r="LWP249" s="1209"/>
      <c r="LWQ249" s="1209"/>
      <c r="LWR249" s="1210"/>
      <c r="LWS249" s="1208" t="s">
        <v>3813</v>
      </c>
      <c r="LWT249" s="1209"/>
      <c r="LWU249" s="1209"/>
      <c r="LWV249" s="1209"/>
      <c r="LWW249" s="1209"/>
      <c r="LWX249" s="1209"/>
      <c r="LWY249" s="1209"/>
      <c r="LWZ249" s="1210"/>
      <c r="LXA249" s="1208" t="s">
        <v>3813</v>
      </c>
      <c r="LXB249" s="1209"/>
      <c r="LXC249" s="1209"/>
      <c r="LXD249" s="1209"/>
      <c r="LXE249" s="1209"/>
      <c r="LXF249" s="1209"/>
      <c r="LXG249" s="1209"/>
      <c r="LXH249" s="1210"/>
      <c r="LXI249" s="1208" t="s">
        <v>3813</v>
      </c>
      <c r="LXJ249" s="1209"/>
      <c r="LXK249" s="1209"/>
      <c r="LXL249" s="1209"/>
      <c r="LXM249" s="1209"/>
      <c r="LXN249" s="1209"/>
      <c r="LXO249" s="1209"/>
      <c r="LXP249" s="1210"/>
      <c r="LXQ249" s="1208" t="s">
        <v>3813</v>
      </c>
      <c r="LXR249" s="1209"/>
      <c r="LXS249" s="1209"/>
      <c r="LXT249" s="1209"/>
      <c r="LXU249" s="1209"/>
      <c r="LXV249" s="1209"/>
      <c r="LXW249" s="1209"/>
      <c r="LXX249" s="1210"/>
      <c r="LXY249" s="1208" t="s">
        <v>3813</v>
      </c>
      <c r="LXZ249" s="1209"/>
      <c r="LYA249" s="1209"/>
      <c r="LYB249" s="1209"/>
      <c r="LYC249" s="1209"/>
      <c r="LYD249" s="1209"/>
      <c r="LYE249" s="1209"/>
      <c r="LYF249" s="1210"/>
      <c r="LYG249" s="1208" t="s">
        <v>3813</v>
      </c>
      <c r="LYH249" s="1209"/>
      <c r="LYI249" s="1209"/>
      <c r="LYJ249" s="1209"/>
      <c r="LYK249" s="1209"/>
      <c r="LYL249" s="1209"/>
      <c r="LYM249" s="1209"/>
      <c r="LYN249" s="1210"/>
      <c r="LYO249" s="1208" t="s">
        <v>3813</v>
      </c>
      <c r="LYP249" s="1209"/>
      <c r="LYQ249" s="1209"/>
      <c r="LYR249" s="1209"/>
      <c r="LYS249" s="1209"/>
      <c r="LYT249" s="1209"/>
      <c r="LYU249" s="1209"/>
      <c r="LYV249" s="1210"/>
      <c r="LYW249" s="1208" t="s">
        <v>3813</v>
      </c>
      <c r="LYX249" s="1209"/>
      <c r="LYY249" s="1209"/>
      <c r="LYZ249" s="1209"/>
      <c r="LZA249" s="1209"/>
      <c r="LZB249" s="1209"/>
      <c r="LZC249" s="1209"/>
      <c r="LZD249" s="1210"/>
      <c r="LZE249" s="1208" t="s">
        <v>3813</v>
      </c>
      <c r="LZF249" s="1209"/>
      <c r="LZG249" s="1209"/>
      <c r="LZH249" s="1209"/>
      <c r="LZI249" s="1209"/>
      <c r="LZJ249" s="1209"/>
      <c r="LZK249" s="1209"/>
      <c r="LZL249" s="1210"/>
      <c r="LZM249" s="1208" t="s">
        <v>3813</v>
      </c>
      <c r="LZN249" s="1209"/>
      <c r="LZO249" s="1209"/>
      <c r="LZP249" s="1209"/>
      <c r="LZQ249" s="1209"/>
      <c r="LZR249" s="1209"/>
      <c r="LZS249" s="1209"/>
      <c r="LZT249" s="1210"/>
      <c r="LZU249" s="1208" t="s">
        <v>3813</v>
      </c>
      <c r="LZV249" s="1209"/>
      <c r="LZW249" s="1209"/>
      <c r="LZX249" s="1209"/>
      <c r="LZY249" s="1209"/>
      <c r="LZZ249" s="1209"/>
      <c r="MAA249" s="1209"/>
      <c r="MAB249" s="1210"/>
      <c r="MAC249" s="1208" t="s">
        <v>3813</v>
      </c>
      <c r="MAD249" s="1209"/>
      <c r="MAE249" s="1209"/>
      <c r="MAF249" s="1209"/>
      <c r="MAG249" s="1209"/>
      <c r="MAH249" s="1209"/>
      <c r="MAI249" s="1209"/>
      <c r="MAJ249" s="1210"/>
      <c r="MAK249" s="1208" t="s">
        <v>3813</v>
      </c>
      <c r="MAL249" s="1209"/>
      <c r="MAM249" s="1209"/>
      <c r="MAN249" s="1209"/>
      <c r="MAO249" s="1209"/>
      <c r="MAP249" s="1209"/>
      <c r="MAQ249" s="1209"/>
      <c r="MAR249" s="1210"/>
      <c r="MAS249" s="1208" t="s">
        <v>3813</v>
      </c>
      <c r="MAT249" s="1209"/>
      <c r="MAU249" s="1209"/>
      <c r="MAV249" s="1209"/>
      <c r="MAW249" s="1209"/>
      <c r="MAX249" s="1209"/>
      <c r="MAY249" s="1209"/>
      <c r="MAZ249" s="1210"/>
      <c r="MBA249" s="1208" t="s">
        <v>3813</v>
      </c>
      <c r="MBB249" s="1209"/>
      <c r="MBC249" s="1209"/>
      <c r="MBD249" s="1209"/>
      <c r="MBE249" s="1209"/>
      <c r="MBF249" s="1209"/>
      <c r="MBG249" s="1209"/>
      <c r="MBH249" s="1210"/>
      <c r="MBI249" s="1208" t="s">
        <v>3813</v>
      </c>
      <c r="MBJ249" s="1209"/>
      <c r="MBK249" s="1209"/>
      <c r="MBL249" s="1209"/>
      <c r="MBM249" s="1209"/>
      <c r="MBN249" s="1209"/>
      <c r="MBO249" s="1209"/>
      <c r="MBP249" s="1210"/>
      <c r="MBQ249" s="1208" t="s">
        <v>3813</v>
      </c>
      <c r="MBR249" s="1209"/>
      <c r="MBS249" s="1209"/>
      <c r="MBT249" s="1209"/>
      <c r="MBU249" s="1209"/>
      <c r="MBV249" s="1209"/>
      <c r="MBW249" s="1209"/>
      <c r="MBX249" s="1210"/>
      <c r="MBY249" s="1208" t="s">
        <v>3813</v>
      </c>
      <c r="MBZ249" s="1209"/>
      <c r="MCA249" s="1209"/>
      <c r="MCB249" s="1209"/>
      <c r="MCC249" s="1209"/>
      <c r="MCD249" s="1209"/>
      <c r="MCE249" s="1209"/>
      <c r="MCF249" s="1210"/>
      <c r="MCG249" s="1208" t="s">
        <v>3813</v>
      </c>
      <c r="MCH249" s="1209"/>
      <c r="MCI249" s="1209"/>
      <c r="MCJ249" s="1209"/>
      <c r="MCK249" s="1209"/>
      <c r="MCL249" s="1209"/>
      <c r="MCM249" s="1209"/>
      <c r="MCN249" s="1210"/>
      <c r="MCO249" s="1208" t="s">
        <v>3813</v>
      </c>
      <c r="MCP249" s="1209"/>
      <c r="MCQ249" s="1209"/>
      <c r="MCR249" s="1209"/>
      <c r="MCS249" s="1209"/>
      <c r="MCT249" s="1209"/>
      <c r="MCU249" s="1209"/>
      <c r="MCV249" s="1210"/>
      <c r="MCW249" s="1208" t="s">
        <v>3813</v>
      </c>
      <c r="MCX249" s="1209"/>
      <c r="MCY249" s="1209"/>
      <c r="MCZ249" s="1209"/>
      <c r="MDA249" s="1209"/>
      <c r="MDB249" s="1209"/>
      <c r="MDC249" s="1209"/>
      <c r="MDD249" s="1210"/>
      <c r="MDE249" s="1208" t="s">
        <v>3813</v>
      </c>
      <c r="MDF249" s="1209"/>
      <c r="MDG249" s="1209"/>
      <c r="MDH249" s="1209"/>
      <c r="MDI249" s="1209"/>
      <c r="MDJ249" s="1209"/>
      <c r="MDK249" s="1209"/>
      <c r="MDL249" s="1210"/>
      <c r="MDM249" s="1208" t="s">
        <v>3813</v>
      </c>
      <c r="MDN249" s="1209"/>
      <c r="MDO249" s="1209"/>
      <c r="MDP249" s="1209"/>
      <c r="MDQ249" s="1209"/>
      <c r="MDR249" s="1209"/>
      <c r="MDS249" s="1209"/>
      <c r="MDT249" s="1210"/>
      <c r="MDU249" s="1208" t="s">
        <v>3813</v>
      </c>
      <c r="MDV249" s="1209"/>
      <c r="MDW249" s="1209"/>
      <c r="MDX249" s="1209"/>
      <c r="MDY249" s="1209"/>
      <c r="MDZ249" s="1209"/>
      <c r="MEA249" s="1209"/>
      <c r="MEB249" s="1210"/>
      <c r="MEC249" s="1208" t="s">
        <v>3813</v>
      </c>
      <c r="MED249" s="1209"/>
      <c r="MEE249" s="1209"/>
      <c r="MEF249" s="1209"/>
      <c r="MEG249" s="1209"/>
      <c r="MEH249" s="1209"/>
      <c r="MEI249" s="1209"/>
      <c r="MEJ249" s="1210"/>
      <c r="MEK249" s="1208" t="s">
        <v>3813</v>
      </c>
      <c r="MEL249" s="1209"/>
      <c r="MEM249" s="1209"/>
      <c r="MEN249" s="1209"/>
      <c r="MEO249" s="1209"/>
      <c r="MEP249" s="1209"/>
      <c r="MEQ249" s="1209"/>
      <c r="MER249" s="1210"/>
      <c r="MES249" s="1208" t="s">
        <v>3813</v>
      </c>
      <c r="MET249" s="1209"/>
      <c r="MEU249" s="1209"/>
      <c r="MEV249" s="1209"/>
      <c r="MEW249" s="1209"/>
      <c r="MEX249" s="1209"/>
      <c r="MEY249" s="1209"/>
      <c r="MEZ249" s="1210"/>
      <c r="MFA249" s="1208" t="s">
        <v>3813</v>
      </c>
      <c r="MFB249" s="1209"/>
      <c r="MFC249" s="1209"/>
      <c r="MFD249" s="1209"/>
      <c r="MFE249" s="1209"/>
      <c r="MFF249" s="1209"/>
      <c r="MFG249" s="1209"/>
      <c r="MFH249" s="1210"/>
      <c r="MFI249" s="1208" t="s">
        <v>3813</v>
      </c>
      <c r="MFJ249" s="1209"/>
      <c r="MFK249" s="1209"/>
      <c r="MFL249" s="1209"/>
      <c r="MFM249" s="1209"/>
      <c r="MFN249" s="1209"/>
      <c r="MFO249" s="1209"/>
      <c r="MFP249" s="1210"/>
      <c r="MFQ249" s="1208" t="s">
        <v>3813</v>
      </c>
      <c r="MFR249" s="1209"/>
      <c r="MFS249" s="1209"/>
      <c r="MFT249" s="1209"/>
      <c r="MFU249" s="1209"/>
      <c r="MFV249" s="1209"/>
      <c r="MFW249" s="1209"/>
      <c r="MFX249" s="1210"/>
      <c r="MFY249" s="1208" t="s">
        <v>3813</v>
      </c>
      <c r="MFZ249" s="1209"/>
      <c r="MGA249" s="1209"/>
      <c r="MGB249" s="1209"/>
      <c r="MGC249" s="1209"/>
      <c r="MGD249" s="1209"/>
      <c r="MGE249" s="1209"/>
      <c r="MGF249" s="1210"/>
      <c r="MGG249" s="1208" t="s">
        <v>3813</v>
      </c>
      <c r="MGH249" s="1209"/>
      <c r="MGI249" s="1209"/>
      <c r="MGJ249" s="1209"/>
      <c r="MGK249" s="1209"/>
      <c r="MGL249" s="1209"/>
      <c r="MGM249" s="1209"/>
      <c r="MGN249" s="1210"/>
      <c r="MGO249" s="1208" t="s">
        <v>3813</v>
      </c>
      <c r="MGP249" s="1209"/>
      <c r="MGQ249" s="1209"/>
      <c r="MGR249" s="1209"/>
      <c r="MGS249" s="1209"/>
      <c r="MGT249" s="1209"/>
      <c r="MGU249" s="1209"/>
      <c r="MGV249" s="1210"/>
      <c r="MGW249" s="1208" t="s">
        <v>3813</v>
      </c>
      <c r="MGX249" s="1209"/>
      <c r="MGY249" s="1209"/>
      <c r="MGZ249" s="1209"/>
      <c r="MHA249" s="1209"/>
      <c r="MHB249" s="1209"/>
      <c r="MHC249" s="1209"/>
      <c r="MHD249" s="1210"/>
      <c r="MHE249" s="1208" t="s">
        <v>3813</v>
      </c>
      <c r="MHF249" s="1209"/>
      <c r="MHG249" s="1209"/>
      <c r="MHH249" s="1209"/>
      <c r="MHI249" s="1209"/>
      <c r="MHJ249" s="1209"/>
      <c r="MHK249" s="1209"/>
      <c r="MHL249" s="1210"/>
      <c r="MHM249" s="1208" t="s">
        <v>3813</v>
      </c>
      <c r="MHN249" s="1209"/>
      <c r="MHO249" s="1209"/>
      <c r="MHP249" s="1209"/>
      <c r="MHQ249" s="1209"/>
      <c r="MHR249" s="1209"/>
      <c r="MHS249" s="1209"/>
      <c r="MHT249" s="1210"/>
      <c r="MHU249" s="1208" t="s">
        <v>3813</v>
      </c>
      <c r="MHV249" s="1209"/>
      <c r="MHW249" s="1209"/>
      <c r="MHX249" s="1209"/>
      <c r="MHY249" s="1209"/>
      <c r="MHZ249" s="1209"/>
      <c r="MIA249" s="1209"/>
      <c r="MIB249" s="1210"/>
      <c r="MIC249" s="1208" t="s">
        <v>3813</v>
      </c>
      <c r="MID249" s="1209"/>
      <c r="MIE249" s="1209"/>
      <c r="MIF249" s="1209"/>
      <c r="MIG249" s="1209"/>
      <c r="MIH249" s="1209"/>
      <c r="MII249" s="1209"/>
      <c r="MIJ249" s="1210"/>
      <c r="MIK249" s="1208" t="s">
        <v>3813</v>
      </c>
      <c r="MIL249" s="1209"/>
      <c r="MIM249" s="1209"/>
      <c r="MIN249" s="1209"/>
      <c r="MIO249" s="1209"/>
      <c r="MIP249" s="1209"/>
      <c r="MIQ249" s="1209"/>
      <c r="MIR249" s="1210"/>
      <c r="MIS249" s="1208" t="s">
        <v>3813</v>
      </c>
      <c r="MIT249" s="1209"/>
      <c r="MIU249" s="1209"/>
      <c r="MIV249" s="1209"/>
      <c r="MIW249" s="1209"/>
      <c r="MIX249" s="1209"/>
      <c r="MIY249" s="1209"/>
      <c r="MIZ249" s="1210"/>
      <c r="MJA249" s="1208" t="s">
        <v>3813</v>
      </c>
      <c r="MJB249" s="1209"/>
      <c r="MJC249" s="1209"/>
      <c r="MJD249" s="1209"/>
      <c r="MJE249" s="1209"/>
      <c r="MJF249" s="1209"/>
      <c r="MJG249" s="1209"/>
      <c r="MJH249" s="1210"/>
      <c r="MJI249" s="1208" t="s">
        <v>3813</v>
      </c>
      <c r="MJJ249" s="1209"/>
      <c r="MJK249" s="1209"/>
      <c r="MJL249" s="1209"/>
      <c r="MJM249" s="1209"/>
      <c r="MJN249" s="1209"/>
      <c r="MJO249" s="1209"/>
      <c r="MJP249" s="1210"/>
      <c r="MJQ249" s="1208" t="s">
        <v>3813</v>
      </c>
      <c r="MJR249" s="1209"/>
      <c r="MJS249" s="1209"/>
      <c r="MJT249" s="1209"/>
      <c r="MJU249" s="1209"/>
      <c r="MJV249" s="1209"/>
      <c r="MJW249" s="1209"/>
      <c r="MJX249" s="1210"/>
      <c r="MJY249" s="1208" t="s">
        <v>3813</v>
      </c>
      <c r="MJZ249" s="1209"/>
      <c r="MKA249" s="1209"/>
      <c r="MKB249" s="1209"/>
      <c r="MKC249" s="1209"/>
      <c r="MKD249" s="1209"/>
      <c r="MKE249" s="1209"/>
      <c r="MKF249" s="1210"/>
      <c r="MKG249" s="1208" t="s">
        <v>3813</v>
      </c>
      <c r="MKH249" s="1209"/>
      <c r="MKI249" s="1209"/>
      <c r="MKJ249" s="1209"/>
      <c r="MKK249" s="1209"/>
      <c r="MKL249" s="1209"/>
      <c r="MKM249" s="1209"/>
      <c r="MKN249" s="1210"/>
      <c r="MKO249" s="1208" t="s">
        <v>3813</v>
      </c>
      <c r="MKP249" s="1209"/>
      <c r="MKQ249" s="1209"/>
      <c r="MKR249" s="1209"/>
      <c r="MKS249" s="1209"/>
      <c r="MKT249" s="1209"/>
      <c r="MKU249" s="1209"/>
      <c r="MKV249" s="1210"/>
      <c r="MKW249" s="1208" t="s">
        <v>3813</v>
      </c>
      <c r="MKX249" s="1209"/>
      <c r="MKY249" s="1209"/>
      <c r="MKZ249" s="1209"/>
      <c r="MLA249" s="1209"/>
      <c r="MLB249" s="1209"/>
      <c r="MLC249" s="1209"/>
      <c r="MLD249" s="1210"/>
      <c r="MLE249" s="1208" t="s">
        <v>3813</v>
      </c>
      <c r="MLF249" s="1209"/>
      <c r="MLG249" s="1209"/>
      <c r="MLH249" s="1209"/>
      <c r="MLI249" s="1209"/>
      <c r="MLJ249" s="1209"/>
      <c r="MLK249" s="1209"/>
      <c r="MLL249" s="1210"/>
      <c r="MLM249" s="1208" t="s">
        <v>3813</v>
      </c>
      <c r="MLN249" s="1209"/>
      <c r="MLO249" s="1209"/>
      <c r="MLP249" s="1209"/>
      <c r="MLQ249" s="1209"/>
      <c r="MLR249" s="1209"/>
      <c r="MLS249" s="1209"/>
      <c r="MLT249" s="1210"/>
      <c r="MLU249" s="1208" t="s">
        <v>3813</v>
      </c>
      <c r="MLV249" s="1209"/>
      <c r="MLW249" s="1209"/>
      <c r="MLX249" s="1209"/>
      <c r="MLY249" s="1209"/>
      <c r="MLZ249" s="1209"/>
      <c r="MMA249" s="1209"/>
      <c r="MMB249" s="1210"/>
      <c r="MMC249" s="1208" t="s">
        <v>3813</v>
      </c>
      <c r="MMD249" s="1209"/>
      <c r="MME249" s="1209"/>
      <c r="MMF249" s="1209"/>
      <c r="MMG249" s="1209"/>
      <c r="MMH249" s="1209"/>
      <c r="MMI249" s="1209"/>
      <c r="MMJ249" s="1210"/>
      <c r="MMK249" s="1208" t="s">
        <v>3813</v>
      </c>
      <c r="MML249" s="1209"/>
      <c r="MMM249" s="1209"/>
      <c r="MMN249" s="1209"/>
      <c r="MMO249" s="1209"/>
      <c r="MMP249" s="1209"/>
      <c r="MMQ249" s="1209"/>
      <c r="MMR249" s="1210"/>
      <c r="MMS249" s="1208" t="s">
        <v>3813</v>
      </c>
      <c r="MMT249" s="1209"/>
      <c r="MMU249" s="1209"/>
      <c r="MMV249" s="1209"/>
      <c r="MMW249" s="1209"/>
      <c r="MMX249" s="1209"/>
      <c r="MMY249" s="1209"/>
      <c r="MMZ249" s="1210"/>
      <c r="MNA249" s="1208" t="s">
        <v>3813</v>
      </c>
      <c r="MNB249" s="1209"/>
      <c r="MNC249" s="1209"/>
      <c r="MND249" s="1209"/>
      <c r="MNE249" s="1209"/>
      <c r="MNF249" s="1209"/>
      <c r="MNG249" s="1209"/>
      <c r="MNH249" s="1210"/>
      <c r="MNI249" s="1208" t="s">
        <v>3813</v>
      </c>
      <c r="MNJ249" s="1209"/>
      <c r="MNK249" s="1209"/>
      <c r="MNL249" s="1209"/>
      <c r="MNM249" s="1209"/>
      <c r="MNN249" s="1209"/>
      <c r="MNO249" s="1209"/>
      <c r="MNP249" s="1210"/>
      <c r="MNQ249" s="1208" t="s">
        <v>3813</v>
      </c>
      <c r="MNR249" s="1209"/>
      <c r="MNS249" s="1209"/>
      <c r="MNT249" s="1209"/>
      <c r="MNU249" s="1209"/>
      <c r="MNV249" s="1209"/>
      <c r="MNW249" s="1209"/>
      <c r="MNX249" s="1210"/>
      <c r="MNY249" s="1208" t="s">
        <v>3813</v>
      </c>
      <c r="MNZ249" s="1209"/>
      <c r="MOA249" s="1209"/>
      <c r="MOB249" s="1209"/>
      <c r="MOC249" s="1209"/>
      <c r="MOD249" s="1209"/>
      <c r="MOE249" s="1209"/>
      <c r="MOF249" s="1210"/>
      <c r="MOG249" s="1208" t="s">
        <v>3813</v>
      </c>
      <c r="MOH249" s="1209"/>
      <c r="MOI249" s="1209"/>
      <c r="MOJ249" s="1209"/>
      <c r="MOK249" s="1209"/>
      <c r="MOL249" s="1209"/>
      <c r="MOM249" s="1209"/>
      <c r="MON249" s="1210"/>
      <c r="MOO249" s="1208" t="s">
        <v>3813</v>
      </c>
      <c r="MOP249" s="1209"/>
      <c r="MOQ249" s="1209"/>
      <c r="MOR249" s="1209"/>
      <c r="MOS249" s="1209"/>
      <c r="MOT249" s="1209"/>
      <c r="MOU249" s="1209"/>
      <c r="MOV249" s="1210"/>
      <c r="MOW249" s="1208" t="s">
        <v>3813</v>
      </c>
      <c r="MOX249" s="1209"/>
      <c r="MOY249" s="1209"/>
      <c r="MOZ249" s="1209"/>
      <c r="MPA249" s="1209"/>
      <c r="MPB249" s="1209"/>
      <c r="MPC249" s="1209"/>
      <c r="MPD249" s="1210"/>
      <c r="MPE249" s="1208" t="s">
        <v>3813</v>
      </c>
      <c r="MPF249" s="1209"/>
      <c r="MPG249" s="1209"/>
      <c r="MPH249" s="1209"/>
      <c r="MPI249" s="1209"/>
      <c r="MPJ249" s="1209"/>
      <c r="MPK249" s="1209"/>
      <c r="MPL249" s="1210"/>
      <c r="MPM249" s="1208" t="s">
        <v>3813</v>
      </c>
      <c r="MPN249" s="1209"/>
      <c r="MPO249" s="1209"/>
      <c r="MPP249" s="1209"/>
      <c r="MPQ249" s="1209"/>
      <c r="MPR249" s="1209"/>
      <c r="MPS249" s="1209"/>
      <c r="MPT249" s="1210"/>
      <c r="MPU249" s="1208" t="s">
        <v>3813</v>
      </c>
      <c r="MPV249" s="1209"/>
      <c r="MPW249" s="1209"/>
      <c r="MPX249" s="1209"/>
      <c r="MPY249" s="1209"/>
      <c r="MPZ249" s="1209"/>
      <c r="MQA249" s="1209"/>
      <c r="MQB249" s="1210"/>
      <c r="MQC249" s="1208" t="s">
        <v>3813</v>
      </c>
      <c r="MQD249" s="1209"/>
      <c r="MQE249" s="1209"/>
      <c r="MQF249" s="1209"/>
      <c r="MQG249" s="1209"/>
      <c r="MQH249" s="1209"/>
      <c r="MQI249" s="1209"/>
      <c r="MQJ249" s="1210"/>
      <c r="MQK249" s="1208" t="s">
        <v>3813</v>
      </c>
      <c r="MQL249" s="1209"/>
      <c r="MQM249" s="1209"/>
      <c r="MQN249" s="1209"/>
      <c r="MQO249" s="1209"/>
      <c r="MQP249" s="1209"/>
      <c r="MQQ249" s="1209"/>
      <c r="MQR249" s="1210"/>
      <c r="MQS249" s="1208" t="s">
        <v>3813</v>
      </c>
      <c r="MQT249" s="1209"/>
      <c r="MQU249" s="1209"/>
      <c r="MQV249" s="1209"/>
      <c r="MQW249" s="1209"/>
      <c r="MQX249" s="1209"/>
      <c r="MQY249" s="1209"/>
      <c r="MQZ249" s="1210"/>
      <c r="MRA249" s="1208" t="s">
        <v>3813</v>
      </c>
      <c r="MRB249" s="1209"/>
      <c r="MRC249" s="1209"/>
      <c r="MRD249" s="1209"/>
      <c r="MRE249" s="1209"/>
      <c r="MRF249" s="1209"/>
      <c r="MRG249" s="1209"/>
      <c r="MRH249" s="1210"/>
      <c r="MRI249" s="1208" t="s">
        <v>3813</v>
      </c>
      <c r="MRJ249" s="1209"/>
      <c r="MRK249" s="1209"/>
      <c r="MRL249" s="1209"/>
      <c r="MRM249" s="1209"/>
      <c r="MRN249" s="1209"/>
      <c r="MRO249" s="1209"/>
      <c r="MRP249" s="1210"/>
      <c r="MRQ249" s="1208" t="s">
        <v>3813</v>
      </c>
      <c r="MRR249" s="1209"/>
      <c r="MRS249" s="1209"/>
      <c r="MRT249" s="1209"/>
      <c r="MRU249" s="1209"/>
      <c r="MRV249" s="1209"/>
      <c r="MRW249" s="1209"/>
      <c r="MRX249" s="1210"/>
      <c r="MRY249" s="1208" t="s">
        <v>3813</v>
      </c>
      <c r="MRZ249" s="1209"/>
      <c r="MSA249" s="1209"/>
      <c r="MSB249" s="1209"/>
      <c r="MSC249" s="1209"/>
      <c r="MSD249" s="1209"/>
      <c r="MSE249" s="1209"/>
      <c r="MSF249" s="1210"/>
      <c r="MSG249" s="1208" t="s">
        <v>3813</v>
      </c>
      <c r="MSH249" s="1209"/>
      <c r="MSI249" s="1209"/>
      <c r="MSJ249" s="1209"/>
      <c r="MSK249" s="1209"/>
      <c r="MSL249" s="1209"/>
      <c r="MSM249" s="1209"/>
      <c r="MSN249" s="1210"/>
      <c r="MSO249" s="1208" t="s">
        <v>3813</v>
      </c>
      <c r="MSP249" s="1209"/>
      <c r="MSQ249" s="1209"/>
      <c r="MSR249" s="1209"/>
      <c r="MSS249" s="1209"/>
      <c r="MST249" s="1209"/>
      <c r="MSU249" s="1209"/>
      <c r="MSV249" s="1210"/>
      <c r="MSW249" s="1208" t="s">
        <v>3813</v>
      </c>
      <c r="MSX249" s="1209"/>
      <c r="MSY249" s="1209"/>
      <c r="MSZ249" s="1209"/>
      <c r="MTA249" s="1209"/>
      <c r="MTB249" s="1209"/>
      <c r="MTC249" s="1209"/>
      <c r="MTD249" s="1210"/>
      <c r="MTE249" s="1208" t="s">
        <v>3813</v>
      </c>
      <c r="MTF249" s="1209"/>
      <c r="MTG249" s="1209"/>
      <c r="MTH249" s="1209"/>
      <c r="MTI249" s="1209"/>
      <c r="MTJ249" s="1209"/>
      <c r="MTK249" s="1209"/>
      <c r="MTL249" s="1210"/>
      <c r="MTM249" s="1208" t="s">
        <v>3813</v>
      </c>
      <c r="MTN249" s="1209"/>
      <c r="MTO249" s="1209"/>
      <c r="MTP249" s="1209"/>
      <c r="MTQ249" s="1209"/>
      <c r="MTR249" s="1209"/>
      <c r="MTS249" s="1209"/>
      <c r="MTT249" s="1210"/>
      <c r="MTU249" s="1208" t="s">
        <v>3813</v>
      </c>
      <c r="MTV249" s="1209"/>
      <c r="MTW249" s="1209"/>
      <c r="MTX249" s="1209"/>
      <c r="MTY249" s="1209"/>
      <c r="MTZ249" s="1209"/>
      <c r="MUA249" s="1209"/>
      <c r="MUB249" s="1210"/>
      <c r="MUC249" s="1208" t="s">
        <v>3813</v>
      </c>
      <c r="MUD249" s="1209"/>
      <c r="MUE249" s="1209"/>
      <c r="MUF249" s="1209"/>
      <c r="MUG249" s="1209"/>
      <c r="MUH249" s="1209"/>
      <c r="MUI249" s="1209"/>
      <c r="MUJ249" s="1210"/>
      <c r="MUK249" s="1208" t="s">
        <v>3813</v>
      </c>
      <c r="MUL249" s="1209"/>
      <c r="MUM249" s="1209"/>
      <c r="MUN249" s="1209"/>
      <c r="MUO249" s="1209"/>
      <c r="MUP249" s="1209"/>
      <c r="MUQ249" s="1209"/>
      <c r="MUR249" s="1210"/>
      <c r="MUS249" s="1208" t="s">
        <v>3813</v>
      </c>
      <c r="MUT249" s="1209"/>
      <c r="MUU249" s="1209"/>
      <c r="MUV249" s="1209"/>
      <c r="MUW249" s="1209"/>
      <c r="MUX249" s="1209"/>
      <c r="MUY249" s="1209"/>
      <c r="MUZ249" s="1210"/>
      <c r="MVA249" s="1208" t="s">
        <v>3813</v>
      </c>
      <c r="MVB249" s="1209"/>
      <c r="MVC249" s="1209"/>
      <c r="MVD249" s="1209"/>
      <c r="MVE249" s="1209"/>
      <c r="MVF249" s="1209"/>
      <c r="MVG249" s="1209"/>
      <c r="MVH249" s="1210"/>
      <c r="MVI249" s="1208" t="s">
        <v>3813</v>
      </c>
      <c r="MVJ249" s="1209"/>
      <c r="MVK249" s="1209"/>
      <c r="MVL249" s="1209"/>
      <c r="MVM249" s="1209"/>
      <c r="MVN249" s="1209"/>
      <c r="MVO249" s="1209"/>
      <c r="MVP249" s="1210"/>
      <c r="MVQ249" s="1208" t="s">
        <v>3813</v>
      </c>
      <c r="MVR249" s="1209"/>
      <c r="MVS249" s="1209"/>
      <c r="MVT249" s="1209"/>
      <c r="MVU249" s="1209"/>
      <c r="MVV249" s="1209"/>
      <c r="MVW249" s="1209"/>
      <c r="MVX249" s="1210"/>
      <c r="MVY249" s="1208" t="s">
        <v>3813</v>
      </c>
      <c r="MVZ249" s="1209"/>
      <c r="MWA249" s="1209"/>
      <c r="MWB249" s="1209"/>
      <c r="MWC249" s="1209"/>
      <c r="MWD249" s="1209"/>
      <c r="MWE249" s="1209"/>
      <c r="MWF249" s="1210"/>
      <c r="MWG249" s="1208" t="s">
        <v>3813</v>
      </c>
      <c r="MWH249" s="1209"/>
      <c r="MWI249" s="1209"/>
      <c r="MWJ249" s="1209"/>
      <c r="MWK249" s="1209"/>
      <c r="MWL249" s="1209"/>
      <c r="MWM249" s="1209"/>
      <c r="MWN249" s="1210"/>
      <c r="MWO249" s="1208" t="s">
        <v>3813</v>
      </c>
      <c r="MWP249" s="1209"/>
      <c r="MWQ249" s="1209"/>
      <c r="MWR249" s="1209"/>
      <c r="MWS249" s="1209"/>
      <c r="MWT249" s="1209"/>
      <c r="MWU249" s="1209"/>
      <c r="MWV249" s="1210"/>
      <c r="MWW249" s="1208" t="s">
        <v>3813</v>
      </c>
      <c r="MWX249" s="1209"/>
      <c r="MWY249" s="1209"/>
      <c r="MWZ249" s="1209"/>
      <c r="MXA249" s="1209"/>
      <c r="MXB249" s="1209"/>
      <c r="MXC249" s="1209"/>
      <c r="MXD249" s="1210"/>
      <c r="MXE249" s="1208" t="s">
        <v>3813</v>
      </c>
      <c r="MXF249" s="1209"/>
      <c r="MXG249" s="1209"/>
      <c r="MXH249" s="1209"/>
      <c r="MXI249" s="1209"/>
      <c r="MXJ249" s="1209"/>
      <c r="MXK249" s="1209"/>
      <c r="MXL249" s="1210"/>
      <c r="MXM249" s="1208" t="s">
        <v>3813</v>
      </c>
      <c r="MXN249" s="1209"/>
      <c r="MXO249" s="1209"/>
      <c r="MXP249" s="1209"/>
      <c r="MXQ249" s="1209"/>
      <c r="MXR249" s="1209"/>
      <c r="MXS249" s="1209"/>
      <c r="MXT249" s="1210"/>
      <c r="MXU249" s="1208" t="s">
        <v>3813</v>
      </c>
      <c r="MXV249" s="1209"/>
      <c r="MXW249" s="1209"/>
      <c r="MXX249" s="1209"/>
      <c r="MXY249" s="1209"/>
      <c r="MXZ249" s="1209"/>
      <c r="MYA249" s="1209"/>
      <c r="MYB249" s="1210"/>
      <c r="MYC249" s="1208" t="s">
        <v>3813</v>
      </c>
      <c r="MYD249" s="1209"/>
      <c r="MYE249" s="1209"/>
      <c r="MYF249" s="1209"/>
      <c r="MYG249" s="1209"/>
      <c r="MYH249" s="1209"/>
      <c r="MYI249" s="1209"/>
      <c r="MYJ249" s="1210"/>
      <c r="MYK249" s="1208" t="s">
        <v>3813</v>
      </c>
      <c r="MYL249" s="1209"/>
      <c r="MYM249" s="1209"/>
      <c r="MYN249" s="1209"/>
      <c r="MYO249" s="1209"/>
      <c r="MYP249" s="1209"/>
      <c r="MYQ249" s="1209"/>
      <c r="MYR249" s="1210"/>
      <c r="MYS249" s="1208" t="s">
        <v>3813</v>
      </c>
      <c r="MYT249" s="1209"/>
      <c r="MYU249" s="1209"/>
      <c r="MYV249" s="1209"/>
      <c r="MYW249" s="1209"/>
      <c r="MYX249" s="1209"/>
      <c r="MYY249" s="1209"/>
      <c r="MYZ249" s="1210"/>
      <c r="MZA249" s="1208" t="s">
        <v>3813</v>
      </c>
      <c r="MZB249" s="1209"/>
      <c r="MZC249" s="1209"/>
      <c r="MZD249" s="1209"/>
      <c r="MZE249" s="1209"/>
      <c r="MZF249" s="1209"/>
      <c r="MZG249" s="1209"/>
      <c r="MZH249" s="1210"/>
      <c r="MZI249" s="1208" t="s">
        <v>3813</v>
      </c>
      <c r="MZJ249" s="1209"/>
      <c r="MZK249" s="1209"/>
      <c r="MZL249" s="1209"/>
      <c r="MZM249" s="1209"/>
      <c r="MZN249" s="1209"/>
      <c r="MZO249" s="1209"/>
      <c r="MZP249" s="1210"/>
      <c r="MZQ249" s="1208" t="s">
        <v>3813</v>
      </c>
      <c r="MZR249" s="1209"/>
      <c r="MZS249" s="1209"/>
      <c r="MZT249" s="1209"/>
      <c r="MZU249" s="1209"/>
      <c r="MZV249" s="1209"/>
      <c r="MZW249" s="1209"/>
      <c r="MZX249" s="1210"/>
      <c r="MZY249" s="1208" t="s">
        <v>3813</v>
      </c>
      <c r="MZZ249" s="1209"/>
      <c r="NAA249" s="1209"/>
      <c r="NAB249" s="1209"/>
      <c r="NAC249" s="1209"/>
      <c r="NAD249" s="1209"/>
      <c r="NAE249" s="1209"/>
      <c r="NAF249" s="1210"/>
      <c r="NAG249" s="1208" t="s">
        <v>3813</v>
      </c>
      <c r="NAH249" s="1209"/>
      <c r="NAI249" s="1209"/>
      <c r="NAJ249" s="1209"/>
      <c r="NAK249" s="1209"/>
      <c r="NAL249" s="1209"/>
      <c r="NAM249" s="1209"/>
      <c r="NAN249" s="1210"/>
      <c r="NAO249" s="1208" t="s">
        <v>3813</v>
      </c>
      <c r="NAP249" s="1209"/>
      <c r="NAQ249" s="1209"/>
      <c r="NAR249" s="1209"/>
      <c r="NAS249" s="1209"/>
      <c r="NAT249" s="1209"/>
      <c r="NAU249" s="1209"/>
      <c r="NAV249" s="1210"/>
      <c r="NAW249" s="1208" t="s">
        <v>3813</v>
      </c>
      <c r="NAX249" s="1209"/>
      <c r="NAY249" s="1209"/>
      <c r="NAZ249" s="1209"/>
      <c r="NBA249" s="1209"/>
      <c r="NBB249" s="1209"/>
      <c r="NBC249" s="1209"/>
      <c r="NBD249" s="1210"/>
      <c r="NBE249" s="1208" t="s">
        <v>3813</v>
      </c>
      <c r="NBF249" s="1209"/>
      <c r="NBG249" s="1209"/>
      <c r="NBH249" s="1209"/>
      <c r="NBI249" s="1209"/>
      <c r="NBJ249" s="1209"/>
      <c r="NBK249" s="1209"/>
      <c r="NBL249" s="1210"/>
      <c r="NBM249" s="1208" t="s">
        <v>3813</v>
      </c>
      <c r="NBN249" s="1209"/>
      <c r="NBO249" s="1209"/>
      <c r="NBP249" s="1209"/>
      <c r="NBQ249" s="1209"/>
      <c r="NBR249" s="1209"/>
      <c r="NBS249" s="1209"/>
      <c r="NBT249" s="1210"/>
      <c r="NBU249" s="1208" t="s">
        <v>3813</v>
      </c>
      <c r="NBV249" s="1209"/>
      <c r="NBW249" s="1209"/>
      <c r="NBX249" s="1209"/>
      <c r="NBY249" s="1209"/>
      <c r="NBZ249" s="1209"/>
      <c r="NCA249" s="1209"/>
      <c r="NCB249" s="1210"/>
      <c r="NCC249" s="1208" t="s">
        <v>3813</v>
      </c>
      <c r="NCD249" s="1209"/>
      <c r="NCE249" s="1209"/>
      <c r="NCF249" s="1209"/>
      <c r="NCG249" s="1209"/>
      <c r="NCH249" s="1209"/>
      <c r="NCI249" s="1209"/>
      <c r="NCJ249" s="1210"/>
      <c r="NCK249" s="1208" t="s">
        <v>3813</v>
      </c>
      <c r="NCL249" s="1209"/>
      <c r="NCM249" s="1209"/>
      <c r="NCN249" s="1209"/>
      <c r="NCO249" s="1209"/>
      <c r="NCP249" s="1209"/>
      <c r="NCQ249" s="1209"/>
      <c r="NCR249" s="1210"/>
      <c r="NCS249" s="1208" t="s">
        <v>3813</v>
      </c>
      <c r="NCT249" s="1209"/>
      <c r="NCU249" s="1209"/>
      <c r="NCV249" s="1209"/>
      <c r="NCW249" s="1209"/>
      <c r="NCX249" s="1209"/>
      <c r="NCY249" s="1209"/>
      <c r="NCZ249" s="1210"/>
      <c r="NDA249" s="1208" t="s">
        <v>3813</v>
      </c>
      <c r="NDB249" s="1209"/>
      <c r="NDC249" s="1209"/>
      <c r="NDD249" s="1209"/>
      <c r="NDE249" s="1209"/>
      <c r="NDF249" s="1209"/>
      <c r="NDG249" s="1209"/>
      <c r="NDH249" s="1210"/>
      <c r="NDI249" s="1208" t="s">
        <v>3813</v>
      </c>
      <c r="NDJ249" s="1209"/>
      <c r="NDK249" s="1209"/>
      <c r="NDL249" s="1209"/>
      <c r="NDM249" s="1209"/>
      <c r="NDN249" s="1209"/>
      <c r="NDO249" s="1209"/>
      <c r="NDP249" s="1210"/>
      <c r="NDQ249" s="1208" t="s">
        <v>3813</v>
      </c>
      <c r="NDR249" s="1209"/>
      <c r="NDS249" s="1209"/>
      <c r="NDT249" s="1209"/>
      <c r="NDU249" s="1209"/>
      <c r="NDV249" s="1209"/>
      <c r="NDW249" s="1209"/>
      <c r="NDX249" s="1210"/>
      <c r="NDY249" s="1208" t="s">
        <v>3813</v>
      </c>
      <c r="NDZ249" s="1209"/>
      <c r="NEA249" s="1209"/>
      <c r="NEB249" s="1209"/>
      <c r="NEC249" s="1209"/>
      <c r="NED249" s="1209"/>
      <c r="NEE249" s="1209"/>
      <c r="NEF249" s="1210"/>
      <c r="NEG249" s="1208" t="s">
        <v>3813</v>
      </c>
      <c r="NEH249" s="1209"/>
      <c r="NEI249" s="1209"/>
      <c r="NEJ249" s="1209"/>
      <c r="NEK249" s="1209"/>
      <c r="NEL249" s="1209"/>
      <c r="NEM249" s="1209"/>
      <c r="NEN249" s="1210"/>
      <c r="NEO249" s="1208" t="s">
        <v>3813</v>
      </c>
      <c r="NEP249" s="1209"/>
      <c r="NEQ249" s="1209"/>
      <c r="NER249" s="1209"/>
      <c r="NES249" s="1209"/>
      <c r="NET249" s="1209"/>
      <c r="NEU249" s="1209"/>
      <c r="NEV249" s="1210"/>
      <c r="NEW249" s="1208" t="s">
        <v>3813</v>
      </c>
      <c r="NEX249" s="1209"/>
      <c r="NEY249" s="1209"/>
      <c r="NEZ249" s="1209"/>
      <c r="NFA249" s="1209"/>
      <c r="NFB249" s="1209"/>
      <c r="NFC249" s="1209"/>
      <c r="NFD249" s="1210"/>
      <c r="NFE249" s="1208" t="s">
        <v>3813</v>
      </c>
      <c r="NFF249" s="1209"/>
      <c r="NFG249" s="1209"/>
      <c r="NFH249" s="1209"/>
      <c r="NFI249" s="1209"/>
      <c r="NFJ249" s="1209"/>
      <c r="NFK249" s="1209"/>
      <c r="NFL249" s="1210"/>
      <c r="NFM249" s="1208" t="s">
        <v>3813</v>
      </c>
      <c r="NFN249" s="1209"/>
      <c r="NFO249" s="1209"/>
      <c r="NFP249" s="1209"/>
      <c r="NFQ249" s="1209"/>
      <c r="NFR249" s="1209"/>
      <c r="NFS249" s="1209"/>
      <c r="NFT249" s="1210"/>
      <c r="NFU249" s="1208" t="s">
        <v>3813</v>
      </c>
      <c r="NFV249" s="1209"/>
      <c r="NFW249" s="1209"/>
      <c r="NFX249" s="1209"/>
      <c r="NFY249" s="1209"/>
      <c r="NFZ249" s="1209"/>
      <c r="NGA249" s="1209"/>
      <c r="NGB249" s="1210"/>
      <c r="NGC249" s="1208" t="s">
        <v>3813</v>
      </c>
      <c r="NGD249" s="1209"/>
      <c r="NGE249" s="1209"/>
      <c r="NGF249" s="1209"/>
      <c r="NGG249" s="1209"/>
      <c r="NGH249" s="1209"/>
      <c r="NGI249" s="1209"/>
      <c r="NGJ249" s="1210"/>
      <c r="NGK249" s="1208" t="s">
        <v>3813</v>
      </c>
      <c r="NGL249" s="1209"/>
      <c r="NGM249" s="1209"/>
      <c r="NGN249" s="1209"/>
      <c r="NGO249" s="1209"/>
      <c r="NGP249" s="1209"/>
      <c r="NGQ249" s="1209"/>
      <c r="NGR249" s="1210"/>
      <c r="NGS249" s="1208" t="s">
        <v>3813</v>
      </c>
      <c r="NGT249" s="1209"/>
      <c r="NGU249" s="1209"/>
      <c r="NGV249" s="1209"/>
      <c r="NGW249" s="1209"/>
      <c r="NGX249" s="1209"/>
      <c r="NGY249" s="1209"/>
      <c r="NGZ249" s="1210"/>
      <c r="NHA249" s="1208" t="s">
        <v>3813</v>
      </c>
      <c r="NHB249" s="1209"/>
      <c r="NHC249" s="1209"/>
      <c r="NHD249" s="1209"/>
      <c r="NHE249" s="1209"/>
      <c r="NHF249" s="1209"/>
      <c r="NHG249" s="1209"/>
      <c r="NHH249" s="1210"/>
      <c r="NHI249" s="1208" t="s">
        <v>3813</v>
      </c>
      <c r="NHJ249" s="1209"/>
      <c r="NHK249" s="1209"/>
      <c r="NHL249" s="1209"/>
      <c r="NHM249" s="1209"/>
      <c r="NHN249" s="1209"/>
      <c r="NHO249" s="1209"/>
      <c r="NHP249" s="1210"/>
      <c r="NHQ249" s="1208" t="s">
        <v>3813</v>
      </c>
      <c r="NHR249" s="1209"/>
      <c r="NHS249" s="1209"/>
      <c r="NHT249" s="1209"/>
      <c r="NHU249" s="1209"/>
      <c r="NHV249" s="1209"/>
      <c r="NHW249" s="1209"/>
      <c r="NHX249" s="1210"/>
      <c r="NHY249" s="1208" t="s">
        <v>3813</v>
      </c>
      <c r="NHZ249" s="1209"/>
      <c r="NIA249" s="1209"/>
      <c r="NIB249" s="1209"/>
      <c r="NIC249" s="1209"/>
      <c r="NID249" s="1209"/>
      <c r="NIE249" s="1209"/>
      <c r="NIF249" s="1210"/>
      <c r="NIG249" s="1208" t="s">
        <v>3813</v>
      </c>
      <c r="NIH249" s="1209"/>
      <c r="NII249" s="1209"/>
      <c r="NIJ249" s="1209"/>
      <c r="NIK249" s="1209"/>
      <c r="NIL249" s="1209"/>
      <c r="NIM249" s="1209"/>
      <c r="NIN249" s="1210"/>
      <c r="NIO249" s="1208" t="s">
        <v>3813</v>
      </c>
      <c r="NIP249" s="1209"/>
      <c r="NIQ249" s="1209"/>
      <c r="NIR249" s="1209"/>
      <c r="NIS249" s="1209"/>
      <c r="NIT249" s="1209"/>
      <c r="NIU249" s="1209"/>
      <c r="NIV249" s="1210"/>
      <c r="NIW249" s="1208" t="s">
        <v>3813</v>
      </c>
      <c r="NIX249" s="1209"/>
      <c r="NIY249" s="1209"/>
      <c r="NIZ249" s="1209"/>
      <c r="NJA249" s="1209"/>
      <c r="NJB249" s="1209"/>
      <c r="NJC249" s="1209"/>
      <c r="NJD249" s="1210"/>
      <c r="NJE249" s="1208" t="s">
        <v>3813</v>
      </c>
      <c r="NJF249" s="1209"/>
      <c r="NJG249" s="1209"/>
      <c r="NJH249" s="1209"/>
      <c r="NJI249" s="1209"/>
      <c r="NJJ249" s="1209"/>
      <c r="NJK249" s="1209"/>
      <c r="NJL249" s="1210"/>
      <c r="NJM249" s="1208" t="s">
        <v>3813</v>
      </c>
      <c r="NJN249" s="1209"/>
      <c r="NJO249" s="1209"/>
      <c r="NJP249" s="1209"/>
      <c r="NJQ249" s="1209"/>
      <c r="NJR249" s="1209"/>
      <c r="NJS249" s="1209"/>
      <c r="NJT249" s="1210"/>
      <c r="NJU249" s="1208" t="s">
        <v>3813</v>
      </c>
      <c r="NJV249" s="1209"/>
      <c r="NJW249" s="1209"/>
      <c r="NJX249" s="1209"/>
      <c r="NJY249" s="1209"/>
      <c r="NJZ249" s="1209"/>
      <c r="NKA249" s="1209"/>
      <c r="NKB249" s="1210"/>
      <c r="NKC249" s="1208" t="s">
        <v>3813</v>
      </c>
      <c r="NKD249" s="1209"/>
      <c r="NKE249" s="1209"/>
      <c r="NKF249" s="1209"/>
      <c r="NKG249" s="1209"/>
      <c r="NKH249" s="1209"/>
      <c r="NKI249" s="1209"/>
      <c r="NKJ249" s="1210"/>
      <c r="NKK249" s="1208" t="s">
        <v>3813</v>
      </c>
      <c r="NKL249" s="1209"/>
      <c r="NKM249" s="1209"/>
      <c r="NKN249" s="1209"/>
      <c r="NKO249" s="1209"/>
      <c r="NKP249" s="1209"/>
      <c r="NKQ249" s="1209"/>
      <c r="NKR249" s="1210"/>
      <c r="NKS249" s="1208" t="s">
        <v>3813</v>
      </c>
      <c r="NKT249" s="1209"/>
      <c r="NKU249" s="1209"/>
      <c r="NKV249" s="1209"/>
      <c r="NKW249" s="1209"/>
      <c r="NKX249" s="1209"/>
      <c r="NKY249" s="1209"/>
      <c r="NKZ249" s="1210"/>
      <c r="NLA249" s="1208" t="s">
        <v>3813</v>
      </c>
      <c r="NLB249" s="1209"/>
      <c r="NLC249" s="1209"/>
      <c r="NLD249" s="1209"/>
      <c r="NLE249" s="1209"/>
      <c r="NLF249" s="1209"/>
      <c r="NLG249" s="1209"/>
      <c r="NLH249" s="1210"/>
      <c r="NLI249" s="1208" t="s">
        <v>3813</v>
      </c>
      <c r="NLJ249" s="1209"/>
      <c r="NLK249" s="1209"/>
      <c r="NLL249" s="1209"/>
      <c r="NLM249" s="1209"/>
      <c r="NLN249" s="1209"/>
      <c r="NLO249" s="1209"/>
      <c r="NLP249" s="1210"/>
      <c r="NLQ249" s="1208" t="s">
        <v>3813</v>
      </c>
      <c r="NLR249" s="1209"/>
      <c r="NLS249" s="1209"/>
      <c r="NLT249" s="1209"/>
      <c r="NLU249" s="1209"/>
      <c r="NLV249" s="1209"/>
      <c r="NLW249" s="1209"/>
      <c r="NLX249" s="1210"/>
      <c r="NLY249" s="1208" t="s">
        <v>3813</v>
      </c>
      <c r="NLZ249" s="1209"/>
      <c r="NMA249" s="1209"/>
      <c r="NMB249" s="1209"/>
      <c r="NMC249" s="1209"/>
      <c r="NMD249" s="1209"/>
      <c r="NME249" s="1209"/>
      <c r="NMF249" s="1210"/>
      <c r="NMG249" s="1208" t="s">
        <v>3813</v>
      </c>
      <c r="NMH249" s="1209"/>
      <c r="NMI249" s="1209"/>
      <c r="NMJ249" s="1209"/>
      <c r="NMK249" s="1209"/>
      <c r="NML249" s="1209"/>
      <c r="NMM249" s="1209"/>
      <c r="NMN249" s="1210"/>
      <c r="NMO249" s="1208" t="s">
        <v>3813</v>
      </c>
      <c r="NMP249" s="1209"/>
      <c r="NMQ249" s="1209"/>
      <c r="NMR249" s="1209"/>
      <c r="NMS249" s="1209"/>
      <c r="NMT249" s="1209"/>
      <c r="NMU249" s="1209"/>
      <c r="NMV249" s="1210"/>
      <c r="NMW249" s="1208" t="s">
        <v>3813</v>
      </c>
      <c r="NMX249" s="1209"/>
      <c r="NMY249" s="1209"/>
      <c r="NMZ249" s="1209"/>
      <c r="NNA249" s="1209"/>
      <c r="NNB249" s="1209"/>
      <c r="NNC249" s="1209"/>
      <c r="NND249" s="1210"/>
      <c r="NNE249" s="1208" t="s">
        <v>3813</v>
      </c>
      <c r="NNF249" s="1209"/>
      <c r="NNG249" s="1209"/>
      <c r="NNH249" s="1209"/>
      <c r="NNI249" s="1209"/>
      <c r="NNJ249" s="1209"/>
      <c r="NNK249" s="1209"/>
      <c r="NNL249" s="1210"/>
      <c r="NNM249" s="1208" t="s">
        <v>3813</v>
      </c>
      <c r="NNN249" s="1209"/>
      <c r="NNO249" s="1209"/>
      <c r="NNP249" s="1209"/>
      <c r="NNQ249" s="1209"/>
      <c r="NNR249" s="1209"/>
      <c r="NNS249" s="1209"/>
      <c r="NNT249" s="1210"/>
      <c r="NNU249" s="1208" t="s">
        <v>3813</v>
      </c>
      <c r="NNV249" s="1209"/>
      <c r="NNW249" s="1209"/>
      <c r="NNX249" s="1209"/>
      <c r="NNY249" s="1209"/>
      <c r="NNZ249" s="1209"/>
      <c r="NOA249" s="1209"/>
      <c r="NOB249" s="1210"/>
      <c r="NOC249" s="1208" t="s">
        <v>3813</v>
      </c>
      <c r="NOD249" s="1209"/>
      <c r="NOE249" s="1209"/>
      <c r="NOF249" s="1209"/>
      <c r="NOG249" s="1209"/>
      <c r="NOH249" s="1209"/>
      <c r="NOI249" s="1209"/>
      <c r="NOJ249" s="1210"/>
      <c r="NOK249" s="1208" t="s">
        <v>3813</v>
      </c>
      <c r="NOL249" s="1209"/>
      <c r="NOM249" s="1209"/>
      <c r="NON249" s="1209"/>
      <c r="NOO249" s="1209"/>
      <c r="NOP249" s="1209"/>
      <c r="NOQ249" s="1209"/>
      <c r="NOR249" s="1210"/>
      <c r="NOS249" s="1208" t="s">
        <v>3813</v>
      </c>
      <c r="NOT249" s="1209"/>
      <c r="NOU249" s="1209"/>
      <c r="NOV249" s="1209"/>
      <c r="NOW249" s="1209"/>
      <c r="NOX249" s="1209"/>
      <c r="NOY249" s="1209"/>
      <c r="NOZ249" s="1210"/>
      <c r="NPA249" s="1208" t="s">
        <v>3813</v>
      </c>
      <c r="NPB249" s="1209"/>
      <c r="NPC249" s="1209"/>
      <c r="NPD249" s="1209"/>
      <c r="NPE249" s="1209"/>
      <c r="NPF249" s="1209"/>
      <c r="NPG249" s="1209"/>
      <c r="NPH249" s="1210"/>
      <c r="NPI249" s="1208" t="s">
        <v>3813</v>
      </c>
      <c r="NPJ249" s="1209"/>
      <c r="NPK249" s="1209"/>
      <c r="NPL249" s="1209"/>
      <c r="NPM249" s="1209"/>
      <c r="NPN249" s="1209"/>
      <c r="NPO249" s="1209"/>
      <c r="NPP249" s="1210"/>
      <c r="NPQ249" s="1208" t="s">
        <v>3813</v>
      </c>
      <c r="NPR249" s="1209"/>
      <c r="NPS249" s="1209"/>
      <c r="NPT249" s="1209"/>
      <c r="NPU249" s="1209"/>
      <c r="NPV249" s="1209"/>
      <c r="NPW249" s="1209"/>
      <c r="NPX249" s="1210"/>
      <c r="NPY249" s="1208" t="s">
        <v>3813</v>
      </c>
      <c r="NPZ249" s="1209"/>
      <c r="NQA249" s="1209"/>
      <c r="NQB249" s="1209"/>
      <c r="NQC249" s="1209"/>
      <c r="NQD249" s="1209"/>
      <c r="NQE249" s="1209"/>
      <c r="NQF249" s="1210"/>
      <c r="NQG249" s="1208" t="s">
        <v>3813</v>
      </c>
      <c r="NQH249" s="1209"/>
      <c r="NQI249" s="1209"/>
      <c r="NQJ249" s="1209"/>
      <c r="NQK249" s="1209"/>
      <c r="NQL249" s="1209"/>
      <c r="NQM249" s="1209"/>
      <c r="NQN249" s="1210"/>
      <c r="NQO249" s="1208" t="s">
        <v>3813</v>
      </c>
      <c r="NQP249" s="1209"/>
      <c r="NQQ249" s="1209"/>
      <c r="NQR249" s="1209"/>
      <c r="NQS249" s="1209"/>
      <c r="NQT249" s="1209"/>
      <c r="NQU249" s="1209"/>
      <c r="NQV249" s="1210"/>
      <c r="NQW249" s="1208" t="s">
        <v>3813</v>
      </c>
      <c r="NQX249" s="1209"/>
      <c r="NQY249" s="1209"/>
      <c r="NQZ249" s="1209"/>
      <c r="NRA249" s="1209"/>
      <c r="NRB249" s="1209"/>
      <c r="NRC249" s="1209"/>
      <c r="NRD249" s="1210"/>
      <c r="NRE249" s="1208" t="s">
        <v>3813</v>
      </c>
      <c r="NRF249" s="1209"/>
      <c r="NRG249" s="1209"/>
      <c r="NRH249" s="1209"/>
      <c r="NRI249" s="1209"/>
      <c r="NRJ249" s="1209"/>
      <c r="NRK249" s="1209"/>
      <c r="NRL249" s="1210"/>
      <c r="NRM249" s="1208" t="s">
        <v>3813</v>
      </c>
      <c r="NRN249" s="1209"/>
      <c r="NRO249" s="1209"/>
      <c r="NRP249" s="1209"/>
      <c r="NRQ249" s="1209"/>
      <c r="NRR249" s="1209"/>
      <c r="NRS249" s="1209"/>
      <c r="NRT249" s="1210"/>
      <c r="NRU249" s="1208" t="s">
        <v>3813</v>
      </c>
      <c r="NRV249" s="1209"/>
      <c r="NRW249" s="1209"/>
      <c r="NRX249" s="1209"/>
      <c r="NRY249" s="1209"/>
      <c r="NRZ249" s="1209"/>
      <c r="NSA249" s="1209"/>
      <c r="NSB249" s="1210"/>
      <c r="NSC249" s="1208" t="s">
        <v>3813</v>
      </c>
      <c r="NSD249" s="1209"/>
      <c r="NSE249" s="1209"/>
      <c r="NSF249" s="1209"/>
      <c r="NSG249" s="1209"/>
      <c r="NSH249" s="1209"/>
      <c r="NSI249" s="1209"/>
      <c r="NSJ249" s="1210"/>
      <c r="NSK249" s="1208" t="s">
        <v>3813</v>
      </c>
      <c r="NSL249" s="1209"/>
      <c r="NSM249" s="1209"/>
      <c r="NSN249" s="1209"/>
      <c r="NSO249" s="1209"/>
      <c r="NSP249" s="1209"/>
      <c r="NSQ249" s="1209"/>
      <c r="NSR249" s="1210"/>
      <c r="NSS249" s="1208" t="s">
        <v>3813</v>
      </c>
      <c r="NST249" s="1209"/>
      <c r="NSU249" s="1209"/>
      <c r="NSV249" s="1209"/>
      <c r="NSW249" s="1209"/>
      <c r="NSX249" s="1209"/>
      <c r="NSY249" s="1209"/>
      <c r="NSZ249" s="1210"/>
      <c r="NTA249" s="1208" t="s">
        <v>3813</v>
      </c>
      <c r="NTB249" s="1209"/>
      <c r="NTC249" s="1209"/>
      <c r="NTD249" s="1209"/>
      <c r="NTE249" s="1209"/>
      <c r="NTF249" s="1209"/>
      <c r="NTG249" s="1209"/>
      <c r="NTH249" s="1210"/>
      <c r="NTI249" s="1208" t="s">
        <v>3813</v>
      </c>
      <c r="NTJ249" s="1209"/>
      <c r="NTK249" s="1209"/>
      <c r="NTL249" s="1209"/>
      <c r="NTM249" s="1209"/>
      <c r="NTN249" s="1209"/>
      <c r="NTO249" s="1209"/>
      <c r="NTP249" s="1210"/>
      <c r="NTQ249" s="1208" t="s">
        <v>3813</v>
      </c>
      <c r="NTR249" s="1209"/>
      <c r="NTS249" s="1209"/>
      <c r="NTT249" s="1209"/>
      <c r="NTU249" s="1209"/>
      <c r="NTV249" s="1209"/>
      <c r="NTW249" s="1209"/>
      <c r="NTX249" s="1210"/>
      <c r="NTY249" s="1208" t="s">
        <v>3813</v>
      </c>
      <c r="NTZ249" s="1209"/>
      <c r="NUA249" s="1209"/>
      <c r="NUB249" s="1209"/>
      <c r="NUC249" s="1209"/>
      <c r="NUD249" s="1209"/>
      <c r="NUE249" s="1209"/>
      <c r="NUF249" s="1210"/>
      <c r="NUG249" s="1208" t="s">
        <v>3813</v>
      </c>
      <c r="NUH249" s="1209"/>
      <c r="NUI249" s="1209"/>
      <c r="NUJ249" s="1209"/>
      <c r="NUK249" s="1209"/>
      <c r="NUL249" s="1209"/>
      <c r="NUM249" s="1209"/>
      <c r="NUN249" s="1210"/>
      <c r="NUO249" s="1208" t="s">
        <v>3813</v>
      </c>
      <c r="NUP249" s="1209"/>
      <c r="NUQ249" s="1209"/>
      <c r="NUR249" s="1209"/>
      <c r="NUS249" s="1209"/>
      <c r="NUT249" s="1209"/>
      <c r="NUU249" s="1209"/>
      <c r="NUV249" s="1210"/>
      <c r="NUW249" s="1208" t="s">
        <v>3813</v>
      </c>
      <c r="NUX249" s="1209"/>
      <c r="NUY249" s="1209"/>
      <c r="NUZ249" s="1209"/>
      <c r="NVA249" s="1209"/>
      <c r="NVB249" s="1209"/>
      <c r="NVC249" s="1209"/>
      <c r="NVD249" s="1210"/>
      <c r="NVE249" s="1208" t="s">
        <v>3813</v>
      </c>
      <c r="NVF249" s="1209"/>
      <c r="NVG249" s="1209"/>
      <c r="NVH249" s="1209"/>
      <c r="NVI249" s="1209"/>
      <c r="NVJ249" s="1209"/>
      <c r="NVK249" s="1209"/>
      <c r="NVL249" s="1210"/>
      <c r="NVM249" s="1208" t="s">
        <v>3813</v>
      </c>
      <c r="NVN249" s="1209"/>
      <c r="NVO249" s="1209"/>
      <c r="NVP249" s="1209"/>
      <c r="NVQ249" s="1209"/>
      <c r="NVR249" s="1209"/>
      <c r="NVS249" s="1209"/>
      <c r="NVT249" s="1210"/>
      <c r="NVU249" s="1208" t="s">
        <v>3813</v>
      </c>
      <c r="NVV249" s="1209"/>
      <c r="NVW249" s="1209"/>
      <c r="NVX249" s="1209"/>
      <c r="NVY249" s="1209"/>
      <c r="NVZ249" s="1209"/>
      <c r="NWA249" s="1209"/>
      <c r="NWB249" s="1210"/>
      <c r="NWC249" s="1208" t="s">
        <v>3813</v>
      </c>
      <c r="NWD249" s="1209"/>
      <c r="NWE249" s="1209"/>
      <c r="NWF249" s="1209"/>
      <c r="NWG249" s="1209"/>
      <c r="NWH249" s="1209"/>
      <c r="NWI249" s="1209"/>
      <c r="NWJ249" s="1210"/>
      <c r="NWK249" s="1208" t="s">
        <v>3813</v>
      </c>
      <c r="NWL249" s="1209"/>
      <c r="NWM249" s="1209"/>
      <c r="NWN249" s="1209"/>
      <c r="NWO249" s="1209"/>
      <c r="NWP249" s="1209"/>
      <c r="NWQ249" s="1209"/>
      <c r="NWR249" s="1210"/>
      <c r="NWS249" s="1208" t="s">
        <v>3813</v>
      </c>
      <c r="NWT249" s="1209"/>
      <c r="NWU249" s="1209"/>
      <c r="NWV249" s="1209"/>
      <c r="NWW249" s="1209"/>
      <c r="NWX249" s="1209"/>
      <c r="NWY249" s="1209"/>
      <c r="NWZ249" s="1210"/>
      <c r="NXA249" s="1208" t="s">
        <v>3813</v>
      </c>
      <c r="NXB249" s="1209"/>
      <c r="NXC249" s="1209"/>
      <c r="NXD249" s="1209"/>
      <c r="NXE249" s="1209"/>
      <c r="NXF249" s="1209"/>
      <c r="NXG249" s="1209"/>
      <c r="NXH249" s="1210"/>
      <c r="NXI249" s="1208" t="s">
        <v>3813</v>
      </c>
      <c r="NXJ249" s="1209"/>
      <c r="NXK249" s="1209"/>
      <c r="NXL249" s="1209"/>
      <c r="NXM249" s="1209"/>
      <c r="NXN249" s="1209"/>
      <c r="NXO249" s="1209"/>
      <c r="NXP249" s="1210"/>
      <c r="NXQ249" s="1208" t="s">
        <v>3813</v>
      </c>
      <c r="NXR249" s="1209"/>
      <c r="NXS249" s="1209"/>
      <c r="NXT249" s="1209"/>
      <c r="NXU249" s="1209"/>
      <c r="NXV249" s="1209"/>
      <c r="NXW249" s="1209"/>
      <c r="NXX249" s="1210"/>
      <c r="NXY249" s="1208" t="s">
        <v>3813</v>
      </c>
      <c r="NXZ249" s="1209"/>
      <c r="NYA249" s="1209"/>
      <c r="NYB249" s="1209"/>
      <c r="NYC249" s="1209"/>
      <c r="NYD249" s="1209"/>
      <c r="NYE249" s="1209"/>
      <c r="NYF249" s="1210"/>
      <c r="NYG249" s="1208" t="s">
        <v>3813</v>
      </c>
      <c r="NYH249" s="1209"/>
      <c r="NYI249" s="1209"/>
      <c r="NYJ249" s="1209"/>
      <c r="NYK249" s="1209"/>
      <c r="NYL249" s="1209"/>
      <c r="NYM249" s="1209"/>
      <c r="NYN249" s="1210"/>
      <c r="NYO249" s="1208" t="s">
        <v>3813</v>
      </c>
      <c r="NYP249" s="1209"/>
      <c r="NYQ249" s="1209"/>
      <c r="NYR249" s="1209"/>
      <c r="NYS249" s="1209"/>
      <c r="NYT249" s="1209"/>
      <c r="NYU249" s="1209"/>
      <c r="NYV249" s="1210"/>
      <c r="NYW249" s="1208" t="s">
        <v>3813</v>
      </c>
      <c r="NYX249" s="1209"/>
      <c r="NYY249" s="1209"/>
      <c r="NYZ249" s="1209"/>
      <c r="NZA249" s="1209"/>
      <c r="NZB249" s="1209"/>
      <c r="NZC249" s="1209"/>
      <c r="NZD249" s="1210"/>
      <c r="NZE249" s="1208" t="s">
        <v>3813</v>
      </c>
      <c r="NZF249" s="1209"/>
      <c r="NZG249" s="1209"/>
      <c r="NZH249" s="1209"/>
      <c r="NZI249" s="1209"/>
      <c r="NZJ249" s="1209"/>
      <c r="NZK249" s="1209"/>
      <c r="NZL249" s="1210"/>
      <c r="NZM249" s="1208" t="s">
        <v>3813</v>
      </c>
      <c r="NZN249" s="1209"/>
      <c r="NZO249" s="1209"/>
      <c r="NZP249" s="1209"/>
      <c r="NZQ249" s="1209"/>
      <c r="NZR249" s="1209"/>
      <c r="NZS249" s="1209"/>
      <c r="NZT249" s="1210"/>
      <c r="NZU249" s="1208" t="s">
        <v>3813</v>
      </c>
      <c r="NZV249" s="1209"/>
      <c r="NZW249" s="1209"/>
      <c r="NZX249" s="1209"/>
      <c r="NZY249" s="1209"/>
      <c r="NZZ249" s="1209"/>
      <c r="OAA249" s="1209"/>
      <c r="OAB249" s="1210"/>
      <c r="OAC249" s="1208" t="s">
        <v>3813</v>
      </c>
      <c r="OAD249" s="1209"/>
      <c r="OAE249" s="1209"/>
      <c r="OAF249" s="1209"/>
      <c r="OAG249" s="1209"/>
      <c r="OAH249" s="1209"/>
      <c r="OAI249" s="1209"/>
      <c r="OAJ249" s="1210"/>
      <c r="OAK249" s="1208" t="s">
        <v>3813</v>
      </c>
      <c r="OAL249" s="1209"/>
      <c r="OAM249" s="1209"/>
      <c r="OAN249" s="1209"/>
      <c r="OAO249" s="1209"/>
      <c r="OAP249" s="1209"/>
      <c r="OAQ249" s="1209"/>
      <c r="OAR249" s="1210"/>
      <c r="OAS249" s="1208" t="s">
        <v>3813</v>
      </c>
      <c r="OAT249" s="1209"/>
      <c r="OAU249" s="1209"/>
      <c r="OAV249" s="1209"/>
      <c r="OAW249" s="1209"/>
      <c r="OAX249" s="1209"/>
      <c r="OAY249" s="1209"/>
      <c r="OAZ249" s="1210"/>
      <c r="OBA249" s="1208" t="s">
        <v>3813</v>
      </c>
      <c r="OBB249" s="1209"/>
      <c r="OBC249" s="1209"/>
      <c r="OBD249" s="1209"/>
      <c r="OBE249" s="1209"/>
      <c r="OBF249" s="1209"/>
      <c r="OBG249" s="1209"/>
      <c r="OBH249" s="1210"/>
      <c r="OBI249" s="1208" t="s">
        <v>3813</v>
      </c>
      <c r="OBJ249" s="1209"/>
      <c r="OBK249" s="1209"/>
      <c r="OBL249" s="1209"/>
      <c r="OBM249" s="1209"/>
      <c r="OBN249" s="1209"/>
      <c r="OBO249" s="1209"/>
      <c r="OBP249" s="1210"/>
      <c r="OBQ249" s="1208" t="s">
        <v>3813</v>
      </c>
      <c r="OBR249" s="1209"/>
      <c r="OBS249" s="1209"/>
      <c r="OBT249" s="1209"/>
      <c r="OBU249" s="1209"/>
      <c r="OBV249" s="1209"/>
      <c r="OBW249" s="1209"/>
      <c r="OBX249" s="1210"/>
      <c r="OBY249" s="1208" t="s">
        <v>3813</v>
      </c>
      <c r="OBZ249" s="1209"/>
      <c r="OCA249" s="1209"/>
      <c r="OCB249" s="1209"/>
      <c r="OCC249" s="1209"/>
      <c r="OCD249" s="1209"/>
      <c r="OCE249" s="1209"/>
      <c r="OCF249" s="1210"/>
      <c r="OCG249" s="1208" t="s">
        <v>3813</v>
      </c>
      <c r="OCH249" s="1209"/>
      <c r="OCI249" s="1209"/>
      <c r="OCJ249" s="1209"/>
      <c r="OCK249" s="1209"/>
      <c r="OCL249" s="1209"/>
      <c r="OCM249" s="1209"/>
      <c r="OCN249" s="1210"/>
      <c r="OCO249" s="1208" t="s">
        <v>3813</v>
      </c>
      <c r="OCP249" s="1209"/>
      <c r="OCQ249" s="1209"/>
      <c r="OCR249" s="1209"/>
      <c r="OCS249" s="1209"/>
      <c r="OCT249" s="1209"/>
      <c r="OCU249" s="1209"/>
      <c r="OCV249" s="1210"/>
      <c r="OCW249" s="1208" t="s">
        <v>3813</v>
      </c>
      <c r="OCX249" s="1209"/>
      <c r="OCY249" s="1209"/>
      <c r="OCZ249" s="1209"/>
      <c r="ODA249" s="1209"/>
      <c r="ODB249" s="1209"/>
      <c r="ODC249" s="1209"/>
      <c r="ODD249" s="1210"/>
      <c r="ODE249" s="1208" t="s">
        <v>3813</v>
      </c>
      <c r="ODF249" s="1209"/>
      <c r="ODG249" s="1209"/>
      <c r="ODH249" s="1209"/>
      <c r="ODI249" s="1209"/>
      <c r="ODJ249" s="1209"/>
      <c r="ODK249" s="1209"/>
      <c r="ODL249" s="1210"/>
      <c r="ODM249" s="1208" t="s">
        <v>3813</v>
      </c>
      <c r="ODN249" s="1209"/>
      <c r="ODO249" s="1209"/>
      <c r="ODP249" s="1209"/>
      <c r="ODQ249" s="1209"/>
      <c r="ODR249" s="1209"/>
      <c r="ODS249" s="1209"/>
      <c r="ODT249" s="1210"/>
      <c r="ODU249" s="1208" t="s">
        <v>3813</v>
      </c>
      <c r="ODV249" s="1209"/>
      <c r="ODW249" s="1209"/>
      <c r="ODX249" s="1209"/>
      <c r="ODY249" s="1209"/>
      <c r="ODZ249" s="1209"/>
      <c r="OEA249" s="1209"/>
      <c r="OEB249" s="1210"/>
      <c r="OEC249" s="1208" t="s">
        <v>3813</v>
      </c>
      <c r="OED249" s="1209"/>
      <c r="OEE249" s="1209"/>
      <c r="OEF249" s="1209"/>
      <c r="OEG249" s="1209"/>
      <c r="OEH249" s="1209"/>
      <c r="OEI249" s="1209"/>
      <c r="OEJ249" s="1210"/>
      <c r="OEK249" s="1208" t="s">
        <v>3813</v>
      </c>
      <c r="OEL249" s="1209"/>
      <c r="OEM249" s="1209"/>
      <c r="OEN249" s="1209"/>
      <c r="OEO249" s="1209"/>
      <c r="OEP249" s="1209"/>
      <c r="OEQ249" s="1209"/>
      <c r="OER249" s="1210"/>
      <c r="OES249" s="1208" t="s">
        <v>3813</v>
      </c>
      <c r="OET249" s="1209"/>
      <c r="OEU249" s="1209"/>
      <c r="OEV249" s="1209"/>
      <c r="OEW249" s="1209"/>
      <c r="OEX249" s="1209"/>
      <c r="OEY249" s="1209"/>
      <c r="OEZ249" s="1210"/>
      <c r="OFA249" s="1208" t="s">
        <v>3813</v>
      </c>
      <c r="OFB249" s="1209"/>
      <c r="OFC249" s="1209"/>
      <c r="OFD249" s="1209"/>
      <c r="OFE249" s="1209"/>
      <c r="OFF249" s="1209"/>
      <c r="OFG249" s="1209"/>
      <c r="OFH249" s="1210"/>
      <c r="OFI249" s="1208" t="s">
        <v>3813</v>
      </c>
      <c r="OFJ249" s="1209"/>
      <c r="OFK249" s="1209"/>
      <c r="OFL249" s="1209"/>
      <c r="OFM249" s="1209"/>
      <c r="OFN249" s="1209"/>
      <c r="OFO249" s="1209"/>
      <c r="OFP249" s="1210"/>
      <c r="OFQ249" s="1208" t="s">
        <v>3813</v>
      </c>
      <c r="OFR249" s="1209"/>
      <c r="OFS249" s="1209"/>
      <c r="OFT249" s="1209"/>
      <c r="OFU249" s="1209"/>
      <c r="OFV249" s="1209"/>
      <c r="OFW249" s="1209"/>
      <c r="OFX249" s="1210"/>
      <c r="OFY249" s="1208" t="s">
        <v>3813</v>
      </c>
      <c r="OFZ249" s="1209"/>
      <c r="OGA249" s="1209"/>
      <c r="OGB249" s="1209"/>
      <c r="OGC249" s="1209"/>
      <c r="OGD249" s="1209"/>
      <c r="OGE249" s="1209"/>
      <c r="OGF249" s="1210"/>
      <c r="OGG249" s="1208" t="s">
        <v>3813</v>
      </c>
      <c r="OGH249" s="1209"/>
      <c r="OGI249" s="1209"/>
      <c r="OGJ249" s="1209"/>
      <c r="OGK249" s="1209"/>
      <c r="OGL249" s="1209"/>
      <c r="OGM249" s="1209"/>
      <c r="OGN249" s="1210"/>
      <c r="OGO249" s="1208" t="s">
        <v>3813</v>
      </c>
      <c r="OGP249" s="1209"/>
      <c r="OGQ249" s="1209"/>
      <c r="OGR249" s="1209"/>
      <c r="OGS249" s="1209"/>
      <c r="OGT249" s="1209"/>
      <c r="OGU249" s="1209"/>
      <c r="OGV249" s="1210"/>
      <c r="OGW249" s="1208" t="s">
        <v>3813</v>
      </c>
      <c r="OGX249" s="1209"/>
      <c r="OGY249" s="1209"/>
      <c r="OGZ249" s="1209"/>
      <c r="OHA249" s="1209"/>
      <c r="OHB249" s="1209"/>
      <c r="OHC249" s="1209"/>
      <c r="OHD249" s="1210"/>
      <c r="OHE249" s="1208" t="s">
        <v>3813</v>
      </c>
      <c r="OHF249" s="1209"/>
      <c r="OHG249" s="1209"/>
      <c r="OHH249" s="1209"/>
      <c r="OHI249" s="1209"/>
      <c r="OHJ249" s="1209"/>
      <c r="OHK249" s="1209"/>
      <c r="OHL249" s="1210"/>
      <c r="OHM249" s="1208" t="s">
        <v>3813</v>
      </c>
      <c r="OHN249" s="1209"/>
      <c r="OHO249" s="1209"/>
      <c r="OHP249" s="1209"/>
      <c r="OHQ249" s="1209"/>
      <c r="OHR249" s="1209"/>
      <c r="OHS249" s="1209"/>
      <c r="OHT249" s="1210"/>
      <c r="OHU249" s="1208" t="s">
        <v>3813</v>
      </c>
      <c r="OHV249" s="1209"/>
      <c r="OHW249" s="1209"/>
      <c r="OHX249" s="1209"/>
      <c r="OHY249" s="1209"/>
      <c r="OHZ249" s="1209"/>
      <c r="OIA249" s="1209"/>
      <c r="OIB249" s="1210"/>
      <c r="OIC249" s="1208" t="s">
        <v>3813</v>
      </c>
      <c r="OID249" s="1209"/>
      <c r="OIE249" s="1209"/>
      <c r="OIF249" s="1209"/>
      <c r="OIG249" s="1209"/>
      <c r="OIH249" s="1209"/>
      <c r="OII249" s="1209"/>
      <c r="OIJ249" s="1210"/>
      <c r="OIK249" s="1208" t="s">
        <v>3813</v>
      </c>
      <c r="OIL249" s="1209"/>
      <c r="OIM249" s="1209"/>
      <c r="OIN249" s="1209"/>
      <c r="OIO249" s="1209"/>
      <c r="OIP249" s="1209"/>
      <c r="OIQ249" s="1209"/>
      <c r="OIR249" s="1210"/>
      <c r="OIS249" s="1208" t="s">
        <v>3813</v>
      </c>
      <c r="OIT249" s="1209"/>
      <c r="OIU249" s="1209"/>
      <c r="OIV249" s="1209"/>
      <c r="OIW249" s="1209"/>
      <c r="OIX249" s="1209"/>
      <c r="OIY249" s="1209"/>
      <c r="OIZ249" s="1210"/>
      <c r="OJA249" s="1208" t="s">
        <v>3813</v>
      </c>
      <c r="OJB249" s="1209"/>
      <c r="OJC249" s="1209"/>
      <c r="OJD249" s="1209"/>
      <c r="OJE249" s="1209"/>
      <c r="OJF249" s="1209"/>
      <c r="OJG249" s="1209"/>
      <c r="OJH249" s="1210"/>
      <c r="OJI249" s="1208" t="s">
        <v>3813</v>
      </c>
      <c r="OJJ249" s="1209"/>
      <c r="OJK249" s="1209"/>
      <c r="OJL249" s="1209"/>
      <c r="OJM249" s="1209"/>
      <c r="OJN249" s="1209"/>
      <c r="OJO249" s="1209"/>
      <c r="OJP249" s="1210"/>
      <c r="OJQ249" s="1208" t="s">
        <v>3813</v>
      </c>
      <c r="OJR249" s="1209"/>
      <c r="OJS249" s="1209"/>
      <c r="OJT249" s="1209"/>
      <c r="OJU249" s="1209"/>
      <c r="OJV249" s="1209"/>
      <c r="OJW249" s="1209"/>
      <c r="OJX249" s="1210"/>
      <c r="OJY249" s="1208" t="s">
        <v>3813</v>
      </c>
      <c r="OJZ249" s="1209"/>
      <c r="OKA249" s="1209"/>
      <c r="OKB249" s="1209"/>
      <c r="OKC249" s="1209"/>
      <c r="OKD249" s="1209"/>
      <c r="OKE249" s="1209"/>
      <c r="OKF249" s="1210"/>
      <c r="OKG249" s="1208" t="s">
        <v>3813</v>
      </c>
      <c r="OKH249" s="1209"/>
      <c r="OKI249" s="1209"/>
      <c r="OKJ249" s="1209"/>
      <c r="OKK249" s="1209"/>
      <c r="OKL249" s="1209"/>
      <c r="OKM249" s="1209"/>
      <c r="OKN249" s="1210"/>
      <c r="OKO249" s="1208" t="s">
        <v>3813</v>
      </c>
      <c r="OKP249" s="1209"/>
      <c r="OKQ249" s="1209"/>
      <c r="OKR249" s="1209"/>
      <c r="OKS249" s="1209"/>
      <c r="OKT249" s="1209"/>
      <c r="OKU249" s="1209"/>
      <c r="OKV249" s="1210"/>
      <c r="OKW249" s="1208" t="s">
        <v>3813</v>
      </c>
      <c r="OKX249" s="1209"/>
      <c r="OKY249" s="1209"/>
      <c r="OKZ249" s="1209"/>
      <c r="OLA249" s="1209"/>
      <c r="OLB249" s="1209"/>
      <c r="OLC249" s="1209"/>
      <c r="OLD249" s="1210"/>
      <c r="OLE249" s="1208" t="s">
        <v>3813</v>
      </c>
      <c r="OLF249" s="1209"/>
      <c r="OLG249" s="1209"/>
      <c r="OLH249" s="1209"/>
      <c r="OLI249" s="1209"/>
      <c r="OLJ249" s="1209"/>
      <c r="OLK249" s="1209"/>
      <c r="OLL249" s="1210"/>
      <c r="OLM249" s="1208" t="s">
        <v>3813</v>
      </c>
      <c r="OLN249" s="1209"/>
      <c r="OLO249" s="1209"/>
      <c r="OLP249" s="1209"/>
      <c r="OLQ249" s="1209"/>
      <c r="OLR249" s="1209"/>
      <c r="OLS249" s="1209"/>
      <c r="OLT249" s="1210"/>
      <c r="OLU249" s="1208" t="s">
        <v>3813</v>
      </c>
      <c r="OLV249" s="1209"/>
      <c r="OLW249" s="1209"/>
      <c r="OLX249" s="1209"/>
      <c r="OLY249" s="1209"/>
      <c r="OLZ249" s="1209"/>
      <c r="OMA249" s="1209"/>
      <c r="OMB249" s="1210"/>
      <c r="OMC249" s="1208" t="s">
        <v>3813</v>
      </c>
      <c r="OMD249" s="1209"/>
      <c r="OME249" s="1209"/>
      <c r="OMF249" s="1209"/>
      <c r="OMG249" s="1209"/>
      <c r="OMH249" s="1209"/>
      <c r="OMI249" s="1209"/>
      <c r="OMJ249" s="1210"/>
      <c r="OMK249" s="1208" t="s">
        <v>3813</v>
      </c>
      <c r="OML249" s="1209"/>
      <c r="OMM249" s="1209"/>
      <c r="OMN249" s="1209"/>
      <c r="OMO249" s="1209"/>
      <c r="OMP249" s="1209"/>
      <c r="OMQ249" s="1209"/>
      <c r="OMR249" s="1210"/>
      <c r="OMS249" s="1208" t="s">
        <v>3813</v>
      </c>
      <c r="OMT249" s="1209"/>
      <c r="OMU249" s="1209"/>
      <c r="OMV249" s="1209"/>
      <c r="OMW249" s="1209"/>
      <c r="OMX249" s="1209"/>
      <c r="OMY249" s="1209"/>
      <c r="OMZ249" s="1210"/>
      <c r="ONA249" s="1208" t="s">
        <v>3813</v>
      </c>
      <c r="ONB249" s="1209"/>
      <c r="ONC249" s="1209"/>
      <c r="OND249" s="1209"/>
      <c r="ONE249" s="1209"/>
      <c r="ONF249" s="1209"/>
      <c r="ONG249" s="1209"/>
      <c r="ONH249" s="1210"/>
      <c r="ONI249" s="1208" t="s">
        <v>3813</v>
      </c>
      <c r="ONJ249" s="1209"/>
      <c r="ONK249" s="1209"/>
      <c r="ONL249" s="1209"/>
      <c r="ONM249" s="1209"/>
      <c r="ONN249" s="1209"/>
      <c r="ONO249" s="1209"/>
      <c r="ONP249" s="1210"/>
      <c r="ONQ249" s="1208" t="s">
        <v>3813</v>
      </c>
      <c r="ONR249" s="1209"/>
      <c r="ONS249" s="1209"/>
      <c r="ONT249" s="1209"/>
      <c r="ONU249" s="1209"/>
      <c r="ONV249" s="1209"/>
      <c r="ONW249" s="1209"/>
      <c r="ONX249" s="1210"/>
      <c r="ONY249" s="1208" t="s">
        <v>3813</v>
      </c>
      <c r="ONZ249" s="1209"/>
      <c r="OOA249" s="1209"/>
      <c r="OOB249" s="1209"/>
      <c r="OOC249" s="1209"/>
      <c r="OOD249" s="1209"/>
      <c r="OOE249" s="1209"/>
      <c r="OOF249" s="1210"/>
      <c r="OOG249" s="1208" t="s">
        <v>3813</v>
      </c>
      <c r="OOH249" s="1209"/>
      <c r="OOI249" s="1209"/>
      <c r="OOJ249" s="1209"/>
      <c r="OOK249" s="1209"/>
      <c r="OOL249" s="1209"/>
      <c r="OOM249" s="1209"/>
      <c r="OON249" s="1210"/>
      <c r="OOO249" s="1208" t="s">
        <v>3813</v>
      </c>
      <c r="OOP249" s="1209"/>
      <c r="OOQ249" s="1209"/>
      <c r="OOR249" s="1209"/>
      <c r="OOS249" s="1209"/>
      <c r="OOT249" s="1209"/>
      <c r="OOU249" s="1209"/>
      <c r="OOV249" s="1210"/>
      <c r="OOW249" s="1208" t="s">
        <v>3813</v>
      </c>
      <c r="OOX249" s="1209"/>
      <c r="OOY249" s="1209"/>
      <c r="OOZ249" s="1209"/>
      <c r="OPA249" s="1209"/>
      <c r="OPB249" s="1209"/>
      <c r="OPC249" s="1209"/>
      <c r="OPD249" s="1210"/>
      <c r="OPE249" s="1208" t="s">
        <v>3813</v>
      </c>
      <c r="OPF249" s="1209"/>
      <c r="OPG249" s="1209"/>
      <c r="OPH249" s="1209"/>
      <c r="OPI249" s="1209"/>
      <c r="OPJ249" s="1209"/>
      <c r="OPK249" s="1209"/>
      <c r="OPL249" s="1210"/>
      <c r="OPM249" s="1208" t="s">
        <v>3813</v>
      </c>
      <c r="OPN249" s="1209"/>
      <c r="OPO249" s="1209"/>
      <c r="OPP249" s="1209"/>
      <c r="OPQ249" s="1209"/>
      <c r="OPR249" s="1209"/>
      <c r="OPS249" s="1209"/>
      <c r="OPT249" s="1210"/>
      <c r="OPU249" s="1208" t="s">
        <v>3813</v>
      </c>
      <c r="OPV249" s="1209"/>
      <c r="OPW249" s="1209"/>
      <c r="OPX249" s="1209"/>
      <c r="OPY249" s="1209"/>
      <c r="OPZ249" s="1209"/>
      <c r="OQA249" s="1209"/>
      <c r="OQB249" s="1210"/>
      <c r="OQC249" s="1208" t="s">
        <v>3813</v>
      </c>
      <c r="OQD249" s="1209"/>
      <c r="OQE249" s="1209"/>
      <c r="OQF249" s="1209"/>
      <c r="OQG249" s="1209"/>
      <c r="OQH249" s="1209"/>
      <c r="OQI249" s="1209"/>
      <c r="OQJ249" s="1210"/>
      <c r="OQK249" s="1208" t="s">
        <v>3813</v>
      </c>
      <c r="OQL249" s="1209"/>
      <c r="OQM249" s="1209"/>
      <c r="OQN249" s="1209"/>
      <c r="OQO249" s="1209"/>
      <c r="OQP249" s="1209"/>
      <c r="OQQ249" s="1209"/>
      <c r="OQR249" s="1210"/>
      <c r="OQS249" s="1208" t="s">
        <v>3813</v>
      </c>
      <c r="OQT249" s="1209"/>
      <c r="OQU249" s="1209"/>
      <c r="OQV249" s="1209"/>
      <c r="OQW249" s="1209"/>
      <c r="OQX249" s="1209"/>
      <c r="OQY249" s="1209"/>
      <c r="OQZ249" s="1210"/>
      <c r="ORA249" s="1208" t="s">
        <v>3813</v>
      </c>
      <c r="ORB249" s="1209"/>
      <c r="ORC249" s="1209"/>
      <c r="ORD249" s="1209"/>
      <c r="ORE249" s="1209"/>
      <c r="ORF249" s="1209"/>
      <c r="ORG249" s="1209"/>
      <c r="ORH249" s="1210"/>
      <c r="ORI249" s="1208" t="s">
        <v>3813</v>
      </c>
      <c r="ORJ249" s="1209"/>
      <c r="ORK249" s="1209"/>
      <c r="ORL249" s="1209"/>
      <c r="ORM249" s="1209"/>
      <c r="ORN249" s="1209"/>
      <c r="ORO249" s="1209"/>
      <c r="ORP249" s="1210"/>
      <c r="ORQ249" s="1208" t="s">
        <v>3813</v>
      </c>
      <c r="ORR249" s="1209"/>
      <c r="ORS249" s="1209"/>
      <c r="ORT249" s="1209"/>
      <c r="ORU249" s="1209"/>
      <c r="ORV249" s="1209"/>
      <c r="ORW249" s="1209"/>
      <c r="ORX249" s="1210"/>
      <c r="ORY249" s="1208" t="s">
        <v>3813</v>
      </c>
      <c r="ORZ249" s="1209"/>
      <c r="OSA249" s="1209"/>
      <c r="OSB249" s="1209"/>
      <c r="OSC249" s="1209"/>
      <c r="OSD249" s="1209"/>
      <c r="OSE249" s="1209"/>
      <c r="OSF249" s="1210"/>
      <c r="OSG249" s="1208" t="s">
        <v>3813</v>
      </c>
      <c r="OSH249" s="1209"/>
      <c r="OSI249" s="1209"/>
      <c r="OSJ249" s="1209"/>
      <c r="OSK249" s="1209"/>
      <c r="OSL249" s="1209"/>
      <c r="OSM249" s="1209"/>
      <c r="OSN249" s="1210"/>
      <c r="OSO249" s="1208" t="s">
        <v>3813</v>
      </c>
      <c r="OSP249" s="1209"/>
      <c r="OSQ249" s="1209"/>
      <c r="OSR249" s="1209"/>
      <c r="OSS249" s="1209"/>
      <c r="OST249" s="1209"/>
      <c r="OSU249" s="1209"/>
      <c r="OSV249" s="1210"/>
      <c r="OSW249" s="1208" t="s">
        <v>3813</v>
      </c>
      <c r="OSX249" s="1209"/>
      <c r="OSY249" s="1209"/>
      <c r="OSZ249" s="1209"/>
      <c r="OTA249" s="1209"/>
      <c r="OTB249" s="1209"/>
      <c r="OTC249" s="1209"/>
      <c r="OTD249" s="1210"/>
      <c r="OTE249" s="1208" t="s">
        <v>3813</v>
      </c>
      <c r="OTF249" s="1209"/>
      <c r="OTG249" s="1209"/>
      <c r="OTH249" s="1209"/>
      <c r="OTI249" s="1209"/>
      <c r="OTJ249" s="1209"/>
      <c r="OTK249" s="1209"/>
      <c r="OTL249" s="1210"/>
      <c r="OTM249" s="1208" t="s">
        <v>3813</v>
      </c>
      <c r="OTN249" s="1209"/>
      <c r="OTO249" s="1209"/>
      <c r="OTP249" s="1209"/>
      <c r="OTQ249" s="1209"/>
      <c r="OTR249" s="1209"/>
      <c r="OTS249" s="1209"/>
      <c r="OTT249" s="1210"/>
      <c r="OTU249" s="1208" t="s">
        <v>3813</v>
      </c>
      <c r="OTV249" s="1209"/>
      <c r="OTW249" s="1209"/>
      <c r="OTX249" s="1209"/>
      <c r="OTY249" s="1209"/>
      <c r="OTZ249" s="1209"/>
      <c r="OUA249" s="1209"/>
      <c r="OUB249" s="1210"/>
      <c r="OUC249" s="1208" t="s">
        <v>3813</v>
      </c>
      <c r="OUD249" s="1209"/>
      <c r="OUE249" s="1209"/>
      <c r="OUF249" s="1209"/>
      <c r="OUG249" s="1209"/>
      <c r="OUH249" s="1209"/>
      <c r="OUI249" s="1209"/>
      <c r="OUJ249" s="1210"/>
      <c r="OUK249" s="1208" t="s">
        <v>3813</v>
      </c>
      <c r="OUL249" s="1209"/>
      <c r="OUM249" s="1209"/>
      <c r="OUN249" s="1209"/>
      <c r="OUO249" s="1209"/>
      <c r="OUP249" s="1209"/>
      <c r="OUQ249" s="1209"/>
      <c r="OUR249" s="1210"/>
      <c r="OUS249" s="1208" t="s">
        <v>3813</v>
      </c>
      <c r="OUT249" s="1209"/>
      <c r="OUU249" s="1209"/>
      <c r="OUV249" s="1209"/>
      <c r="OUW249" s="1209"/>
      <c r="OUX249" s="1209"/>
      <c r="OUY249" s="1209"/>
      <c r="OUZ249" s="1210"/>
      <c r="OVA249" s="1208" t="s">
        <v>3813</v>
      </c>
      <c r="OVB249" s="1209"/>
      <c r="OVC249" s="1209"/>
      <c r="OVD249" s="1209"/>
      <c r="OVE249" s="1209"/>
      <c r="OVF249" s="1209"/>
      <c r="OVG249" s="1209"/>
      <c r="OVH249" s="1210"/>
      <c r="OVI249" s="1208" t="s">
        <v>3813</v>
      </c>
      <c r="OVJ249" s="1209"/>
      <c r="OVK249" s="1209"/>
      <c r="OVL249" s="1209"/>
      <c r="OVM249" s="1209"/>
      <c r="OVN249" s="1209"/>
      <c r="OVO249" s="1209"/>
      <c r="OVP249" s="1210"/>
      <c r="OVQ249" s="1208" t="s">
        <v>3813</v>
      </c>
      <c r="OVR249" s="1209"/>
      <c r="OVS249" s="1209"/>
      <c r="OVT249" s="1209"/>
      <c r="OVU249" s="1209"/>
      <c r="OVV249" s="1209"/>
      <c r="OVW249" s="1209"/>
      <c r="OVX249" s="1210"/>
      <c r="OVY249" s="1208" t="s">
        <v>3813</v>
      </c>
      <c r="OVZ249" s="1209"/>
      <c r="OWA249" s="1209"/>
      <c r="OWB249" s="1209"/>
      <c r="OWC249" s="1209"/>
      <c r="OWD249" s="1209"/>
      <c r="OWE249" s="1209"/>
      <c r="OWF249" s="1210"/>
      <c r="OWG249" s="1208" t="s">
        <v>3813</v>
      </c>
      <c r="OWH249" s="1209"/>
      <c r="OWI249" s="1209"/>
      <c r="OWJ249" s="1209"/>
      <c r="OWK249" s="1209"/>
      <c r="OWL249" s="1209"/>
      <c r="OWM249" s="1209"/>
      <c r="OWN249" s="1210"/>
      <c r="OWO249" s="1208" t="s">
        <v>3813</v>
      </c>
      <c r="OWP249" s="1209"/>
      <c r="OWQ249" s="1209"/>
      <c r="OWR249" s="1209"/>
      <c r="OWS249" s="1209"/>
      <c r="OWT249" s="1209"/>
      <c r="OWU249" s="1209"/>
      <c r="OWV249" s="1210"/>
      <c r="OWW249" s="1208" t="s">
        <v>3813</v>
      </c>
      <c r="OWX249" s="1209"/>
      <c r="OWY249" s="1209"/>
      <c r="OWZ249" s="1209"/>
      <c r="OXA249" s="1209"/>
      <c r="OXB249" s="1209"/>
      <c r="OXC249" s="1209"/>
      <c r="OXD249" s="1210"/>
      <c r="OXE249" s="1208" t="s">
        <v>3813</v>
      </c>
      <c r="OXF249" s="1209"/>
      <c r="OXG249" s="1209"/>
      <c r="OXH249" s="1209"/>
      <c r="OXI249" s="1209"/>
      <c r="OXJ249" s="1209"/>
      <c r="OXK249" s="1209"/>
      <c r="OXL249" s="1210"/>
      <c r="OXM249" s="1208" t="s">
        <v>3813</v>
      </c>
      <c r="OXN249" s="1209"/>
      <c r="OXO249" s="1209"/>
      <c r="OXP249" s="1209"/>
      <c r="OXQ249" s="1209"/>
      <c r="OXR249" s="1209"/>
      <c r="OXS249" s="1209"/>
      <c r="OXT249" s="1210"/>
      <c r="OXU249" s="1208" t="s">
        <v>3813</v>
      </c>
      <c r="OXV249" s="1209"/>
      <c r="OXW249" s="1209"/>
      <c r="OXX249" s="1209"/>
      <c r="OXY249" s="1209"/>
      <c r="OXZ249" s="1209"/>
      <c r="OYA249" s="1209"/>
      <c r="OYB249" s="1210"/>
      <c r="OYC249" s="1208" t="s">
        <v>3813</v>
      </c>
      <c r="OYD249" s="1209"/>
      <c r="OYE249" s="1209"/>
      <c r="OYF249" s="1209"/>
      <c r="OYG249" s="1209"/>
      <c r="OYH249" s="1209"/>
      <c r="OYI249" s="1209"/>
      <c r="OYJ249" s="1210"/>
      <c r="OYK249" s="1208" t="s">
        <v>3813</v>
      </c>
      <c r="OYL249" s="1209"/>
      <c r="OYM249" s="1209"/>
      <c r="OYN249" s="1209"/>
      <c r="OYO249" s="1209"/>
      <c r="OYP249" s="1209"/>
      <c r="OYQ249" s="1209"/>
      <c r="OYR249" s="1210"/>
      <c r="OYS249" s="1208" t="s">
        <v>3813</v>
      </c>
      <c r="OYT249" s="1209"/>
      <c r="OYU249" s="1209"/>
      <c r="OYV249" s="1209"/>
      <c r="OYW249" s="1209"/>
      <c r="OYX249" s="1209"/>
      <c r="OYY249" s="1209"/>
      <c r="OYZ249" s="1210"/>
      <c r="OZA249" s="1208" t="s">
        <v>3813</v>
      </c>
      <c r="OZB249" s="1209"/>
      <c r="OZC249" s="1209"/>
      <c r="OZD249" s="1209"/>
      <c r="OZE249" s="1209"/>
      <c r="OZF249" s="1209"/>
      <c r="OZG249" s="1209"/>
      <c r="OZH249" s="1210"/>
      <c r="OZI249" s="1208" t="s">
        <v>3813</v>
      </c>
      <c r="OZJ249" s="1209"/>
      <c r="OZK249" s="1209"/>
      <c r="OZL249" s="1209"/>
      <c r="OZM249" s="1209"/>
      <c r="OZN249" s="1209"/>
      <c r="OZO249" s="1209"/>
      <c r="OZP249" s="1210"/>
      <c r="OZQ249" s="1208" t="s">
        <v>3813</v>
      </c>
      <c r="OZR249" s="1209"/>
      <c r="OZS249" s="1209"/>
      <c r="OZT249" s="1209"/>
      <c r="OZU249" s="1209"/>
      <c r="OZV249" s="1209"/>
      <c r="OZW249" s="1209"/>
      <c r="OZX249" s="1210"/>
      <c r="OZY249" s="1208" t="s">
        <v>3813</v>
      </c>
      <c r="OZZ249" s="1209"/>
      <c r="PAA249" s="1209"/>
      <c r="PAB249" s="1209"/>
      <c r="PAC249" s="1209"/>
      <c r="PAD249" s="1209"/>
      <c r="PAE249" s="1209"/>
      <c r="PAF249" s="1210"/>
      <c r="PAG249" s="1208" t="s">
        <v>3813</v>
      </c>
      <c r="PAH249" s="1209"/>
      <c r="PAI249" s="1209"/>
      <c r="PAJ249" s="1209"/>
      <c r="PAK249" s="1209"/>
      <c r="PAL249" s="1209"/>
      <c r="PAM249" s="1209"/>
      <c r="PAN249" s="1210"/>
      <c r="PAO249" s="1208" t="s">
        <v>3813</v>
      </c>
      <c r="PAP249" s="1209"/>
      <c r="PAQ249" s="1209"/>
      <c r="PAR249" s="1209"/>
      <c r="PAS249" s="1209"/>
      <c r="PAT249" s="1209"/>
      <c r="PAU249" s="1209"/>
      <c r="PAV249" s="1210"/>
      <c r="PAW249" s="1208" t="s">
        <v>3813</v>
      </c>
      <c r="PAX249" s="1209"/>
      <c r="PAY249" s="1209"/>
      <c r="PAZ249" s="1209"/>
      <c r="PBA249" s="1209"/>
      <c r="PBB249" s="1209"/>
      <c r="PBC249" s="1209"/>
      <c r="PBD249" s="1210"/>
      <c r="PBE249" s="1208" t="s">
        <v>3813</v>
      </c>
      <c r="PBF249" s="1209"/>
      <c r="PBG249" s="1209"/>
      <c r="PBH249" s="1209"/>
      <c r="PBI249" s="1209"/>
      <c r="PBJ249" s="1209"/>
      <c r="PBK249" s="1209"/>
      <c r="PBL249" s="1210"/>
      <c r="PBM249" s="1208" t="s">
        <v>3813</v>
      </c>
      <c r="PBN249" s="1209"/>
      <c r="PBO249" s="1209"/>
      <c r="PBP249" s="1209"/>
      <c r="PBQ249" s="1209"/>
      <c r="PBR249" s="1209"/>
      <c r="PBS249" s="1209"/>
      <c r="PBT249" s="1210"/>
      <c r="PBU249" s="1208" t="s">
        <v>3813</v>
      </c>
      <c r="PBV249" s="1209"/>
      <c r="PBW249" s="1209"/>
      <c r="PBX249" s="1209"/>
      <c r="PBY249" s="1209"/>
      <c r="PBZ249" s="1209"/>
      <c r="PCA249" s="1209"/>
      <c r="PCB249" s="1210"/>
      <c r="PCC249" s="1208" t="s">
        <v>3813</v>
      </c>
      <c r="PCD249" s="1209"/>
      <c r="PCE249" s="1209"/>
      <c r="PCF249" s="1209"/>
      <c r="PCG249" s="1209"/>
      <c r="PCH249" s="1209"/>
      <c r="PCI249" s="1209"/>
      <c r="PCJ249" s="1210"/>
      <c r="PCK249" s="1208" t="s">
        <v>3813</v>
      </c>
      <c r="PCL249" s="1209"/>
      <c r="PCM249" s="1209"/>
      <c r="PCN249" s="1209"/>
      <c r="PCO249" s="1209"/>
      <c r="PCP249" s="1209"/>
      <c r="PCQ249" s="1209"/>
      <c r="PCR249" s="1210"/>
      <c r="PCS249" s="1208" t="s">
        <v>3813</v>
      </c>
      <c r="PCT249" s="1209"/>
      <c r="PCU249" s="1209"/>
      <c r="PCV249" s="1209"/>
      <c r="PCW249" s="1209"/>
      <c r="PCX249" s="1209"/>
      <c r="PCY249" s="1209"/>
      <c r="PCZ249" s="1210"/>
      <c r="PDA249" s="1208" t="s">
        <v>3813</v>
      </c>
      <c r="PDB249" s="1209"/>
      <c r="PDC249" s="1209"/>
      <c r="PDD249" s="1209"/>
      <c r="PDE249" s="1209"/>
      <c r="PDF249" s="1209"/>
      <c r="PDG249" s="1209"/>
      <c r="PDH249" s="1210"/>
      <c r="PDI249" s="1208" t="s">
        <v>3813</v>
      </c>
      <c r="PDJ249" s="1209"/>
      <c r="PDK249" s="1209"/>
      <c r="PDL249" s="1209"/>
      <c r="PDM249" s="1209"/>
      <c r="PDN249" s="1209"/>
      <c r="PDO249" s="1209"/>
      <c r="PDP249" s="1210"/>
      <c r="PDQ249" s="1208" t="s">
        <v>3813</v>
      </c>
      <c r="PDR249" s="1209"/>
      <c r="PDS249" s="1209"/>
      <c r="PDT249" s="1209"/>
      <c r="PDU249" s="1209"/>
      <c r="PDV249" s="1209"/>
      <c r="PDW249" s="1209"/>
      <c r="PDX249" s="1210"/>
      <c r="PDY249" s="1208" t="s">
        <v>3813</v>
      </c>
      <c r="PDZ249" s="1209"/>
      <c r="PEA249" s="1209"/>
      <c r="PEB249" s="1209"/>
      <c r="PEC249" s="1209"/>
      <c r="PED249" s="1209"/>
      <c r="PEE249" s="1209"/>
      <c r="PEF249" s="1210"/>
      <c r="PEG249" s="1208" t="s">
        <v>3813</v>
      </c>
      <c r="PEH249" s="1209"/>
      <c r="PEI249" s="1209"/>
      <c r="PEJ249" s="1209"/>
      <c r="PEK249" s="1209"/>
      <c r="PEL249" s="1209"/>
      <c r="PEM249" s="1209"/>
      <c r="PEN249" s="1210"/>
      <c r="PEO249" s="1208" t="s">
        <v>3813</v>
      </c>
      <c r="PEP249" s="1209"/>
      <c r="PEQ249" s="1209"/>
      <c r="PER249" s="1209"/>
      <c r="PES249" s="1209"/>
      <c r="PET249" s="1209"/>
      <c r="PEU249" s="1209"/>
      <c r="PEV249" s="1210"/>
      <c r="PEW249" s="1208" t="s">
        <v>3813</v>
      </c>
      <c r="PEX249" s="1209"/>
      <c r="PEY249" s="1209"/>
      <c r="PEZ249" s="1209"/>
      <c r="PFA249" s="1209"/>
      <c r="PFB249" s="1209"/>
      <c r="PFC249" s="1209"/>
      <c r="PFD249" s="1210"/>
      <c r="PFE249" s="1208" t="s">
        <v>3813</v>
      </c>
      <c r="PFF249" s="1209"/>
      <c r="PFG249" s="1209"/>
      <c r="PFH249" s="1209"/>
      <c r="PFI249" s="1209"/>
      <c r="PFJ249" s="1209"/>
      <c r="PFK249" s="1209"/>
      <c r="PFL249" s="1210"/>
      <c r="PFM249" s="1208" t="s">
        <v>3813</v>
      </c>
      <c r="PFN249" s="1209"/>
      <c r="PFO249" s="1209"/>
      <c r="PFP249" s="1209"/>
      <c r="PFQ249" s="1209"/>
      <c r="PFR249" s="1209"/>
      <c r="PFS249" s="1209"/>
      <c r="PFT249" s="1210"/>
      <c r="PFU249" s="1208" t="s">
        <v>3813</v>
      </c>
      <c r="PFV249" s="1209"/>
      <c r="PFW249" s="1209"/>
      <c r="PFX249" s="1209"/>
      <c r="PFY249" s="1209"/>
      <c r="PFZ249" s="1209"/>
      <c r="PGA249" s="1209"/>
      <c r="PGB249" s="1210"/>
      <c r="PGC249" s="1208" t="s">
        <v>3813</v>
      </c>
      <c r="PGD249" s="1209"/>
      <c r="PGE249" s="1209"/>
      <c r="PGF249" s="1209"/>
      <c r="PGG249" s="1209"/>
      <c r="PGH249" s="1209"/>
      <c r="PGI249" s="1209"/>
      <c r="PGJ249" s="1210"/>
      <c r="PGK249" s="1208" t="s">
        <v>3813</v>
      </c>
      <c r="PGL249" s="1209"/>
      <c r="PGM249" s="1209"/>
      <c r="PGN249" s="1209"/>
      <c r="PGO249" s="1209"/>
      <c r="PGP249" s="1209"/>
      <c r="PGQ249" s="1209"/>
      <c r="PGR249" s="1210"/>
      <c r="PGS249" s="1208" t="s">
        <v>3813</v>
      </c>
      <c r="PGT249" s="1209"/>
      <c r="PGU249" s="1209"/>
      <c r="PGV249" s="1209"/>
      <c r="PGW249" s="1209"/>
      <c r="PGX249" s="1209"/>
      <c r="PGY249" s="1209"/>
      <c r="PGZ249" s="1210"/>
      <c r="PHA249" s="1208" t="s">
        <v>3813</v>
      </c>
      <c r="PHB249" s="1209"/>
      <c r="PHC249" s="1209"/>
      <c r="PHD249" s="1209"/>
      <c r="PHE249" s="1209"/>
      <c r="PHF249" s="1209"/>
      <c r="PHG249" s="1209"/>
      <c r="PHH249" s="1210"/>
      <c r="PHI249" s="1208" t="s">
        <v>3813</v>
      </c>
      <c r="PHJ249" s="1209"/>
      <c r="PHK249" s="1209"/>
      <c r="PHL249" s="1209"/>
      <c r="PHM249" s="1209"/>
      <c r="PHN249" s="1209"/>
      <c r="PHO249" s="1209"/>
      <c r="PHP249" s="1210"/>
      <c r="PHQ249" s="1208" t="s">
        <v>3813</v>
      </c>
      <c r="PHR249" s="1209"/>
      <c r="PHS249" s="1209"/>
      <c r="PHT249" s="1209"/>
      <c r="PHU249" s="1209"/>
      <c r="PHV249" s="1209"/>
      <c r="PHW249" s="1209"/>
      <c r="PHX249" s="1210"/>
      <c r="PHY249" s="1208" t="s">
        <v>3813</v>
      </c>
      <c r="PHZ249" s="1209"/>
      <c r="PIA249" s="1209"/>
      <c r="PIB249" s="1209"/>
      <c r="PIC249" s="1209"/>
      <c r="PID249" s="1209"/>
      <c r="PIE249" s="1209"/>
      <c r="PIF249" s="1210"/>
      <c r="PIG249" s="1208" t="s">
        <v>3813</v>
      </c>
      <c r="PIH249" s="1209"/>
      <c r="PII249" s="1209"/>
      <c r="PIJ249" s="1209"/>
      <c r="PIK249" s="1209"/>
      <c r="PIL249" s="1209"/>
      <c r="PIM249" s="1209"/>
      <c r="PIN249" s="1210"/>
      <c r="PIO249" s="1208" t="s">
        <v>3813</v>
      </c>
      <c r="PIP249" s="1209"/>
      <c r="PIQ249" s="1209"/>
      <c r="PIR249" s="1209"/>
      <c r="PIS249" s="1209"/>
      <c r="PIT249" s="1209"/>
      <c r="PIU249" s="1209"/>
      <c r="PIV249" s="1210"/>
      <c r="PIW249" s="1208" t="s">
        <v>3813</v>
      </c>
      <c r="PIX249" s="1209"/>
      <c r="PIY249" s="1209"/>
      <c r="PIZ249" s="1209"/>
      <c r="PJA249" s="1209"/>
      <c r="PJB249" s="1209"/>
      <c r="PJC249" s="1209"/>
      <c r="PJD249" s="1210"/>
      <c r="PJE249" s="1208" t="s">
        <v>3813</v>
      </c>
      <c r="PJF249" s="1209"/>
      <c r="PJG249" s="1209"/>
      <c r="PJH249" s="1209"/>
      <c r="PJI249" s="1209"/>
      <c r="PJJ249" s="1209"/>
      <c r="PJK249" s="1209"/>
      <c r="PJL249" s="1210"/>
      <c r="PJM249" s="1208" t="s">
        <v>3813</v>
      </c>
      <c r="PJN249" s="1209"/>
      <c r="PJO249" s="1209"/>
      <c r="PJP249" s="1209"/>
      <c r="PJQ249" s="1209"/>
      <c r="PJR249" s="1209"/>
      <c r="PJS249" s="1209"/>
      <c r="PJT249" s="1210"/>
      <c r="PJU249" s="1208" t="s">
        <v>3813</v>
      </c>
      <c r="PJV249" s="1209"/>
      <c r="PJW249" s="1209"/>
      <c r="PJX249" s="1209"/>
      <c r="PJY249" s="1209"/>
      <c r="PJZ249" s="1209"/>
      <c r="PKA249" s="1209"/>
      <c r="PKB249" s="1210"/>
      <c r="PKC249" s="1208" t="s">
        <v>3813</v>
      </c>
      <c r="PKD249" s="1209"/>
      <c r="PKE249" s="1209"/>
      <c r="PKF249" s="1209"/>
      <c r="PKG249" s="1209"/>
      <c r="PKH249" s="1209"/>
      <c r="PKI249" s="1209"/>
      <c r="PKJ249" s="1210"/>
      <c r="PKK249" s="1208" t="s">
        <v>3813</v>
      </c>
      <c r="PKL249" s="1209"/>
      <c r="PKM249" s="1209"/>
      <c r="PKN249" s="1209"/>
      <c r="PKO249" s="1209"/>
      <c r="PKP249" s="1209"/>
      <c r="PKQ249" s="1209"/>
      <c r="PKR249" s="1210"/>
      <c r="PKS249" s="1208" t="s">
        <v>3813</v>
      </c>
      <c r="PKT249" s="1209"/>
      <c r="PKU249" s="1209"/>
      <c r="PKV249" s="1209"/>
      <c r="PKW249" s="1209"/>
      <c r="PKX249" s="1209"/>
      <c r="PKY249" s="1209"/>
      <c r="PKZ249" s="1210"/>
      <c r="PLA249" s="1208" t="s">
        <v>3813</v>
      </c>
      <c r="PLB249" s="1209"/>
      <c r="PLC249" s="1209"/>
      <c r="PLD249" s="1209"/>
      <c r="PLE249" s="1209"/>
      <c r="PLF249" s="1209"/>
      <c r="PLG249" s="1209"/>
      <c r="PLH249" s="1210"/>
      <c r="PLI249" s="1208" t="s">
        <v>3813</v>
      </c>
      <c r="PLJ249" s="1209"/>
      <c r="PLK249" s="1209"/>
      <c r="PLL249" s="1209"/>
      <c r="PLM249" s="1209"/>
      <c r="PLN249" s="1209"/>
      <c r="PLO249" s="1209"/>
      <c r="PLP249" s="1210"/>
      <c r="PLQ249" s="1208" t="s">
        <v>3813</v>
      </c>
      <c r="PLR249" s="1209"/>
      <c r="PLS249" s="1209"/>
      <c r="PLT249" s="1209"/>
      <c r="PLU249" s="1209"/>
      <c r="PLV249" s="1209"/>
      <c r="PLW249" s="1209"/>
      <c r="PLX249" s="1210"/>
      <c r="PLY249" s="1208" t="s">
        <v>3813</v>
      </c>
      <c r="PLZ249" s="1209"/>
      <c r="PMA249" s="1209"/>
      <c r="PMB249" s="1209"/>
      <c r="PMC249" s="1209"/>
      <c r="PMD249" s="1209"/>
      <c r="PME249" s="1209"/>
      <c r="PMF249" s="1210"/>
      <c r="PMG249" s="1208" t="s">
        <v>3813</v>
      </c>
      <c r="PMH249" s="1209"/>
      <c r="PMI249" s="1209"/>
      <c r="PMJ249" s="1209"/>
      <c r="PMK249" s="1209"/>
      <c r="PML249" s="1209"/>
      <c r="PMM249" s="1209"/>
      <c r="PMN249" s="1210"/>
      <c r="PMO249" s="1208" t="s">
        <v>3813</v>
      </c>
      <c r="PMP249" s="1209"/>
      <c r="PMQ249" s="1209"/>
      <c r="PMR249" s="1209"/>
      <c r="PMS249" s="1209"/>
      <c r="PMT249" s="1209"/>
      <c r="PMU249" s="1209"/>
      <c r="PMV249" s="1210"/>
      <c r="PMW249" s="1208" t="s">
        <v>3813</v>
      </c>
      <c r="PMX249" s="1209"/>
      <c r="PMY249" s="1209"/>
      <c r="PMZ249" s="1209"/>
      <c r="PNA249" s="1209"/>
      <c r="PNB249" s="1209"/>
      <c r="PNC249" s="1209"/>
      <c r="PND249" s="1210"/>
      <c r="PNE249" s="1208" t="s">
        <v>3813</v>
      </c>
      <c r="PNF249" s="1209"/>
      <c r="PNG249" s="1209"/>
      <c r="PNH249" s="1209"/>
      <c r="PNI249" s="1209"/>
      <c r="PNJ249" s="1209"/>
      <c r="PNK249" s="1209"/>
      <c r="PNL249" s="1210"/>
      <c r="PNM249" s="1208" t="s">
        <v>3813</v>
      </c>
      <c r="PNN249" s="1209"/>
      <c r="PNO249" s="1209"/>
      <c r="PNP249" s="1209"/>
      <c r="PNQ249" s="1209"/>
      <c r="PNR249" s="1209"/>
      <c r="PNS249" s="1209"/>
      <c r="PNT249" s="1210"/>
      <c r="PNU249" s="1208" t="s">
        <v>3813</v>
      </c>
      <c r="PNV249" s="1209"/>
      <c r="PNW249" s="1209"/>
      <c r="PNX249" s="1209"/>
      <c r="PNY249" s="1209"/>
      <c r="PNZ249" s="1209"/>
      <c r="POA249" s="1209"/>
      <c r="POB249" s="1210"/>
      <c r="POC249" s="1208" t="s">
        <v>3813</v>
      </c>
      <c r="POD249" s="1209"/>
      <c r="POE249" s="1209"/>
      <c r="POF249" s="1209"/>
      <c r="POG249" s="1209"/>
      <c r="POH249" s="1209"/>
      <c r="POI249" s="1209"/>
      <c r="POJ249" s="1210"/>
      <c r="POK249" s="1208" t="s">
        <v>3813</v>
      </c>
      <c r="POL249" s="1209"/>
      <c r="POM249" s="1209"/>
      <c r="PON249" s="1209"/>
      <c r="POO249" s="1209"/>
      <c r="POP249" s="1209"/>
      <c r="POQ249" s="1209"/>
      <c r="POR249" s="1210"/>
      <c r="POS249" s="1208" t="s">
        <v>3813</v>
      </c>
      <c r="POT249" s="1209"/>
      <c r="POU249" s="1209"/>
      <c r="POV249" s="1209"/>
      <c r="POW249" s="1209"/>
      <c r="POX249" s="1209"/>
      <c r="POY249" s="1209"/>
      <c r="POZ249" s="1210"/>
      <c r="PPA249" s="1208" t="s">
        <v>3813</v>
      </c>
      <c r="PPB249" s="1209"/>
      <c r="PPC249" s="1209"/>
      <c r="PPD249" s="1209"/>
      <c r="PPE249" s="1209"/>
      <c r="PPF249" s="1209"/>
      <c r="PPG249" s="1209"/>
      <c r="PPH249" s="1210"/>
      <c r="PPI249" s="1208" t="s">
        <v>3813</v>
      </c>
      <c r="PPJ249" s="1209"/>
      <c r="PPK249" s="1209"/>
      <c r="PPL249" s="1209"/>
      <c r="PPM249" s="1209"/>
      <c r="PPN249" s="1209"/>
      <c r="PPO249" s="1209"/>
      <c r="PPP249" s="1210"/>
      <c r="PPQ249" s="1208" t="s">
        <v>3813</v>
      </c>
      <c r="PPR249" s="1209"/>
      <c r="PPS249" s="1209"/>
      <c r="PPT249" s="1209"/>
      <c r="PPU249" s="1209"/>
      <c r="PPV249" s="1209"/>
      <c r="PPW249" s="1209"/>
      <c r="PPX249" s="1210"/>
      <c r="PPY249" s="1208" t="s">
        <v>3813</v>
      </c>
      <c r="PPZ249" s="1209"/>
      <c r="PQA249" s="1209"/>
      <c r="PQB249" s="1209"/>
      <c r="PQC249" s="1209"/>
      <c r="PQD249" s="1209"/>
      <c r="PQE249" s="1209"/>
      <c r="PQF249" s="1210"/>
      <c r="PQG249" s="1208" t="s">
        <v>3813</v>
      </c>
      <c r="PQH249" s="1209"/>
      <c r="PQI249" s="1209"/>
      <c r="PQJ249" s="1209"/>
      <c r="PQK249" s="1209"/>
      <c r="PQL249" s="1209"/>
      <c r="PQM249" s="1209"/>
      <c r="PQN249" s="1210"/>
      <c r="PQO249" s="1208" t="s">
        <v>3813</v>
      </c>
      <c r="PQP249" s="1209"/>
      <c r="PQQ249" s="1209"/>
      <c r="PQR249" s="1209"/>
      <c r="PQS249" s="1209"/>
      <c r="PQT249" s="1209"/>
      <c r="PQU249" s="1209"/>
      <c r="PQV249" s="1210"/>
      <c r="PQW249" s="1208" t="s">
        <v>3813</v>
      </c>
      <c r="PQX249" s="1209"/>
      <c r="PQY249" s="1209"/>
      <c r="PQZ249" s="1209"/>
      <c r="PRA249" s="1209"/>
      <c r="PRB249" s="1209"/>
      <c r="PRC249" s="1209"/>
      <c r="PRD249" s="1210"/>
      <c r="PRE249" s="1208" t="s">
        <v>3813</v>
      </c>
      <c r="PRF249" s="1209"/>
      <c r="PRG249" s="1209"/>
      <c r="PRH249" s="1209"/>
      <c r="PRI249" s="1209"/>
      <c r="PRJ249" s="1209"/>
      <c r="PRK249" s="1209"/>
      <c r="PRL249" s="1210"/>
      <c r="PRM249" s="1208" t="s">
        <v>3813</v>
      </c>
      <c r="PRN249" s="1209"/>
      <c r="PRO249" s="1209"/>
      <c r="PRP249" s="1209"/>
      <c r="PRQ249" s="1209"/>
      <c r="PRR249" s="1209"/>
      <c r="PRS249" s="1209"/>
      <c r="PRT249" s="1210"/>
      <c r="PRU249" s="1208" t="s">
        <v>3813</v>
      </c>
      <c r="PRV249" s="1209"/>
      <c r="PRW249" s="1209"/>
      <c r="PRX249" s="1209"/>
      <c r="PRY249" s="1209"/>
      <c r="PRZ249" s="1209"/>
      <c r="PSA249" s="1209"/>
      <c r="PSB249" s="1210"/>
      <c r="PSC249" s="1208" t="s">
        <v>3813</v>
      </c>
      <c r="PSD249" s="1209"/>
      <c r="PSE249" s="1209"/>
      <c r="PSF249" s="1209"/>
      <c r="PSG249" s="1209"/>
      <c r="PSH249" s="1209"/>
      <c r="PSI249" s="1209"/>
      <c r="PSJ249" s="1210"/>
      <c r="PSK249" s="1208" t="s">
        <v>3813</v>
      </c>
      <c r="PSL249" s="1209"/>
      <c r="PSM249" s="1209"/>
      <c r="PSN249" s="1209"/>
      <c r="PSO249" s="1209"/>
      <c r="PSP249" s="1209"/>
      <c r="PSQ249" s="1209"/>
      <c r="PSR249" s="1210"/>
      <c r="PSS249" s="1208" t="s">
        <v>3813</v>
      </c>
      <c r="PST249" s="1209"/>
      <c r="PSU249" s="1209"/>
      <c r="PSV249" s="1209"/>
      <c r="PSW249" s="1209"/>
      <c r="PSX249" s="1209"/>
      <c r="PSY249" s="1209"/>
      <c r="PSZ249" s="1210"/>
      <c r="PTA249" s="1208" t="s">
        <v>3813</v>
      </c>
      <c r="PTB249" s="1209"/>
      <c r="PTC249" s="1209"/>
      <c r="PTD249" s="1209"/>
      <c r="PTE249" s="1209"/>
      <c r="PTF249" s="1209"/>
      <c r="PTG249" s="1209"/>
      <c r="PTH249" s="1210"/>
      <c r="PTI249" s="1208" t="s">
        <v>3813</v>
      </c>
      <c r="PTJ249" s="1209"/>
      <c r="PTK249" s="1209"/>
      <c r="PTL249" s="1209"/>
      <c r="PTM249" s="1209"/>
      <c r="PTN249" s="1209"/>
      <c r="PTO249" s="1209"/>
      <c r="PTP249" s="1210"/>
      <c r="PTQ249" s="1208" t="s">
        <v>3813</v>
      </c>
      <c r="PTR249" s="1209"/>
      <c r="PTS249" s="1209"/>
      <c r="PTT249" s="1209"/>
      <c r="PTU249" s="1209"/>
      <c r="PTV249" s="1209"/>
      <c r="PTW249" s="1209"/>
      <c r="PTX249" s="1210"/>
      <c r="PTY249" s="1208" t="s">
        <v>3813</v>
      </c>
      <c r="PTZ249" s="1209"/>
      <c r="PUA249" s="1209"/>
      <c r="PUB249" s="1209"/>
      <c r="PUC249" s="1209"/>
      <c r="PUD249" s="1209"/>
      <c r="PUE249" s="1209"/>
      <c r="PUF249" s="1210"/>
      <c r="PUG249" s="1208" t="s">
        <v>3813</v>
      </c>
      <c r="PUH249" s="1209"/>
      <c r="PUI249" s="1209"/>
      <c r="PUJ249" s="1209"/>
      <c r="PUK249" s="1209"/>
      <c r="PUL249" s="1209"/>
      <c r="PUM249" s="1209"/>
      <c r="PUN249" s="1210"/>
      <c r="PUO249" s="1208" t="s">
        <v>3813</v>
      </c>
      <c r="PUP249" s="1209"/>
      <c r="PUQ249" s="1209"/>
      <c r="PUR249" s="1209"/>
      <c r="PUS249" s="1209"/>
      <c r="PUT249" s="1209"/>
      <c r="PUU249" s="1209"/>
      <c r="PUV249" s="1210"/>
      <c r="PUW249" s="1208" t="s">
        <v>3813</v>
      </c>
      <c r="PUX249" s="1209"/>
      <c r="PUY249" s="1209"/>
      <c r="PUZ249" s="1209"/>
      <c r="PVA249" s="1209"/>
      <c r="PVB249" s="1209"/>
      <c r="PVC249" s="1209"/>
      <c r="PVD249" s="1210"/>
      <c r="PVE249" s="1208" t="s">
        <v>3813</v>
      </c>
      <c r="PVF249" s="1209"/>
      <c r="PVG249" s="1209"/>
      <c r="PVH249" s="1209"/>
      <c r="PVI249" s="1209"/>
      <c r="PVJ249" s="1209"/>
      <c r="PVK249" s="1209"/>
      <c r="PVL249" s="1210"/>
      <c r="PVM249" s="1208" t="s">
        <v>3813</v>
      </c>
      <c r="PVN249" s="1209"/>
      <c r="PVO249" s="1209"/>
      <c r="PVP249" s="1209"/>
      <c r="PVQ249" s="1209"/>
      <c r="PVR249" s="1209"/>
      <c r="PVS249" s="1209"/>
      <c r="PVT249" s="1210"/>
      <c r="PVU249" s="1208" t="s">
        <v>3813</v>
      </c>
      <c r="PVV249" s="1209"/>
      <c r="PVW249" s="1209"/>
      <c r="PVX249" s="1209"/>
      <c r="PVY249" s="1209"/>
      <c r="PVZ249" s="1209"/>
      <c r="PWA249" s="1209"/>
      <c r="PWB249" s="1210"/>
      <c r="PWC249" s="1208" t="s">
        <v>3813</v>
      </c>
      <c r="PWD249" s="1209"/>
      <c r="PWE249" s="1209"/>
      <c r="PWF249" s="1209"/>
      <c r="PWG249" s="1209"/>
      <c r="PWH249" s="1209"/>
      <c r="PWI249" s="1209"/>
      <c r="PWJ249" s="1210"/>
      <c r="PWK249" s="1208" t="s">
        <v>3813</v>
      </c>
      <c r="PWL249" s="1209"/>
      <c r="PWM249" s="1209"/>
      <c r="PWN249" s="1209"/>
      <c r="PWO249" s="1209"/>
      <c r="PWP249" s="1209"/>
      <c r="PWQ249" s="1209"/>
      <c r="PWR249" s="1210"/>
      <c r="PWS249" s="1208" t="s">
        <v>3813</v>
      </c>
      <c r="PWT249" s="1209"/>
      <c r="PWU249" s="1209"/>
      <c r="PWV249" s="1209"/>
      <c r="PWW249" s="1209"/>
      <c r="PWX249" s="1209"/>
      <c r="PWY249" s="1209"/>
      <c r="PWZ249" s="1210"/>
      <c r="PXA249" s="1208" t="s">
        <v>3813</v>
      </c>
      <c r="PXB249" s="1209"/>
      <c r="PXC249" s="1209"/>
      <c r="PXD249" s="1209"/>
      <c r="PXE249" s="1209"/>
      <c r="PXF249" s="1209"/>
      <c r="PXG249" s="1209"/>
      <c r="PXH249" s="1210"/>
      <c r="PXI249" s="1208" t="s">
        <v>3813</v>
      </c>
      <c r="PXJ249" s="1209"/>
      <c r="PXK249" s="1209"/>
      <c r="PXL249" s="1209"/>
      <c r="PXM249" s="1209"/>
      <c r="PXN249" s="1209"/>
      <c r="PXO249" s="1209"/>
      <c r="PXP249" s="1210"/>
      <c r="PXQ249" s="1208" t="s">
        <v>3813</v>
      </c>
      <c r="PXR249" s="1209"/>
      <c r="PXS249" s="1209"/>
      <c r="PXT249" s="1209"/>
      <c r="PXU249" s="1209"/>
      <c r="PXV249" s="1209"/>
      <c r="PXW249" s="1209"/>
      <c r="PXX249" s="1210"/>
      <c r="PXY249" s="1208" t="s">
        <v>3813</v>
      </c>
      <c r="PXZ249" s="1209"/>
      <c r="PYA249" s="1209"/>
      <c r="PYB249" s="1209"/>
      <c r="PYC249" s="1209"/>
      <c r="PYD249" s="1209"/>
      <c r="PYE249" s="1209"/>
      <c r="PYF249" s="1210"/>
      <c r="PYG249" s="1208" t="s">
        <v>3813</v>
      </c>
      <c r="PYH249" s="1209"/>
      <c r="PYI249" s="1209"/>
      <c r="PYJ249" s="1209"/>
      <c r="PYK249" s="1209"/>
      <c r="PYL249" s="1209"/>
      <c r="PYM249" s="1209"/>
      <c r="PYN249" s="1210"/>
      <c r="PYO249" s="1208" t="s">
        <v>3813</v>
      </c>
      <c r="PYP249" s="1209"/>
      <c r="PYQ249" s="1209"/>
      <c r="PYR249" s="1209"/>
      <c r="PYS249" s="1209"/>
      <c r="PYT249" s="1209"/>
      <c r="PYU249" s="1209"/>
      <c r="PYV249" s="1210"/>
      <c r="PYW249" s="1208" t="s">
        <v>3813</v>
      </c>
      <c r="PYX249" s="1209"/>
      <c r="PYY249" s="1209"/>
      <c r="PYZ249" s="1209"/>
      <c r="PZA249" s="1209"/>
      <c r="PZB249" s="1209"/>
      <c r="PZC249" s="1209"/>
      <c r="PZD249" s="1210"/>
      <c r="PZE249" s="1208" t="s">
        <v>3813</v>
      </c>
      <c r="PZF249" s="1209"/>
      <c r="PZG249" s="1209"/>
      <c r="PZH249" s="1209"/>
      <c r="PZI249" s="1209"/>
      <c r="PZJ249" s="1209"/>
      <c r="PZK249" s="1209"/>
      <c r="PZL249" s="1210"/>
      <c r="PZM249" s="1208" t="s">
        <v>3813</v>
      </c>
      <c r="PZN249" s="1209"/>
      <c r="PZO249" s="1209"/>
      <c r="PZP249" s="1209"/>
      <c r="PZQ249" s="1209"/>
      <c r="PZR249" s="1209"/>
      <c r="PZS249" s="1209"/>
      <c r="PZT249" s="1210"/>
      <c r="PZU249" s="1208" t="s">
        <v>3813</v>
      </c>
      <c r="PZV249" s="1209"/>
      <c r="PZW249" s="1209"/>
      <c r="PZX249" s="1209"/>
      <c r="PZY249" s="1209"/>
      <c r="PZZ249" s="1209"/>
      <c r="QAA249" s="1209"/>
      <c r="QAB249" s="1210"/>
      <c r="QAC249" s="1208" t="s">
        <v>3813</v>
      </c>
      <c r="QAD249" s="1209"/>
      <c r="QAE249" s="1209"/>
      <c r="QAF249" s="1209"/>
      <c r="QAG249" s="1209"/>
      <c r="QAH249" s="1209"/>
      <c r="QAI249" s="1209"/>
      <c r="QAJ249" s="1210"/>
      <c r="QAK249" s="1208" t="s">
        <v>3813</v>
      </c>
      <c r="QAL249" s="1209"/>
      <c r="QAM249" s="1209"/>
      <c r="QAN249" s="1209"/>
      <c r="QAO249" s="1209"/>
      <c r="QAP249" s="1209"/>
      <c r="QAQ249" s="1209"/>
      <c r="QAR249" s="1210"/>
      <c r="QAS249" s="1208" t="s">
        <v>3813</v>
      </c>
      <c r="QAT249" s="1209"/>
      <c r="QAU249" s="1209"/>
      <c r="QAV249" s="1209"/>
      <c r="QAW249" s="1209"/>
      <c r="QAX249" s="1209"/>
      <c r="QAY249" s="1209"/>
      <c r="QAZ249" s="1210"/>
      <c r="QBA249" s="1208" t="s">
        <v>3813</v>
      </c>
      <c r="QBB249" s="1209"/>
      <c r="QBC249" s="1209"/>
      <c r="QBD249" s="1209"/>
      <c r="QBE249" s="1209"/>
      <c r="QBF249" s="1209"/>
      <c r="QBG249" s="1209"/>
      <c r="QBH249" s="1210"/>
      <c r="QBI249" s="1208" t="s">
        <v>3813</v>
      </c>
      <c r="QBJ249" s="1209"/>
      <c r="QBK249" s="1209"/>
      <c r="QBL249" s="1209"/>
      <c r="QBM249" s="1209"/>
      <c r="QBN249" s="1209"/>
      <c r="QBO249" s="1209"/>
      <c r="QBP249" s="1210"/>
      <c r="QBQ249" s="1208" t="s">
        <v>3813</v>
      </c>
      <c r="QBR249" s="1209"/>
      <c r="QBS249" s="1209"/>
      <c r="QBT249" s="1209"/>
      <c r="QBU249" s="1209"/>
      <c r="QBV249" s="1209"/>
      <c r="QBW249" s="1209"/>
      <c r="QBX249" s="1210"/>
      <c r="QBY249" s="1208" t="s">
        <v>3813</v>
      </c>
      <c r="QBZ249" s="1209"/>
      <c r="QCA249" s="1209"/>
      <c r="QCB249" s="1209"/>
      <c r="QCC249" s="1209"/>
      <c r="QCD249" s="1209"/>
      <c r="QCE249" s="1209"/>
      <c r="QCF249" s="1210"/>
      <c r="QCG249" s="1208" t="s">
        <v>3813</v>
      </c>
      <c r="QCH249" s="1209"/>
      <c r="QCI249" s="1209"/>
      <c r="QCJ249" s="1209"/>
      <c r="QCK249" s="1209"/>
      <c r="QCL249" s="1209"/>
      <c r="QCM249" s="1209"/>
      <c r="QCN249" s="1210"/>
      <c r="QCO249" s="1208" t="s">
        <v>3813</v>
      </c>
      <c r="QCP249" s="1209"/>
      <c r="QCQ249" s="1209"/>
      <c r="QCR249" s="1209"/>
      <c r="QCS249" s="1209"/>
      <c r="QCT249" s="1209"/>
      <c r="QCU249" s="1209"/>
      <c r="QCV249" s="1210"/>
      <c r="QCW249" s="1208" t="s">
        <v>3813</v>
      </c>
      <c r="QCX249" s="1209"/>
      <c r="QCY249" s="1209"/>
      <c r="QCZ249" s="1209"/>
      <c r="QDA249" s="1209"/>
      <c r="QDB249" s="1209"/>
      <c r="QDC249" s="1209"/>
      <c r="QDD249" s="1210"/>
      <c r="QDE249" s="1208" t="s">
        <v>3813</v>
      </c>
      <c r="QDF249" s="1209"/>
      <c r="QDG249" s="1209"/>
      <c r="QDH249" s="1209"/>
      <c r="QDI249" s="1209"/>
      <c r="QDJ249" s="1209"/>
      <c r="QDK249" s="1209"/>
      <c r="QDL249" s="1210"/>
      <c r="QDM249" s="1208" t="s">
        <v>3813</v>
      </c>
      <c r="QDN249" s="1209"/>
      <c r="QDO249" s="1209"/>
      <c r="QDP249" s="1209"/>
      <c r="QDQ249" s="1209"/>
      <c r="QDR249" s="1209"/>
      <c r="QDS249" s="1209"/>
      <c r="QDT249" s="1210"/>
      <c r="QDU249" s="1208" t="s">
        <v>3813</v>
      </c>
      <c r="QDV249" s="1209"/>
      <c r="QDW249" s="1209"/>
      <c r="QDX249" s="1209"/>
      <c r="QDY249" s="1209"/>
      <c r="QDZ249" s="1209"/>
      <c r="QEA249" s="1209"/>
      <c r="QEB249" s="1210"/>
      <c r="QEC249" s="1208" t="s">
        <v>3813</v>
      </c>
      <c r="QED249" s="1209"/>
      <c r="QEE249" s="1209"/>
      <c r="QEF249" s="1209"/>
      <c r="QEG249" s="1209"/>
      <c r="QEH249" s="1209"/>
      <c r="QEI249" s="1209"/>
      <c r="QEJ249" s="1210"/>
      <c r="QEK249" s="1208" t="s">
        <v>3813</v>
      </c>
      <c r="QEL249" s="1209"/>
      <c r="QEM249" s="1209"/>
      <c r="QEN249" s="1209"/>
      <c r="QEO249" s="1209"/>
      <c r="QEP249" s="1209"/>
      <c r="QEQ249" s="1209"/>
      <c r="QER249" s="1210"/>
      <c r="QES249" s="1208" t="s">
        <v>3813</v>
      </c>
      <c r="QET249" s="1209"/>
      <c r="QEU249" s="1209"/>
      <c r="QEV249" s="1209"/>
      <c r="QEW249" s="1209"/>
      <c r="QEX249" s="1209"/>
      <c r="QEY249" s="1209"/>
      <c r="QEZ249" s="1210"/>
      <c r="QFA249" s="1208" t="s">
        <v>3813</v>
      </c>
      <c r="QFB249" s="1209"/>
      <c r="QFC249" s="1209"/>
      <c r="QFD249" s="1209"/>
      <c r="QFE249" s="1209"/>
      <c r="QFF249" s="1209"/>
      <c r="QFG249" s="1209"/>
      <c r="QFH249" s="1210"/>
      <c r="QFI249" s="1208" t="s">
        <v>3813</v>
      </c>
      <c r="QFJ249" s="1209"/>
      <c r="QFK249" s="1209"/>
      <c r="QFL249" s="1209"/>
      <c r="QFM249" s="1209"/>
      <c r="QFN249" s="1209"/>
      <c r="QFO249" s="1209"/>
      <c r="QFP249" s="1210"/>
      <c r="QFQ249" s="1208" t="s">
        <v>3813</v>
      </c>
      <c r="QFR249" s="1209"/>
      <c r="QFS249" s="1209"/>
      <c r="QFT249" s="1209"/>
      <c r="QFU249" s="1209"/>
      <c r="QFV249" s="1209"/>
      <c r="QFW249" s="1209"/>
      <c r="QFX249" s="1210"/>
      <c r="QFY249" s="1208" t="s">
        <v>3813</v>
      </c>
      <c r="QFZ249" s="1209"/>
      <c r="QGA249" s="1209"/>
      <c r="QGB249" s="1209"/>
      <c r="QGC249" s="1209"/>
      <c r="QGD249" s="1209"/>
      <c r="QGE249" s="1209"/>
      <c r="QGF249" s="1210"/>
      <c r="QGG249" s="1208" t="s">
        <v>3813</v>
      </c>
      <c r="QGH249" s="1209"/>
      <c r="QGI249" s="1209"/>
      <c r="QGJ249" s="1209"/>
      <c r="QGK249" s="1209"/>
      <c r="QGL249" s="1209"/>
      <c r="QGM249" s="1209"/>
      <c r="QGN249" s="1210"/>
      <c r="QGO249" s="1208" t="s">
        <v>3813</v>
      </c>
      <c r="QGP249" s="1209"/>
      <c r="QGQ249" s="1209"/>
      <c r="QGR249" s="1209"/>
      <c r="QGS249" s="1209"/>
      <c r="QGT249" s="1209"/>
      <c r="QGU249" s="1209"/>
      <c r="QGV249" s="1210"/>
      <c r="QGW249" s="1208" t="s">
        <v>3813</v>
      </c>
      <c r="QGX249" s="1209"/>
      <c r="QGY249" s="1209"/>
      <c r="QGZ249" s="1209"/>
      <c r="QHA249" s="1209"/>
      <c r="QHB249" s="1209"/>
      <c r="QHC249" s="1209"/>
      <c r="QHD249" s="1210"/>
      <c r="QHE249" s="1208" t="s">
        <v>3813</v>
      </c>
      <c r="QHF249" s="1209"/>
      <c r="QHG249" s="1209"/>
      <c r="QHH249" s="1209"/>
      <c r="QHI249" s="1209"/>
      <c r="QHJ249" s="1209"/>
      <c r="QHK249" s="1209"/>
      <c r="QHL249" s="1210"/>
      <c r="QHM249" s="1208" t="s">
        <v>3813</v>
      </c>
      <c r="QHN249" s="1209"/>
      <c r="QHO249" s="1209"/>
      <c r="QHP249" s="1209"/>
      <c r="QHQ249" s="1209"/>
      <c r="QHR249" s="1209"/>
      <c r="QHS249" s="1209"/>
      <c r="QHT249" s="1210"/>
      <c r="QHU249" s="1208" t="s">
        <v>3813</v>
      </c>
      <c r="QHV249" s="1209"/>
      <c r="QHW249" s="1209"/>
      <c r="QHX249" s="1209"/>
      <c r="QHY249" s="1209"/>
      <c r="QHZ249" s="1209"/>
      <c r="QIA249" s="1209"/>
      <c r="QIB249" s="1210"/>
      <c r="QIC249" s="1208" t="s">
        <v>3813</v>
      </c>
      <c r="QID249" s="1209"/>
      <c r="QIE249" s="1209"/>
      <c r="QIF249" s="1209"/>
      <c r="QIG249" s="1209"/>
      <c r="QIH249" s="1209"/>
      <c r="QII249" s="1209"/>
      <c r="QIJ249" s="1210"/>
      <c r="QIK249" s="1208" t="s">
        <v>3813</v>
      </c>
      <c r="QIL249" s="1209"/>
      <c r="QIM249" s="1209"/>
      <c r="QIN249" s="1209"/>
      <c r="QIO249" s="1209"/>
      <c r="QIP249" s="1209"/>
      <c r="QIQ249" s="1209"/>
      <c r="QIR249" s="1210"/>
      <c r="QIS249" s="1208" t="s">
        <v>3813</v>
      </c>
      <c r="QIT249" s="1209"/>
      <c r="QIU249" s="1209"/>
      <c r="QIV249" s="1209"/>
      <c r="QIW249" s="1209"/>
      <c r="QIX249" s="1209"/>
      <c r="QIY249" s="1209"/>
      <c r="QIZ249" s="1210"/>
      <c r="QJA249" s="1208" t="s">
        <v>3813</v>
      </c>
      <c r="QJB249" s="1209"/>
      <c r="QJC249" s="1209"/>
      <c r="QJD249" s="1209"/>
      <c r="QJE249" s="1209"/>
      <c r="QJF249" s="1209"/>
      <c r="QJG249" s="1209"/>
      <c r="QJH249" s="1210"/>
      <c r="QJI249" s="1208" t="s">
        <v>3813</v>
      </c>
      <c r="QJJ249" s="1209"/>
      <c r="QJK249" s="1209"/>
      <c r="QJL249" s="1209"/>
      <c r="QJM249" s="1209"/>
      <c r="QJN249" s="1209"/>
      <c r="QJO249" s="1209"/>
      <c r="QJP249" s="1210"/>
      <c r="QJQ249" s="1208" t="s">
        <v>3813</v>
      </c>
      <c r="QJR249" s="1209"/>
      <c r="QJS249" s="1209"/>
      <c r="QJT249" s="1209"/>
      <c r="QJU249" s="1209"/>
      <c r="QJV249" s="1209"/>
      <c r="QJW249" s="1209"/>
      <c r="QJX249" s="1210"/>
      <c r="QJY249" s="1208" t="s">
        <v>3813</v>
      </c>
      <c r="QJZ249" s="1209"/>
      <c r="QKA249" s="1209"/>
      <c r="QKB249" s="1209"/>
      <c r="QKC249" s="1209"/>
      <c r="QKD249" s="1209"/>
      <c r="QKE249" s="1209"/>
      <c r="QKF249" s="1210"/>
      <c r="QKG249" s="1208" t="s">
        <v>3813</v>
      </c>
      <c r="QKH249" s="1209"/>
      <c r="QKI249" s="1209"/>
      <c r="QKJ249" s="1209"/>
      <c r="QKK249" s="1209"/>
      <c r="QKL249" s="1209"/>
      <c r="QKM249" s="1209"/>
      <c r="QKN249" s="1210"/>
      <c r="QKO249" s="1208" t="s">
        <v>3813</v>
      </c>
      <c r="QKP249" s="1209"/>
      <c r="QKQ249" s="1209"/>
      <c r="QKR249" s="1209"/>
      <c r="QKS249" s="1209"/>
      <c r="QKT249" s="1209"/>
      <c r="QKU249" s="1209"/>
      <c r="QKV249" s="1210"/>
      <c r="QKW249" s="1208" t="s">
        <v>3813</v>
      </c>
      <c r="QKX249" s="1209"/>
      <c r="QKY249" s="1209"/>
      <c r="QKZ249" s="1209"/>
      <c r="QLA249" s="1209"/>
      <c r="QLB249" s="1209"/>
      <c r="QLC249" s="1209"/>
      <c r="QLD249" s="1210"/>
      <c r="QLE249" s="1208" t="s">
        <v>3813</v>
      </c>
      <c r="QLF249" s="1209"/>
      <c r="QLG249" s="1209"/>
      <c r="QLH249" s="1209"/>
      <c r="QLI249" s="1209"/>
      <c r="QLJ249" s="1209"/>
      <c r="QLK249" s="1209"/>
      <c r="QLL249" s="1210"/>
      <c r="QLM249" s="1208" t="s">
        <v>3813</v>
      </c>
      <c r="QLN249" s="1209"/>
      <c r="QLO249" s="1209"/>
      <c r="QLP249" s="1209"/>
      <c r="QLQ249" s="1209"/>
      <c r="QLR249" s="1209"/>
      <c r="QLS249" s="1209"/>
      <c r="QLT249" s="1210"/>
      <c r="QLU249" s="1208" t="s">
        <v>3813</v>
      </c>
      <c r="QLV249" s="1209"/>
      <c r="QLW249" s="1209"/>
      <c r="QLX249" s="1209"/>
      <c r="QLY249" s="1209"/>
      <c r="QLZ249" s="1209"/>
      <c r="QMA249" s="1209"/>
      <c r="QMB249" s="1210"/>
      <c r="QMC249" s="1208" t="s">
        <v>3813</v>
      </c>
      <c r="QMD249" s="1209"/>
      <c r="QME249" s="1209"/>
      <c r="QMF249" s="1209"/>
      <c r="QMG249" s="1209"/>
      <c r="QMH249" s="1209"/>
      <c r="QMI249" s="1209"/>
      <c r="QMJ249" s="1210"/>
      <c r="QMK249" s="1208" t="s">
        <v>3813</v>
      </c>
      <c r="QML249" s="1209"/>
      <c r="QMM249" s="1209"/>
      <c r="QMN249" s="1209"/>
      <c r="QMO249" s="1209"/>
      <c r="QMP249" s="1209"/>
      <c r="QMQ249" s="1209"/>
      <c r="QMR249" s="1210"/>
      <c r="QMS249" s="1208" t="s">
        <v>3813</v>
      </c>
      <c r="QMT249" s="1209"/>
      <c r="QMU249" s="1209"/>
      <c r="QMV249" s="1209"/>
      <c r="QMW249" s="1209"/>
      <c r="QMX249" s="1209"/>
      <c r="QMY249" s="1209"/>
      <c r="QMZ249" s="1210"/>
      <c r="QNA249" s="1208" t="s">
        <v>3813</v>
      </c>
      <c r="QNB249" s="1209"/>
      <c r="QNC249" s="1209"/>
      <c r="QND249" s="1209"/>
      <c r="QNE249" s="1209"/>
      <c r="QNF249" s="1209"/>
      <c r="QNG249" s="1209"/>
      <c r="QNH249" s="1210"/>
      <c r="QNI249" s="1208" t="s">
        <v>3813</v>
      </c>
      <c r="QNJ249" s="1209"/>
      <c r="QNK249" s="1209"/>
      <c r="QNL249" s="1209"/>
      <c r="QNM249" s="1209"/>
      <c r="QNN249" s="1209"/>
      <c r="QNO249" s="1209"/>
      <c r="QNP249" s="1210"/>
      <c r="QNQ249" s="1208" t="s">
        <v>3813</v>
      </c>
      <c r="QNR249" s="1209"/>
      <c r="QNS249" s="1209"/>
      <c r="QNT249" s="1209"/>
      <c r="QNU249" s="1209"/>
      <c r="QNV249" s="1209"/>
      <c r="QNW249" s="1209"/>
      <c r="QNX249" s="1210"/>
      <c r="QNY249" s="1208" t="s">
        <v>3813</v>
      </c>
      <c r="QNZ249" s="1209"/>
      <c r="QOA249" s="1209"/>
      <c r="QOB249" s="1209"/>
      <c r="QOC249" s="1209"/>
      <c r="QOD249" s="1209"/>
      <c r="QOE249" s="1209"/>
      <c r="QOF249" s="1210"/>
      <c r="QOG249" s="1208" t="s">
        <v>3813</v>
      </c>
      <c r="QOH249" s="1209"/>
      <c r="QOI249" s="1209"/>
      <c r="QOJ249" s="1209"/>
      <c r="QOK249" s="1209"/>
      <c r="QOL249" s="1209"/>
      <c r="QOM249" s="1209"/>
      <c r="QON249" s="1210"/>
      <c r="QOO249" s="1208" t="s">
        <v>3813</v>
      </c>
      <c r="QOP249" s="1209"/>
      <c r="QOQ249" s="1209"/>
      <c r="QOR249" s="1209"/>
      <c r="QOS249" s="1209"/>
      <c r="QOT249" s="1209"/>
      <c r="QOU249" s="1209"/>
      <c r="QOV249" s="1210"/>
      <c r="QOW249" s="1208" t="s">
        <v>3813</v>
      </c>
      <c r="QOX249" s="1209"/>
      <c r="QOY249" s="1209"/>
      <c r="QOZ249" s="1209"/>
      <c r="QPA249" s="1209"/>
      <c r="QPB249" s="1209"/>
      <c r="QPC249" s="1209"/>
      <c r="QPD249" s="1210"/>
      <c r="QPE249" s="1208" t="s">
        <v>3813</v>
      </c>
      <c r="QPF249" s="1209"/>
      <c r="QPG249" s="1209"/>
      <c r="QPH249" s="1209"/>
      <c r="QPI249" s="1209"/>
      <c r="QPJ249" s="1209"/>
      <c r="QPK249" s="1209"/>
      <c r="QPL249" s="1210"/>
      <c r="QPM249" s="1208" t="s">
        <v>3813</v>
      </c>
      <c r="QPN249" s="1209"/>
      <c r="QPO249" s="1209"/>
      <c r="QPP249" s="1209"/>
      <c r="QPQ249" s="1209"/>
      <c r="QPR249" s="1209"/>
      <c r="QPS249" s="1209"/>
      <c r="QPT249" s="1210"/>
      <c r="QPU249" s="1208" t="s">
        <v>3813</v>
      </c>
      <c r="QPV249" s="1209"/>
      <c r="QPW249" s="1209"/>
      <c r="QPX249" s="1209"/>
      <c r="QPY249" s="1209"/>
      <c r="QPZ249" s="1209"/>
      <c r="QQA249" s="1209"/>
      <c r="QQB249" s="1210"/>
      <c r="QQC249" s="1208" t="s">
        <v>3813</v>
      </c>
      <c r="QQD249" s="1209"/>
      <c r="QQE249" s="1209"/>
      <c r="QQF249" s="1209"/>
      <c r="QQG249" s="1209"/>
      <c r="QQH249" s="1209"/>
      <c r="QQI249" s="1209"/>
      <c r="QQJ249" s="1210"/>
      <c r="QQK249" s="1208" t="s">
        <v>3813</v>
      </c>
      <c r="QQL249" s="1209"/>
      <c r="QQM249" s="1209"/>
      <c r="QQN249" s="1209"/>
      <c r="QQO249" s="1209"/>
      <c r="QQP249" s="1209"/>
      <c r="QQQ249" s="1209"/>
      <c r="QQR249" s="1210"/>
      <c r="QQS249" s="1208" t="s">
        <v>3813</v>
      </c>
      <c r="QQT249" s="1209"/>
      <c r="QQU249" s="1209"/>
      <c r="QQV249" s="1209"/>
      <c r="QQW249" s="1209"/>
      <c r="QQX249" s="1209"/>
      <c r="QQY249" s="1209"/>
      <c r="QQZ249" s="1210"/>
      <c r="QRA249" s="1208" t="s">
        <v>3813</v>
      </c>
      <c r="QRB249" s="1209"/>
      <c r="QRC249" s="1209"/>
      <c r="QRD249" s="1209"/>
      <c r="QRE249" s="1209"/>
      <c r="QRF249" s="1209"/>
      <c r="QRG249" s="1209"/>
      <c r="QRH249" s="1210"/>
      <c r="QRI249" s="1208" t="s">
        <v>3813</v>
      </c>
      <c r="QRJ249" s="1209"/>
      <c r="QRK249" s="1209"/>
      <c r="QRL249" s="1209"/>
      <c r="QRM249" s="1209"/>
      <c r="QRN249" s="1209"/>
      <c r="QRO249" s="1209"/>
      <c r="QRP249" s="1210"/>
      <c r="QRQ249" s="1208" t="s">
        <v>3813</v>
      </c>
      <c r="QRR249" s="1209"/>
      <c r="QRS249" s="1209"/>
      <c r="QRT249" s="1209"/>
      <c r="QRU249" s="1209"/>
      <c r="QRV249" s="1209"/>
      <c r="QRW249" s="1209"/>
      <c r="QRX249" s="1210"/>
      <c r="QRY249" s="1208" t="s">
        <v>3813</v>
      </c>
      <c r="QRZ249" s="1209"/>
      <c r="QSA249" s="1209"/>
      <c r="QSB249" s="1209"/>
      <c r="QSC249" s="1209"/>
      <c r="QSD249" s="1209"/>
      <c r="QSE249" s="1209"/>
      <c r="QSF249" s="1210"/>
      <c r="QSG249" s="1208" t="s">
        <v>3813</v>
      </c>
      <c r="QSH249" s="1209"/>
      <c r="QSI249" s="1209"/>
      <c r="QSJ249" s="1209"/>
      <c r="QSK249" s="1209"/>
      <c r="QSL249" s="1209"/>
      <c r="QSM249" s="1209"/>
      <c r="QSN249" s="1210"/>
      <c r="QSO249" s="1208" t="s">
        <v>3813</v>
      </c>
      <c r="QSP249" s="1209"/>
      <c r="QSQ249" s="1209"/>
      <c r="QSR249" s="1209"/>
      <c r="QSS249" s="1209"/>
      <c r="QST249" s="1209"/>
      <c r="QSU249" s="1209"/>
      <c r="QSV249" s="1210"/>
      <c r="QSW249" s="1208" t="s">
        <v>3813</v>
      </c>
      <c r="QSX249" s="1209"/>
      <c r="QSY249" s="1209"/>
      <c r="QSZ249" s="1209"/>
      <c r="QTA249" s="1209"/>
      <c r="QTB249" s="1209"/>
      <c r="QTC249" s="1209"/>
      <c r="QTD249" s="1210"/>
      <c r="QTE249" s="1208" t="s">
        <v>3813</v>
      </c>
      <c r="QTF249" s="1209"/>
      <c r="QTG249" s="1209"/>
      <c r="QTH249" s="1209"/>
      <c r="QTI249" s="1209"/>
      <c r="QTJ249" s="1209"/>
      <c r="QTK249" s="1209"/>
      <c r="QTL249" s="1210"/>
      <c r="QTM249" s="1208" t="s">
        <v>3813</v>
      </c>
      <c r="QTN249" s="1209"/>
      <c r="QTO249" s="1209"/>
      <c r="QTP249" s="1209"/>
      <c r="QTQ249" s="1209"/>
      <c r="QTR249" s="1209"/>
      <c r="QTS249" s="1209"/>
      <c r="QTT249" s="1210"/>
      <c r="QTU249" s="1208" t="s">
        <v>3813</v>
      </c>
      <c r="QTV249" s="1209"/>
      <c r="QTW249" s="1209"/>
      <c r="QTX249" s="1209"/>
      <c r="QTY249" s="1209"/>
      <c r="QTZ249" s="1209"/>
      <c r="QUA249" s="1209"/>
      <c r="QUB249" s="1210"/>
      <c r="QUC249" s="1208" t="s">
        <v>3813</v>
      </c>
      <c r="QUD249" s="1209"/>
      <c r="QUE249" s="1209"/>
      <c r="QUF249" s="1209"/>
      <c r="QUG249" s="1209"/>
      <c r="QUH249" s="1209"/>
      <c r="QUI249" s="1209"/>
      <c r="QUJ249" s="1210"/>
      <c r="QUK249" s="1208" t="s">
        <v>3813</v>
      </c>
      <c r="QUL249" s="1209"/>
      <c r="QUM249" s="1209"/>
      <c r="QUN249" s="1209"/>
      <c r="QUO249" s="1209"/>
      <c r="QUP249" s="1209"/>
      <c r="QUQ249" s="1209"/>
      <c r="QUR249" s="1210"/>
      <c r="QUS249" s="1208" t="s">
        <v>3813</v>
      </c>
      <c r="QUT249" s="1209"/>
      <c r="QUU249" s="1209"/>
      <c r="QUV249" s="1209"/>
      <c r="QUW249" s="1209"/>
      <c r="QUX249" s="1209"/>
      <c r="QUY249" s="1209"/>
      <c r="QUZ249" s="1210"/>
      <c r="QVA249" s="1208" t="s">
        <v>3813</v>
      </c>
      <c r="QVB249" s="1209"/>
      <c r="QVC249" s="1209"/>
      <c r="QVD249" s="1209"/>
      <c r="QVE249" s="1209"/>
      <c r="QVF249" s="1209"/>
      <c r="QVG249" s="1209"/>
      <c r="QVH249" s="1210"/>
      <c r="QVI249" s="1208" t="s">
        <v>3813</v>
      </c>
      <c r="QVJ249" s="1209"/>
      <c r="QVK249" s="1209"/>
      <c r="QVL249" s="1209"/>
      <c r="QVM249" s="1209"/>
      <c r="QVN249" s="1209"/>
      <c r="QVO249" s="1209"/>
      <c r="QVP249" s="1210"/>
      <c r="QVQ249" s="1208" t="s">
        <v>3813</v>
      </c>
      <c r="QVR249" s="1209"/>
      <c r="QVS249" s="1209"/>
      <c r="QVT249" s="1209"/>
      <c r="QVU249" s="1209"/>
      <c r="QVV249" s="1209"/>
      <c r="QVW249" s="1209"/>
      <c r="QVX249" s="1210"/>
      <c r="QVY249" s="1208" t="s">
        <v>3813</v>
      </c>
      <c r="QVZ249" s="1209"/>
      <c r="QWA249" s="1209"/>
      <c r="QWB249" s="1209"/>
      <c r="QWC249" s="1209"/>
      <c r="QWD249" s="1209"/>
      <c r="QWE249" s="1209"/>
      <c r="QWF249" s="1210"/>
      <c r="QWG249" s="1208" t="s">
        <v>3813</v>
      </c>
      <c r="QWH249" s="1209"/>
      <c r="QWI249" s="1209"/>
      <c r="QWJ249" s="1209"/>
      <c r="QWK249" s="1209"/>
      <c r="QWL249" s="1209"/>
      <c r="QWM249" s="1209"/>
      <c r="QWN249" s="1210"/>
      <c r="QWO249" s="1208" t="s">
        <v>3813</v>
      </c>
      <c r="QWP249" s="1209"/>
      <c r="QWQ249" s="1209"/>
      <c r="QWR249" s="1209"/>
      <c r="QWS249" s="1209"/>
      <c r="QWT249" s="1209"/>
      <c r="QWU249" s="1209"/>
      <c r="QWV249" s="1210"/>
      <c r="QWW249" s="1208" t="s">
        <v>3813</v>
      </c>
      <c r="QWX249" s="1209"/>
      <c r="QWY249" s="1209"/>
      <c r="QWZ249" s="1209"/>
      <c r="QXA249" s="1209"/>
      <c r="QXB249" s="1209"/>
      <c r="QXC249" s="1209"/>
      <c r="QXD249" s="1210"/>
      <c r="QXE249" s="1208" t="s">
        <v>3813</v>
      </c>
      <c r="QXF249" s="1209"/>
      <c r="QXG249" s="1209"/>
      <c r="QXH249" s="1209"/>
      <c r="QXI249" s="1209"/>
      <c r="QXJ249" s="1209"/>
      <c r="QXK249" s="1209"/>
      <c r="QXL249" s="1210"/>
      <c r="QXM249" s="1208" t="s">
        <v>3813</v>
      </c>
      <c r="QXN249" s="1209"/>
      <c r="QXO249" s="1209"/>
      <c r="QXP249" s="1209"/>
      <c r="QXQ249" s="1209"/>
      <c r="QXR249" s="1209"/>
      <c r="QXS249" s="1209"/>
      <c r="QXT249" s="1210"/>
      <c r="QXU249" s="1208" t="s">
        <v>3813</v>
      </c>
      <c r="QXV249" s="1209"/>
      <c r="QXW249" s="1209"/>
      <c r="QXX249" s="1209"/>
      <c r="QXY249" s="1209"/>
      <c r="QXZ249" s="1209"/>
      <c r="QYA249" s="1209"/>
      <c r="QYB249" s="1210"/>
      <c r="QYC249" s="1208" t="s">
        <v>3813</v>
      </c>
      <c r="QYD249" s="1209"/>
      <c r="QYE249" s="1209"/>
      <c r="QYF249" s="1209"/>
      <c r="QYG249" s="1209"/>
      <c r="QYH249" s="1209"/>
      <c r="QYI249" s="1209"/>
      <c r="QYJ249" s="1210"/>
      <c r="QYK249" s="1208" t="s">
        <v>3813</v>
      </c>
      <c r="QYL249" s="1209"/>
      <c r="QYM249" s="1209"/>
      <c r="QYN249" s="1209"/>
      <c r="QYO249" s="1209"/>
      <c r="QYP249" s="1209"/>
      <c r="QYQ249" s="1209"/>
      <c r="QYR249" s="1210"/>
      <c r="QYS249" s="1208" t="s">
        <v>3813</v>
      </c>
      <c r="QYT249" s="1209"/>
      <c r="QYU249" s="1209"/>
      <c r="QYV249" s="1209"/>
      <c r="QYW249" s="1209"/>
      <c r="QYX249" s="1209"/>
      <c r="QYY249" s="1209"/>
      <c r="QYZ249" s="1210"/>
      <c r="QZA249" s="1208" t="s">
        <v>3813</v>
      </c>
      <c r="QZB249" s="1209"/>
      <c r="QZC249" s="1209"/>
      <c r="QZD249" s="1209"/>
      <c r="QZE249" s="1209"/>
      <c r="QZF249" s="1209"/>
      <c r="QZG249" s="1209"/>
      <c r="QZH249" s="1210"/>
      <c r="QZI249" s="1208" t="s">
        <v>3813</v>
      </c>
      <c r="QZJ249" s="1209"/>
      <c r="QZK249" s="1209"/>
      <c r="QZL249" s="1209"/>
      <c r="QZM249" s="1209"/>
      <c r="QZN249" s="1209"/>
      <c r="QZO249" s="1209"/>
      <c r="QZP249" s="1210"/>
      <c r="QZQ249" s="1208" t="s">
        <v>3813</v>
      </c>
      <c r="QZR249" s="1209"/>
      <c r="QZS249" s="1209"/>
      <c r="QZT249" s="1209"/>
      <c r="QZU249" s="1209"/>
      <c r="QZV249" s="1209"/>
      <c r="QZW249" s="1209"/>
      <c r="QZX249" s="1210"/>
      <c r="QZY249" s="1208" t="s">
        <v>3813</v>
      </c>
      <c r="QZZ249" s="1209"/>
      <c r="RAA249" s="1209"/>
      <c r="RAB249" s="1209"/>
      <c r="RAC249" s="1209"/>
      <c r="RAD249" s="1209"/>
      <c r="RAE249" s="1209"/>
      <c r="RAF249" s="1210"/>
      <c r="RAG249" s="1208" t="s">
        <v>3813</v>
      </c>
      <c r="RAH249" s="1209"/>
      <c r="RAI249" s="1209"/>
      <c r="RAJ249" s="1209"/>
      <c r="RAK249" s="1209"/>
      <c r="RAL249" s="1209"/>
      <c r="RAM249" s="1209"/>
      <c r="RAN249" s="1210"/>
      <c r="RAO249" s="1208" t="s">
        <v>3813</v>
      </c>
      <c r="RAP249" s="1209"/>
      <c r="RAQ249" s="1209"/>
      <c r="RAR249" s="1209"/>
      <c r="RAS249" s="1209"/>
      <c r="RAT249" s="1209"/>
      <c r="RAU249" s="1209"/>
      <c r="RAV249" s="1210"/>
      <c r="RAW249" s="1208" t="s">
        <v>3813</v>
      </c>
      <c r="RAX249" s="1209"/>
      <c r="RAY249" s="1209"/>
      <c r="RAZ249" s="1209"/>
      <c r="RBA249" s="1209"/>
      <c r="RBB249" s="1209"/>
      <c r="RBC249" s="1209"/>
      <c r="RBD249" s="1210"/>
      <c r="RBE249" s="1208" t="s">
        <v>3813</v>
      </c>
      <c r="RBF249" s="1209"/>
      <c r="RBG249" s="1209"/>
      <c r="RBH249" s="1209"/>
      <c r="RBI249" s="1209"/>
      <c r="RBJ249" s="1209"/>
      <c r="RBK249" s="1209"/>
      <c r="RBL249" s="1210"/>
      <c r="RBM249" s="1208" t="s">
        <v>3813</v>
      </c>
      <c r="RBN249" s="1209"/>
      <c r="RBO249" s="1209"/>
      <c r="RBP249" s="1209"/>
      <c r="RBQ249" s="1209"/>
      <c r="RBR249" s="1209"/>
      <c r="RBS249" s="1209"/>
      <c r="RBT249" s="1210"/>
      <c r="RBU249" s="1208" t="s">
        <v>3813</v>
      </c>
      <c r="RBV249" s="1209"/>
      <c r="RBW249" s="1209"/>
      <c r="RBX249" s="1209"/>
      <c r="RBY249" s="1209"/>
      <c r="RBZ249" s="1209"/>
      <c r="RCA249" s="1209"/>
      <c r="RCB249" s="1210"/>
      <c r="RCC249" s="1208" t="s">
        <v>3813</v>
      </c>
      <c r="RCD249" s="1209"/>
      <c r="RCE249" s="1209"/>
      <c r="RCF249" s="1209"/>
      <c r="RCG249" s="1209"/>
      <c r="RCH249" s="1209"/>
      <c r="RCI249" s="1209"/>
      <c r="RCJ249" s="1210"/>
      <c r="RCK249" s="1208" t="s">
        <v>3813</v>
      </c>
      <c r="RCL249" s="1209"/>
      <c r="RCM249" s="1209"/>
      <c r="RCN249" s="1209"/>
      <c r="RCO249" s="1209"/>
      <c r="RCP249" s="1209"/>
      <c r="RCQ249" s="1209"/>
      <c r="RCR249" s="1210"/>
      <c r="RCS249" s="1208" t="s">
        <v>3813</v>
      </c>
      <c r="RCT249" s="1209"/>
      <c r="RCU249" s="1209"/>
      <c r="RCV249" s="1209"/>
      <c r="RCW249" s="1209"/>
      <c r="RCX249" s="1209"/>
      <c r="RCY249" s="1209"/>
      <c r="RCZ249" s="1210"/>
      <c r="RDA249" s="1208" t="s">
        <v>3813</v>
      </c>
      <c r="RDB249" s="1209"/>
      <c r="RDC249" s="1209"/>
      <c r="RDD249" s="1209"/>
      <c r="RDE249" s="1209"/>
      <c r="RDF249" s="1209"/>
      <c r="RDG249" s="1209"/>
      <c r="RDH249" s="1210"/>
      <c r="RDI249" s="1208" t="s">
        <v>3813</v>
      </c>
      <c r="RDJ249" s="1209"/>
      <c r="RDK249" s="1209"/>
      <c r="RDL249" s="1209"/>
      <c r="RDM249" s="1209"/>
      <c r="RDN249" s="1209"/>
      <c r="RDO249" s="1209"/>
      <c r="RDP249" s="1210"/>
      <c r="RDQ249" s="1208" t="s">
        <v>3813</v>
      </c>
      <c r="RDR249" s="1209"/>
      <c r="RDS249" s="1209"/>
      <c r="RDT249" s="1209"/>
      <c r="RDU249" s="1209"/>
      <c r="RDV249" s="1209"/>
      <c r="RDW249" s="1209"/>
      <c r="RDX249" s="1210"/>
      <c r="RDY249" s="1208" t="s">
        <v>3813</v>
      </c>
      <c r="RDZ249" s="1209"/>
      <c r="REA249" s="1209"/>
      <c r="REB249" s="1209"/>
      <c r="REC249" s="1209"/>
      <c r="RED249" s="1209"/>
      <c r="REE249" s="1209"/>
      <c r="REF249" s="1210"/>
      <c r="REG249" s="1208" t="s">
        <v>3813</v>
      </c>
      <c r="REH249" s="1209"/>
      <c r="REI249" s="1209"/>
      <c r="REJ249" s="1209"/>
      <c r="REK249" s="1209"/>
      <c r="REL249" s="1209"/>
      <c r="REM249" s="1209"/>
      <c r="REN249" s="1210"/>
      <c r="REO249" s="1208" t="s">
        <v>3813</v>
      </c>
      <c r="REP249" s="1209"/>
      <c r="REQ249" s="1209"/>
      <c r="RER249" s="1209"/>
      <c r="RES249" s="1209"/>
      <c r="RET249" s="1209"/>
      <c r="REU249" s="1209"/>
      <c r="REV249" s="1210"/>
      <c r="REW249" s="1208" t="s">
        <v>3813</v>
      </c>
      <c r="REX249" s="1209"/>
      <c r="REY249" s="1209"/>
      <c r="REZ249" s="1209"/>
      <c r="RFA249" s="1209"/>
      <c r="RFB249" s="1209"/>
      <c r="RFC249" s="1209"/>
      <c r="RFD249" s="1210"/>
      <c r="RFE249" s="1208" t="s">
        <v>3813</v>
      </c>
      <c r="RFF249" s="1209"/>
      <c r="RFG249" s="1209"/>
      <c r="RFH249" s="1209"/>
      <c r="RFI249" s="1209"/>
      <c r="RFJ249" s="1209"/>
      <c r="RFK249" s="1209"/>
      <c r="RFL249" s="1210"/>
      <c r="RFM249" s="1208" t="s">
        <v>3813</v>
      </c>
      <c r="RFN249" s="1209"/>
      <c r="RFO249" s="1209"/>
      <c r="RFP249" s="1209"/>
      <c r="RFQ249" s="1209"/>
      <c r="RFR249" s="1209"/>
      <c r="RFS249" s="1209"/>
      <c r="RFT249" s="1210"/>
      <c r="RFU249" s="1208" t="s">
        <v>3813</v>
      </c>
      <c r="RFV249" s="1209"/>
      <c r="RFW249" s="1209"/>
      <c r="RFX249" s="1209"/>
      <c r="RFY249" s="1209"/>
      <c r="RFZ249" s="1209"/>
      <c r="RGA249" s="1209"/>
      <c r="RGB249" s="1210"/>
      <c r="RGC249" s="1208" t="s">
        <v>3813</v>
      </c>
      <c r="RGD249" s="1209"/>
      <c r="RGE249" s="1209"/>
      <c r="RGF249" s="1209"/>
      <c r="RGG249" s="1209"/>
      <c r="RGH249" s="1209"/>
      <c r="RGI249" s="1209"/>
      <c r="RGJ249" s="1210"/>
      <c r="RGK249" s="1208" t="s">
        <v>3813</v>
      </c>
      <c r="RGL249" s="1209"/>
      <c r="RGM249" s="1209"/>
      <c r="RGN249" s="1209"/>
      <c r="RGO249" s="1209"/>
      <c r="RGP249" s="1209"/>
      <c r="RGQ249" s="1209"/>
      <c r="RGR249" s="1210"/>
      <c r="RGS249" s="1208" t="s">
        <v>3813</v>
      </c>
      <c r="RGT249" s="1209"/>
      <c r="RGU249" s="1209"/>
      <c r="RGV249" s="1209"/>
      <c r="RGW249" s="1209"/>
      <c r="RGX249" s="1209"/>
      <c r="RGY249" s="1209"/>
      <c r="RGZ249" s="1210"/>
      <c r="RHA249" s="1208" t="s">
        <v>3813</v>
      </c>
      <c r="RHB249" s="1209"/>
      <c r="RHC249" s="1209"/>
      <c r="RHD249" s="1209"/>
      <c r="RHE249" s="1209"/>
      <c r="RHF249" s="1209"/>
      <c r="RHG249" s="1209"/>
      <c r="RHH249" s="1210"/>
      <c r="RHI249" s="1208" t="s">
        <v>3813</v>
      </c>
      <c r="RHJ249" s="1209"/>
      <c r="RHK249" s="1209"/>
      <c r="RHL249" s="1209"/>
      <c r="RHM249" s="1209"/>
      <c r="RHN249" s="1209"/>
      <c r="RHO249" s="1209"/>
      <c r="RHP249" s="1210"/>
      <c r="RHQ249" s="1208" t="s">
        <v>3813</v>
      </c>
      <c r="RHR249" s="1209"/>
      <c r="RHS249" s="1209"/>
      <c r="RHT249" s="1209"/>
      <c r="RHU249" s="1209"/>
      <c r="RHV249" s="1209"/>
      <c r="RHW249" s="1209"/>
      <c r="RHX249" s="1210"/>
      <c r="RHY249" s="1208" t="s">
        <v>3813</v>
      </c>
      <c r="RHZ249" s="1209"/>
      <c r="RIA249" s="1209"/>
      <c r="RIB249" s="1209"/>
      <c r="RIC249" s="1209"/>
      <c r="RID249" s="1209"/>
      <c r="RIE249" s="1209"/>
      <c r="RIF249" s="1210"/>
      <c r="RIG249" s="1208" t="s">
        <v>3813</v>
      </c>
      <c r="RIH249" s="1209"/>
      <c r="RII249" s="1209"/>
      <c r="RIJ249" s="1209"/>
      <c r="RIK249" s="1209"/>
      <c r="RIL249" s="1209"/>
      <c r="RIM249" s="1209"/>
      <c r="RIN249" s="1210"/>
      <c r="RIO249" s="1208" t="s">
        <v>3813</v>
      </c>
      <c r="RIP249" s="1209"/>
      <c r="RIQ249" s="1209"/>
      <c r="RIR249" s="1209"/>
      <c r="RIS249" s="1209"/>
      <c r="RIT249" s="1209"/>
      <c r="RIU249" s="1209"/>
      <c r="RIV249" s="1210"/>
      <c r="RIW249" s="1208" t="s">
        <v>3813</v>
      </c>
      <c r="RIX249" s="1209"/>
      <c r="RIY249" s="1209"/>
      <c r="RIZ249" s="1209"/>
      <c r="RJA249" s="1209"/>
      <c r="RJB249" s="1209"/>
      <c r="RJC249" s="1209"/>
      <c r="RJD249" s="1210"/>
      <c r="RJE249" s="1208" t="s">
        <v>3813</v>
      </c>
      <c r="RJF249" s="1209"/>
      <c r="RJG249" s="1209"/>
      <c r="RJH249" s="1209"/>
      <c r="RJI249" s="1209"/>
      <c r="RJJ249" s="1209"/>
      <c r="RJK249" s="1209"/>
      <c r="RJL249" s="1210"/>
      <c r="RJM249" s="1208" t="s">
        <v>3813</v>
      </c>
      <c r="RJN249" s="1209"/>
      <c r="RJO249" s="1209"/>
      <c r="RJP249" s="1209"/>
      <c r="RJQ249" s="1209"/>
      <c r="RJR249" s="1209"/>
      <c r="RJS249" s="1209"/>
      <c r="RJT249" s="1210"/>
      <c r="RJU249" s="1208" t="s">
        <v>3813</v>
      </c>
      <c r="RJV249" s="1209"/>
      <c r="RJW249" s="1209"/>
      <c r="RJX249" s="1209"/>
      <c r="RJY249" s="1209"/>
      <c r="RJZ249" s="1209"/>
      <c r="RKA249" s="1209"/>
      <c r="RKB249" s="1210"/>
      <c r="RKC249" s="1208" t="s">
        <v>3813</v>
      </c>
      <c r="RKD249" s="1209"/>
      <c r="RKE249" s="1209"/>
      <c r="RKF249" s="1209"/>
      <c r="RKG249" s="1209"/>
      <c r="RKH249" s="1209"/>
      <c r="RKI249" s="1209"/>
      <c r="RKJ249" s="1210"/>
      <c r="RKK249" s="1208" t="s">
        <v>3813</v>
      </c>
      <c r="RKL249" s="1209"/>
      <c r="RKM249" s="1209"/>
      <c r="RKN249" s="1209"/>
      <c r="RKO249" s="1209"/>
      <c r="RKP249" s="1209"/>
      <c r="RKQ249" s="1209"/>
      <c r="RKR249" s="1210"/>
      <c r="RKS249" s="1208" t="s">
        <v>3813</v>
      </c>
      <c r="RKT249" s="1209"/>
      <c r="RKU249" s="1209"/>
      <c r="RKV249" s="1209"/>
      <c r="RKW249" s="1209"/>
      <c r="RKX249" s="1209"/>
      <c r="RKY249" s="1209"/>
      <c r="RKZ249" s="1210"/>
      <c r="RLA249" s="1208" t="s">
        <v>3813</v>
      </c>
      <c r="RLB249" s="1209"/>
      <c r="RLC249" s="1209"/>
      <c r="RLD249" s="1209"/>
      <c r="RLE249" s="1209"/>
      <c r="RLF249" s="1209"/>
      <c r="RLG249" s="1209"/>
      <c r="RLH249" s="1210"/>
      <c r="RLI249" s="1208" t="s">
        <v>3813</v>
      </c>
      <c r="RLJ249" s="1209"/>
      <c r="RLK249" s="1209"/>
      <c r="RLL249" s="1209"/>
      <c r="RLM249" s="1209"/>
      <c r="RLN249" s="1209"/>
      <c r="RLO249" s="1209"/>
      <c r="RLP249" s="1210"/>
      <c r="RLQ249" s="1208" t="s">
        <v>3813</v>
      </c>
      <c r="RLR249" s="1209"/>
      <c r="RLS249" s="1209"/>
      <c r="RLT249" s="1209"/>
      <c r="RLU249" s="1209"/>
      <c r="RLV249" s="1209"/>
      <c r="RLW249" s="1209"/>
      <c r="RLX249" s="1210"/>
      <c r="RLY249" s="1208" t="s">
        <v>3813</v>
      </c>
      <c r="RLZ249" s="1209"/>
      <c r="RMA249" s="1209"/>
      <c r="RMB249" s="1209"/>
      <c r="RMC249" s="1209"/>
      <c r="RMD249" s="1209"/>
      <c r="RME249" s="1209"/>
      <c r="RMF249" s="1210"/>
      <c r="RMG249" s="1208" t="s">
        <v>3813</v>
      </c>
      <c r="RMH249" s="1209"/>
      <c r="RMI249" s="1209"/>
      <c r="RMJ249" s="1209"/>
      <c r="RMK249" s="1209"/>
      <c r="RML249" s="1209"/>
      <c r="RMM249" s="1209"/>
      <c r="RMN249" s="1210"/>
      <c r="RMO249" s="1208" t="s">
        <v>3813</v>
      </c>
      <c r="RMP249" s="1209"/>
      <c r="RMQ249" s="1209"/>
      <c r="RMR249" s="1209"/>
      <c r="RMS249" s="1209"/>
      <c r="RMT249" s="1209"/>
      <c r="RMU249" s="1209"/>
      <c r="RMV249" s="1210"/>
      <c r="RMW249" s="1208" t="s">
        <v>3813</v>
      </c>
      <c r="RMX249" s="1209"/>
      <c r="RMY249" s="1209"/>
      <c r="RMZ249" s="1209"/>
      <c r="RNA249" s="1209"/>
      <c r="RNB249" s="1209"/>
      <c r="RNC249" s="1209"/>
      <c r="RND249" s="1210"/>
      <c r="RNE249" s="1208" t="s">
        <v>3813</v>
      </c>
      <c r="RNF249" s="1209"/>
      <c r="RNG249" s="1209"/>
      <c r="RNH249" s="1209"/>
      <c r="RNI249" s="1209"/>
      <c r="RNJ249" s="1209"/>
      <c r="RNK249" s="1209"/>
      <c r="RNL249" s="1210"/>
      <c r="RNM249" s="1208" t="s">
        <v>3813</v>
      </c>
      <c r="RNN249" s="1209"/>
      <c r="RNO249" s="1209"/>
      <c r="RNP249" s="1209"/>
      <c r="RNQ249" s="1209"/>
      <c r="RNR249" s="1209"/>
      <c r="RNS249" s="1209"/>
      <c r="RNT249" s="1210"/>
      <c r="RNU249" s="1208" t="s">
        <v>3813</v>
      </c>
      <c r="RNV249" s="1209"/>
      <c r="RNW249" s="1209"/>
      <c r="RNX249" s="1209"/>
      <c r="RNY249" s="1209"/>
      <c r="RNZ249" s="1209"/>
      <c r="ROA249" s="1209"/>
      <c r="ROB249" s="1210"/>
      <c r="ROC249" s="1208" t="s">
        <v>3813</v>
      </c>
      <c r="ROD249" s="1209"/>
      <c r="ROE249" s="1209"/>
      <c r="ROF249" s="1209"/>
      <c r="ROG249" s="1209"/>
      <c r="ROH249" s="1209"/>
      <c r="ROI249" s="1209"/>
      <c r="ROJ249" s="1210"/>
      <c r="ROK249" s="1208" t="s">
        <v>3813</v>
      </c>
      <c r="ROL249" s="1209"/>
      <c r="ROM249" s="1209"/>
      <c r="RON249" s="1209"/>
      <c r="ROO249" s="1209"/>
      <c r="ROP249" s="1209"/>
      <c r="ROQ249" s="1209"/>
      <c r="ROR249" s="1210"/>
      <c r="ROS249" s="1208" t="s">
        <v>3813</v>
      </c>
      <c r="ROT249" s="1209"/>
      <c r="ROU249" s="1209"/>
      <c r="ROV249" s="1209"/>
      <c r="ROW249" s="1209"/>
      <c r="ROX249" s="1209"/>
      <c r="ROY249" s="1209"/>
      <c r="ROZ249" s="1210"/>
      <c r="RPA249" s="1208" t="s">
        <v>3813</v>
      </c>
      <c r="RPB249" s="1209"/>
      <c r="RPC249" s="1209"/>
      <c r="RPD249" s="1209"/>
      <c r="RPE249" s="1209"/>
      <c r="RPF249" s="1209"/>
      <c r="RPG249" s="1209"/>
      <c r="RPH249" s="1210"/>
      <c r="RPI249" s="1208" t="s">
        <v>3813</v>
      </c>
      <c r="RPJ249" s="1209"/>
      <c r="RPK249" s="1209"/>
      <c r="RPL249" s="1209"/>
      <c r="RPM249" s="1209"/>
      <c r="RPN249" s="1209"/>
      <c r="RPO249" s="1209"/>
      <c r="RPP249" s="1210"/>
      <c r="RPQ249" s="1208" t="s">
        <v>3813</v>
      </c>
      <c r="RPR249" s="1209"/>
      <c r="RPS249" s="1209"/>
      <c r="RPT249" s="1209"/>
      <c r="RPU249" s="1209"/>
      <c r="RPV249" s="1209"/>
      <c r="RPW249" s="1209"/>
      <c r="RPX249" s="1210"/>
      <c r="RPY249" s="1208" t="s">
        <v>3813</v>
      </c>
      <c r="RPZ249" s="1209"/>
      <c r="RQA249" s="1209"/>
      <c r="RQB249" s="1209"/>
      <c r="RQC249" s="1209"/>
      <c r="RQD249" s="1209"/>
      <c r="RQE249" s="1209"/>
      <c r="RQF249" s="1210"/>
      <c r="RQG249" s="1208" t="s">
        <v>3813</v>
      </c>
      <c r="RQH249" s="1209"/>
      <c r="RQI249" s="1209"/>
      <c r="RQJ249" s="1209"/>
      <c r="RQK249" s="1209"/>
      <c r="RQL249" s="1209"/>
      <c r="RQM249" s="1209"/>
      <c r="RQN249" s="1210"/>
      <c r="RQO249" s="1208" t="s">
        <v>3813</v>
      </c>
      <c r="RQP249" s="1209"/>
      <c r="RQQ249" s="1209"/>
      <c r="RQR249" s="1209"/>
      <c r="RQS249" s="1209"/>
      <c r="RQT249" s="1209"/>
      <c r="RQU249" s="1209"/>
      <c r="RQV249" s="1210"/>
      <c r="RQW249" s="1208" t="s">
        <v>3813</v>
      </c>
      <c r="RQX249" s="1209"/>
      <c r="RQY249" s="1209"/>
      <c r="RQZ249" s="1209"/>
      <c r="RRA249" s="1209"/>
      <c r="RRB249" s="1209"/>
      <c r="RRC249" s="1209"/>
      <c r="RRD249" s="1210"/>
      <c r="RRE249" s="1208" t="s">
        <v>3813</v>
      </c>
      <c r="RRF249" s="1209"/>
      <c r="RRG249" s="1209"/>
      <c r="RRH249" s="1209"/>
      <c r="RRI249" s="1209"/>
      <c r="RRJ249" s="1209"/>
      <c r="RRK249" s="1209"/>
      <c r="RRL249" s="1210"/>
      <c r="RRM249" s="1208" t="s">
        <v>3813</v>
      </c>
      <c r="RRN249" s="1209"/>
      <c r="RRO249" s="1209"/>
      <c r="RRP249" s="1209"/>
      <c r="RRQ249" s="1209"/>
      <c r="RRR249" s="1209"/>
      <c r="RRS249" s="1209"/>
      <c r="RRT249" s="1210"/>
      <c r="RRU249" s="1208" t="s">
        <v>3813</v>
      </c>
      <c r="RRV249" s="1209"/>
      <c r="RRW249" s="1209"/>
      <c r="RRX249" s="1209"/>
      <c r="RRY249" s="1209"/>
      <c r="RRZ249" s="1209"/>
      <c r="RSA249" s="1209"/>
      <c r="RSB249" s="1210"/>
      <c r="RSC249" s="1208" t="s">
        <v>3813</v>
      </c>
      <c r="RSD249" s="1209"/>
      <c r="RSE249" s="1209"/>
      <c r="RSF249" s="1209"/>
      <c r="RSG249" s="1209"/>
      <c r="RSH249" s="1209"/>
      <c r="RSI249" s="1209"/>
      <c r="RSJ249" s="1210"/>
      <c r="RSK249" s="1208" t="s">
        <v>3813</v>
      </c>
      <c r="RSL249" s="1209"/>
      <c r="RSM249" s="1209"/>
      <c r="RSN249" s="1209"/>
      <c r="RSO249" s="1209"/>
      <c r="RSP249" s="1209"/>
      <c r="RSQ249" s="1209"/>
      <c r="RSR249" s="1210"/>
      <c r="RSS249" s="1208" t="s">
        <v>3813</v>
      </c>
      <c r="RST249" s="1209"/>
      <c r="RSU249" s="1209"/>
      <c r="RSV249" s="1209"/>
      <c r="RSW249" s="1209"/>
      <c r="RSX249" s="1209"/>
      <c r="RSY249" s="1209"/>
      <c r="RSZ249" s="1210"/>
      <c r="RTA249" s="1208" t="s">
        <v>3813</v>
      </c>
      <c r="RTB249" s="1209"/>
      <c r="RTC249" s="1209"/>
      <c r="RTD249" s="1209"/>
      <c r="RTE249" s="1209"/>
      <c r="RTF249" s="1209"/>
      <c r="RTG249" s="1209"/>
      <c r="RTH249" s="1210"/>
      <c r="RTI249" s="1208" t="s">
        <v>3813</v>
      </c>
      <c r="RTJ249" s="1209"/>
      <c r="RTK249" s="1209"/>
      <c r="RTL249" s="1209"/>
      <c r="RTM249" s="1209"/>
      <c r="RTN249" s="1209"/>
      <c r="RTO249" s="1209"/>
      <c r="RTP249" s="1210"/>
      <c r="RTQ249" s="1208" t="s">
        <v>3813</v>
      </c>
      <c r="RTR249" s="1209"/>
      <c r="RTS249" s="1209"/>
      <c r="RTT249" s="1209"/>
      <c r="RTU249" s="1209"/>
      <c r="RTV249" s="1209"/>
      <c r="RTW249" s="1209"/>
      <c r="RTX249" s="1210"/>
      <c r="RTY249" s="1208" t="s">
        <v>3813</v>
      </c>
      <c r="RTZ249" s="1209"/>
      <c r="RUA249" s="1209"/>
      <c r="RUB249" s="1209"/>
      <c r="RUC249" s="1209"/>
      <c r="RUD249" s="1209"/>
      <c r="RUE249" s="1209"/>
      <c r="RUF249" s="1210"/>
      <c r="RUG249" s="1208" t="s">
        <v>3813</v>
      </c>
      <c r="RUH249" s="1209"/>
      <c r="RUI249" s="1209"/>
      <c r="RUJ249" s="1209"/>
      <c r="RUK249" s="1209"/>
      <c r="RUL249" s="1209"/>
      <c r="RUM249" s="1209"/>
      <c r="RUN249" s="1210"/>
      <c r="RUO249" s="1208" t="s">
        <v>3813</v>
      </c>
      <c r="RUP249" s="1209"/>
      <c r="RUQ249" s="1209"/>
      <c r="RUR249" s="1209"/>
      <c r="RUS249" s="1209"/>
      <c r="RUT249" s="1209"/>
      <c r="RUU249" s="1209"/>
      <c r="RUV249" s="1210"/>
      <c r="RUW249" s="1208" t="s">
        <v>3813</v>
      </c>
      <c r="RUX249" s="1209"/>
      <c r="RUY249" s="1209"/>
      <c r="RUZ249" s="1209"/>
      <c r="RVA249" s="1209"/>
      <c r="RVB249" s="1209"/>
      <c r="RVC249" s="1209"/>
      <c r="RVD249" s="1210"/>
      <c r="RVE249" s="1208" t="s">
        <v>3813</v>
      </c>
      <c r="RVF249" s="1209"/>
      <c r="RVG249" s="1209"/>
      <c r="RVH249" s="1209"/>
      <c r="RVI249" s="1209"/>
      <c r="RVJ249" s="1209"/>
      <c r="RVK249" s="1209"/>
      <c r="RVL249" s="1210"/>
      <c r="RVM249" s="1208" t="s">
        <v>3813</v>
      </c>
      <c r="RVN249" s="1209"/>
      <c r="RVO249" s="1209"/>
      <c r="RVP249" s="1209"/>
      <c r="RVQ249" s="1209"/>
      <c r="RVR249" s="1209"/>
      <c r="RVS249" s="1209"/>
      <c r="RVT249" s="1210"/>
      <c r="RVU249" s="1208" t="s">
        <v>3813</v>
      </c>
      <c r="RVV249" s="1209"/>
      <c r="RVW249" s="1209"/>
      <c r="RVX249" s="1209"/>
      <c r="RVY249" s="1209"/>
      <c r="RVZ249" s="1209"/>
      <c r="RWA249" s="1209"/>
      <c r="RWB249" s="1210"/>
      <c r="RWC249" s="1208" t="s">
        <v>3813</v>
      </c>
      <c r="RWD249" s="1209"/>
      <c r="RWE249" s="1209"/>
      <c r="RWF249" s="1209"/>
      <c r="RWG249" s="1209"/>
      <c r="RWH249" s="1209"/>
      <c r="RWI249" s="1209"/>
      <c r="RWJ249" s="1210"/>
      <c r="RWK249" s="1208" t="s">
        <v>3813</v>
      </c>
      <c r="RWL249" s="1209"/>
      <c r="RWM249" s="1209"/>
      <c r="RWN249" s="1209"/>
      <c r="RWO249" s="1209"/>
      <c r="RWP249" s="1209"/>
      <c r="RWQ249" s="1209"/>
      <c r="RWR249" s="1210"/>
      <c r="RWS249" s="1208" t="s">
        <v>3813</v>
      </c>
      <c r="RWT249" s="1209"/>
      <c r="RWU249" s="1209"/>
      <c r="RWV249" s="1209"/>
      <c r="RWW249" s="1209"/>
      <c r="RWX249" s="1209"/>
      <c r="RWY249" s="1209"/>
      <c r="RWZ249" s="1210"/>
      <c r="RXA249" s="1208" t="s">
        <v>3813</v>
      </c>
      <c r="RXB249" s="1209"/>
      <c r="RXC249" s="1209"/>
      <c r="RXD249" s="1209"/>
      <c r="RXE249" s="1209"/>
      <c r="RXF249" s="1209"/>
      <c r="RXG249" s="1209"/>
      <c r="RXH249" s="1210"/>
      <c r="RXI249" s="1208" t="s">
        <v>3813</v>
      </c>
      <c r="RXJ249" s="1209"/>
      <c r="RXK249" s="1209"/>
      <c r="RXL249" s="1209"/>
      <c r="RXM249" s="1209"/>
      <c r="RXN249" s="1209"/>
      <c r="RXO249" s="1209"/>
      <c r="RXP249" s="1210"/>
      <c r="RXQ249" s="1208" t="s">
        <v>3813</v>
      </c>
      <c r="RXR249" s="1209"/>
      <c r="RXS249" s="1209"/>
      <c r="RXT249" s="1209"/>
      <c r="RXU249" s="1209"/>
      <c r="RXV249" s="1209"/>
      <c r="RXW249" s="1209"/>
      <c r="RXX249" s="1210"/>
      <c r="RXY249" s="1208" t="s">
        <v>3813</v>
      </c>
      <c r="RXZ249" s="1209"/>
      <c r="RYA249" s="1209"/>
      <c r="RYB249" s="1209"/>
      <c r="RYC249" s="1209"/>
      <c r="RYD249" s="1209"/>
      <c r="RYE249" s="1209"/>
      <c r="RYF249" s="1210"/>
      <c r="RYG249" s="1208" t="s">
        <v>3813</v>
      </c>
      <c r="RYH249" s="1209"/>
      <c r="RYI249" s="1209"/>
      <c r="RYJ249" s="1209"/>
      <c r="RYK249" s="1209"/>
      <c r="RYL249" s="1209"/>
      <c r="RYM249" s="1209"/>
      <c r="RYN249" s="1210"/>
      <c r="RYO249" s="1208" t="s">
        <v>3813</v>
      </c>
      <c r="RYP249" s="1209"/>
      <c r="RYQ249" s="1209"/>
      <c r="RYR249" s="1209"/>
      <c r="RYS249" s="1209"/>
      <c r="RYT249" s="1209"/>
      <c r="RYU249" s="1209"/>
      <c r="RYV249" s="1210"/>
      <c r="RYW249" s="1208" t="s">
        <v>3813</v>
      </c>
      <c r="RYX249" s="1209"/>
      <c r="RYY249" s="1209"/>
      <c r="RYZ249" s="1209"/>
      <c r="RZA249" s="1209"/>
      <c r="RZB249" s="1209"/>
      <c r="RZC249" s="1209"/>
      <c r="RZD249" s="1210"/>
      <c r="RZE249" s="1208" t="s">
        <v>3813</v>
      </c>
      <c r="RZF249" s="1209"/>
      <c r="RZG249" s="1209"/>
      <c r="RZH249" s="1209"/>
      <c r="RZI249" s="1209"/>
      <c r="RZJ249" s="1209"/>
      <c r="RZK249" s="1209"/>
      <c r="RZL249" s="1210"/>
      <c r="RZM249" s="1208" t="s">
        <v>3813</v>
      </c>
      <c r="RZN249" s="1209"/>
      <c r="RZO249" s="1209"/>
      <c r="RZP249" s="1209"/>
      <c r="RZQ249" s="1209"/>
      <c r="RZR249" s="1209"/>
      <c r="RZS249" s="1209"/>
      <c r="RZT249" s="1210"/>
      <c r="RZU249" s="1208" t="s">
        <v>3813</v>
      </c>
      <c r="RZV249" s="1209"/>
      <c r="RZW249" s="1209"/>
      <c r="RZX249" s="1209"/>
      <c r="RZY249" s="1209"/>
      <c r="RZZ249" s="1209"/>
      <c r="SAA249" s="1209"/>
      <c r="SAB249" s="1210"/>
      <c r="SAC249" s="1208" t="s">
        <v>3813</v>
      </c>
      <c r="SAD249" s="1209"/>
      <c r="SAE249" s="1209"/>
      <c r="SAF249" s="1209"/>
      <c r="SAG249" s="1209"/>
      <c r="SAH249" s="1209"/>
      <c r="SAI249" s="1209"/>
      <c r="SAJ249" s="1210"/>
      <c r="SAK249" s="1208" t="s">
        <v>3813</v>
      </c>
      <c r="SAL249" s="1209"/>
      <c r="SAM249" s="1209"/>
      <c r="SAN249" s="1209"/>
      <c r="SAO249" s="1209"/>
      <c r="SAP249" s="1209"/>
      <c r="SAQ249" s="1209"/>
      <c r="SAR249" s="1210"/>
      <c r="SAS249" s="1208" t="s">
        <v>3813</v>
      </c>
      <c r="SAT249" s="1209"/>
      <c r="SAU249" s="1209"/>
      <c r="SAV249" s="1209"/>
      <c r="SAW249" s="1209"/>
      <c r="SAX249" s="1209"/>
      <c r="SAY249" s="1209"/>
      <c r="SAZ249" s="1210"/>
      <c r="SBA249" s="1208" t="s">
        <v>3813</v>
      </c>
      <c r="SBB249" s="1209"/>
      <c r="SBC249" s="1209"/>
      <c r="SBD249" s="1209"/>
      <c r="SBE249" s="1209"/>
      <c r="SBF249" s="1209"/>
      <c r="SBG249" s="1209"/>
      <c r="SBH249" s="1210"/>
      <c r="SBI249" s="1208" t="s">
        <v>3813</v>
      </c>
      <c r="SBJ249" s="1209"/>
      <c r="SBK249" s="1209"/>
      <c r="SBL249" s="1209"/>
      <c r="SBM249" s="1209"/>
      <c r="SBN249" s="1209"/>
      <c r="SBO249" s="1209"/>
      <c r="SBP249" s="1210"/>
      <c r="SBQ249" s="1208" t="s">
        <v>3813</v>
      </c>
      <c r="SBR249" s="1209"/>
      <c r="SBS249" s="1209"/>
      <c r="SBT249" s="1209"/>
      <c r="SBU249" s="1209"/>
      <c r="SBV249" s="1209"/>
      <c r="SBW249" s="1209"/>
      <c r="SBX249" s="1210"/>
      <c r="SBY249" s="1208" t="s">
        <v>3813</v>
      </c>
      <c r="SBZ249" s="1209"/>
      <c r="SCA249" s="1209"/>
      <c r="SCB249" s="1209"/>
      <c r="SCC249" s="1209"/>
      <c r="SCD249" s="1209"/>
      <c r="SCE249" s="1209"/>
      <c r="SCF249" s="1210"/>
      <c r="SCG249" s="1208" t="s">
        <v>3813</v>
      </c>
      <c r="SCH249" s="1209"/>
      <c r="SCI249" s="1209"/>
      <c r="SCJ249" s="1209"/>
      <c r="SCK249" s="1209"/>
      <c r="SCL249" s="1209"/>
      <c r="SCM249" s="1209"/>
      <c r="SCN249" s="1210"/>
      <c r="SCO249" s="1208" t="s">
        <v>3813</v>
      </c>
      <c r="SCP249" s="1209"/>
      <c r="SCQ249" s="1209"/>
      <c r="SCR249" s="1209"/>
      <c r="SCS249" s="1209"/>
      <c r="SCT249" s="1209"/>
      <c r="SCU249" s="1209"/>
      <c r="SCV249" s="1210"/>
      <c r="SCW249" s="1208" t="s">
        <v>3813</v>
      </c>
      <c r="SCX249" s="1209"/>
      <c r="SCY249" s="1209"/>
      <c r="SCZ249" s="1209"/>
      <c r="SDA249" s="1209"/>
      <c r="SDB249" s="1209"/>
      <c r="SDC249" s="1209"/>
      <c r="SDD249" s="1210"/>
      <c r="SDE249" s="1208" t="s">
        <v>3813</v>
      </c>
      <c r="SDF249" s="1209"/>
      <c r="SDG249" s="1209"/>
      <c r="SDH249" s="1209"/>
      <c r="SDI249" s="1209"/>
      <c r="SDJ249" s="1209"/>
      <c r="SDK249" s="1209"/>
      <c r="SDL249" s="1210"/>
      <c r="SDM249" s="1208" t="s">
        <v>3813</v>
      </c>
      <c r="SDN249" s="1209"/>
      <c r="SDO249" s="1209"/>
      <c r="SDP249" s="1209"/>
      <c r="SDQ249" s="1209"/>
      <c r="SDR249" s="1209"/>
      <c r="SDS249" s="1209"/>
      <c r="SDT249" s="1210"/>
      <c r="SDU249" s="1208" t="s">
        <v>3813</v>
      </c>
      <c r="SDV249" s="1209"/>
      <c r="SDW249" s="1209"/>
      <c r="SDX249" s="1209"/>
      <c r="SDY249" s="1209"/>
      <c r="SDZ249" s="1209"/>
      <c r="SEA249" s="1209"/>
      <c r="SEB249" s="1210"/>
      <c r="SEC249" s="1208" t="s">
        <v>3813</v>
      </c>
      <c r="SED249" s="1209"/>
      <c r="SEE249" s="1209"/>
      <c r="SEF249" s="1209"/>
      <c r="SEG249" s="1209"/>
      <c r="SEH249" s="1209"/>
      <c r="SEI249" s="1209"/>
      <c r="SEJ249" s="1210"/>
      <c r="SEK249" s="1208" t="s">
        <v>3813</v>
      </c>
      <c r="SEL249" s="1209"/>
      <c r="SEM249" s="1209"/>
      <c r="SEN249" s="1209"/>
      <c r="SEO249" s="1209"/>
      <c r="SEP249" s="1209"/>
      <c r="SEQ249" s="1209"/>
      <c r="SER249" s="1210"/>
      <c r="SES249" s="1208" t="s">
        <v>3813</v>
      </c>
      <c r="SET249" s="1209"/>
      <c r="SEU249" s="1209"/>
      <c r="SEV249" s="1209"/>
      <c r="SEW249" s="1209"/>
      <c r="SEX249" s="1209"/>
      <c r="SEY249" s="1209"/>
      <c r="SEZ249" s="1210"/>
      <c r="SFA249" s="1208" t="s">
        <v>3813</v>
      </c>
      <c r="SFB249" s="1209"/>
      <c r="SFC249" s="1209"/>
      <c r="SFD249" s="1209"/>
      <c r="SFE249" s="1209"/>
      <c r="SFF249" s="1209"/>
      <c r="SFG249" s="1209"/>
      <c r="SFH249" s="1210"/>
      <c r="SFI249" s="1208" t="s">
        <v>3813</v>
      </c>
      <c r="SFJ249" s="1209"/>
      <c r="SFK249" s="1209"/>
      <c r="SFL249" s="1209"/>
      <c r="SFM249" s="1209"/>
      <c r="SFN249" s="1209"/>
      <c r="SFO249" s="1209"/>
      <c r="SFP249" s="1210"/>
      <c r="SFQ249" s="1208" t="s">
        <v>3813</v>
      </c>
      <c r="SFR249" s="1209"/>
      <c r="SFS249" s="1209"/>
      <c r="SFT249" s="1209"/>
      <c r="SFU249" s="1209"/>
      <c r="SFV249" s="1209"/>
      <c r="SFW249" s="1209"/>
      <c r="SFX249" s="1210"/>
      <c r="SFY249" s="1208" t="s">
        <v>3813</v>
      </c>
      <c r="SFZ249" s="1209"/>
      <c r="SGA249" s="1209"/>
      <c r="SGB249" s="1209"/>
      <c r="SGC249" s="1209"/>
      <c r="SGD249" s="1209"/>
      <c r="SGE249" s="1209"/>
      <c r="SGF249" s="1210"/>
      <c r="SGG249" s="1208" t="s">
        <v>3813</v>
      </c>
      <c r="SGH249" s="1209"/>
      <c r="SGI249" s="1209"/>
      <c r="SGJ249" s="1209"/>
      <c r="SGK249" s="1209"/>
      <c r="SGL249" s="1209"/>
      <c r="SGM249" s="1209"/>
      <c r="SGN249" s="1210"/>
      <c r="SGO249" s="1208" t="s">
        <v>3813</v>
      </c>
      <c r="SGP249" s="1209"/>
      <c r="SGQ249" s="1209"/>
      <c r="SGR249" s="1209"/>
      <c r="SGS249" s="1209"/>
      <c r="SGT249" s="1209"/>
      <c r="SGU249" s="1209"/>
      <c r="SGV249" s="1210"/>
      <c r="SGW249" s="1208" t="s">
        <v>3813</v>
      </c>
      <c r="SGX249" s="1209"/>
      <c r="SGY249" s="1209"/>
      <c r="SGZ249" s="1209"/>
      <c r="SHA249" s="1209"/>
      <c r="SHB249" s="1209"/>
      <c r="SHC249" s="1209"/>
      <c r="SHD249" s="1210"/>
      <c r="SHE249" s="1208" t="s">
        <v>3813</v>
      </c>
      <c r="SHF249" s="1209"/>
      <c r="SHG249" s="1209"/>
      <c r="SHH249" s="1209"/>
      <c r="SHI249" s="1209"/>
      <c r="SHJ249" s="1209"/>
      <c r="SHK249" s="1209"/>
      <c r="SHL249" s="1210"/>
      <c r="SHM249" s="1208" t="s">
        <v>3813</v>
      </c>
      <c r="SHN249" s="1209"/>
      <c r="SHO249" s="1209"/>
      <c r="SHP249" s="1209"/>
      <c r="SHQ249" s="1209"/>
      <c r="SHR249" s="1209"/>
      <c r="SHS249" s="1209"/>
      <c r="SHT249" s="1210"/>
      <c r="SHU249" s="1208" t="s">
        <v>3813</v>
      </c>
      <c r="SHV249" s="1209"/>
      <c r="SHW249" s="1209"/>
      <c r="SHX249" s="1209"/>
      <c r="SHY249" s="1209"/>
      <c r="SHZ249" s="1209"/>
      <c r="SIA249" s="1209"/>
      <c r="SIB249" s="1210"/>
      <c r="SIC249" s="1208" t="s">
        <v>3813</v>
      </c>
      <c r="SID249" s="1209"/>
      <c r="SIE249" s="1209"/>
      <c r="SIF249" s="1209"/>
      <c r="SIG249" s="1209"/>
      <c r="SIH249" s="1209"/>
      <c r="SII249" s="1209"/>
      <c r="SIJ249" s="1210"/>
      <c r="SIK249" s="1208" t="s">
        <v>3813</v>
      </c>
      <c r="SIL249" s="1209"/>
      <c r="SIM249" s="1209"/>
      <c r="SIN249" s="1209"/>
      <c r="SIO249" s="1209"/>
      <c r="SIP249" s="1209"/>
      <c r="SIQ249" s="1209"/>
      <c r="SIR249" s="1210"/>
      <c r="SIS249" s="1208" t="s">
        <v>3813</v>
      </c>
      <c r="SIT249" s="1209"/>
      <c r="SIU249" s="1209"/>
      <c r="SIV249" s="1209"/>
      <c r="SIW249" s="1209"/>
      <c r="SIX249" s="1209"/>
      <c r="SIY249" s="1209"/>
      <c r="SIZ249" s="1210"/>
      <c r="SJA249" s="1208" t="s">
        <v>3813</v>
      </c>
      <c r="SJB249" s="1209"/>
      <c r="SJC249" s="1209"/>
      <c r="SJD249" s="1209"/>
      <c r="SJE249" s="1209"/>
      <c r="SJF249" s="1209"/>
      <c r="SJG249" s="1209"/>
      <c r="SJH249" s="1210"/>
      <c r="SJI249" s="1208" t="s">
        <v>3813</v>
      </c>
      <c r="SJJ249" s="1209"/>
      <c r="SJK249" s="1209"/>
      <c r="SJL249" s="1209"/>
      <c r="SJM249" s="1209"/>
      <c r="SJN249" s="1209"/>
      <c r="SJO249" s="1209"/>
      <c r="SJP249" s="1210"/>
      <c r="SJQ249" s="1208" t="s">
        <v>3813</v>
      </c>
      <c r="SJR249" s="1209"/>
      <c r="SJS249" s="1209"/>
      <c r="SJT249" s="1209"/>
      <c r="SJU249" s="1209"/>
      <c r="SJV249" s="1209"/>
      <c r="SJW249" s="1209"/>
      <c r="SJX249" s="1210"/>
      <c r="SJY249" s="1208" t="s">
        <v>3813</v>
      </c>
      <c r="SJZ249" s="1209"/>
      <c r="SKA249" s="1209"/>
      <c r="SKB249" s="1209"/>
      <c r="SKC249" s="1209"/>
      <c r="SKD249" s="1209"/>
      <c r="SKE249" s="1209"/>
      <c r="SKF249" s="1210"/>
      <c r="SKG249" s="1208" t="s">
        <v>3813</v>
      </c>
      <c r="SKH249" s="1209"/>
      <c r="SKI249" s="1209"/>
      <c r="SKJ249" s="1209"/>
      <c r="SKK249" s="1209"/>
      <c r="SKL249" s="1209"/>
      <c r="SKM249" s="1209"/>
      <c r="SKN249" s="1210"/>
      <c r="SKO249" s="1208" t="s">
        <v>3813</v>
      </c>
      <c r="SKP249" s="1209"/>
      <c r="SKQ249" s="1209"/>
      <c r="SKR249" s="1209"/>
      <c r="SKS249" s="1209"/>
      <c r="SKT249" s="1209"/>
      <c r="SKU249" s="1209"/>
      <c r="SKV249" s="1210"/>
      <c r="SKW249" s="1208" t="s">
        <v>3813</v>
      </c>
      <c r="SKX249" s="1209"/>
      <c r="SKY249" s="1209"/>
      <c r="SKZ249" s="1209"/>
      <c r="SLA249" s="1209"/>
      <c r="SLB249" s="1209"/>
      <c r="SLC249" s="1209"/>
      <c r="SLD249" s="1210"/>
      <c r="SLE249" s="1208" t="s">
        <v>3813</v>
      </c>
      <c r="SLF249" s="1209"/>
      <c r="SLG249" s="1209"/>
      <c r="SLH249" s="1209"/>
      <c r="SLI249" s="1209"/>
      <c r="SLJ249" s="1209"/>
      <c r="SLK249" s="1209"/>
      <c r="SLL249" s="1210"/>
      <c r="SLM249" s="1208" t="s">
        <v>3813</v>
      </c>
      <c r="SLN249" s="1209"/>
      <c r="SLO249" s="1209"/>
      <c r="SLP249" s="1209"/>
      <c r="SLQ249" s="1209"/>
      <c r="SLR249" s="1209"/>
      <c r="SLS249" s="1209"/>
      <c r="SLT249" s="1210"/>
      <c r="SLU249" s="1208" t="s">
        <v>3813</v>
      </c>
      <c r="SLV249" s="1209"/>
      <c r="SLW249" s="1209"/>
      <c r="SLX249" s="1209"/>
      <c r="SLY249" s="1209"/>
      <c r="SLZ249" s="1209"/>
      <c r="SMA249" s="1209"/>
      <c r="SMB249" s="1210"/>
      <c r="SMC249" s="1208" t="s">
        <v>3813</v>
      </c>
      <c r="SMD249" s="1209"/>
      <c r="SME249" s="1209"/>
      <c r="SMF249" s="1209"/>
      <c r="SMG249" s="1209"/>
      <c r="SMH249" s="1209"/>
      <c r="SMI249" s="1209"/>
      <c r="SMJ249" s="1210"/>
      <c r="SMK249" s="1208" t="s">
        <v>3813</v>
      </c>
      <c r="SML249" s="1209"/>
      <c r="SMM249" s="1209"/>
      <c r="SMN249" s="1209"/>
      <c r="SMO249" s="1209"/>
      <c r="SMP249" s="1209"/>
      <c r="SMQ249" s="1209"/>
      <c r="SMR249" s="1210"/>
      <c r="SMS249" s="1208" t="s">
        <v>3813</v>
      </c>
      <c r="SMT249" s="1209"/>
      <c r="SMU249" s="1209"/>
      <c r="SMV249" s="1209"/>
      <c r="SMW249" s="1209"/>
      <c r="SMX249" s="1209"/>
      <c r="SMY249" s="1209"/>
      <c r="SMZ249" s="1210"/>
      <c r="SNA249" s="1208" t="s">
        <v>3813</v>
      </c>
      <c r="SNB249" s="1209"/>
      <c r="SNC249" s="1209"/>
      <c r="SND249" s="1209"/>
      <c r="SNE249" s="1209"/>
      <c r="SNF249" s="1209"/>
      <c r="SNG249" s="1209"/>
      <c r="SNH249" s="1210"/>
      <c r="SNI249" s="1208" t="s">
        <v>3813</v>
      </c>
      <c r="SNJ249" s="1209"/>
      <c r="SNK249" s="1209"/>
      <c r="SNL249" s="1209"/>
      <c r="SNM249" s="1209"/>
      <c r="SNN249" s="1209"/>
      <c r="SNO249" s="1209"/>
      <c r="SNP249" s="1210"/>
      <c r="SNQ249" s="1208" t="s">
        <v>3813</v>
      </c>
      <c r="SNR249" s="1209"/>
      <c r="SNS249" s="1209"/>
      <c r="SNT249" s="1209"/>
      <c r="SNU249" s="1209"/>
      <c r="SNV249" s="1209"/>
      <c r="SNW249" s="1209"/>
      <c r="SNX249" s="1210"/>
      <c r="SNY249" s="1208" t="s">
        <v>3813</v>
      </c>
      <c r="SNZ249" s="1209"/>
      <c r="SOA249" s="1209"/>
      <c r="SOB249" s="1209"/>
      <c r="SOC249" s="1209"/>
      <c r="SOD249" s="1209"/>
      <c r="SOE249" s="1209"/>
      <c r="SOF249" s="1210"/>
      <c r="SOG249" s="1208" t="s">
        <v>3813</v>
      </c>
      <c r="SOH249" s="1209"/>
      <c r="SOI249" s="1209"/>
      <c r="SOJ249" s="1209"/>
      <c r="SOK249" s="1209"/>
      <c r="SOL249" s="1209"/>
      <c r="SOM249" s="1209"/>
      <c r="SON249" s="1210"/>
      <c r="SOO249" s="1208" t="s">
        <v>3813</v>
      </c>
      <c r="SOP249" s="1209"/>
      <c r="SOQ249" s="1209"/>
      <c r="SOR249" s="1209"/>
      <c r="SOS249" s="1209"/>
      <c r="SOT249" s="1209"/>
      <c r="SOU249" s="1209"/>
      <c r="SOV249" s="1210"/>
      <c r="SOW249" s="1208" t="s">
        <v>3813</v>
      </c>
      <c r="SOX249" s="1209"/>
      <c r="SOY249" s="1209"/>
      <c r="SOZ249" s="1209"/>
      <c r="SPA249" s="1209"/>
      <c r="SPB249" s="1209"/>
      <c r="SPC249" s="1209"/>
      <c r="SPD249" s="1210"/>
      <c r="SPE249" s="1208" t="s">
        <v>3813</v>
      </c>
      <c r="SPF249" s="1209"/>
      <c r="SPG249" s="1209"/>
      <c r="SPH249" s="1209"/>
      <c r="SPI249" s="1209"/>
      <c r="SPJ249" s="1209"/>
      <c r="SPK249" s="1209"/>
      <c r="SPL249" s="1210"/>
      <c r="SPM249" s="1208" t="s">
        <v>3813</v>
      </c>
      <c r="SPN249" s="1209"/>
      <c r="SPO249" s="1209"/>
      <c r="SPP249" s="1209"/>
      <c r="SPQ249" s="1209"/>
      <c r="SPR249" s="1209"/>
      <c r="SPS249" s="1209"/>
      <c r="SPT249" s="1210"/>
      <c r="SPU249" s="1208" t="s">
        <v>3813</v>
      </c>
      <c r="SPV249" s="1209"/>
      <c r="SPW249" s="1209"/>
      <c r="SPX249" s="1209"/>
      <c r="SPY249" s="1209"/>
      <c r="SPZ249" s="1209"/>
      <c r="SQA249" s="1209"/>
      <c r="SQB249" s="1210"/>
      <c r="SQC249" s="1208" t="s">
        <v>3813</v>
      </c>
      <c r="SQD249" s="1209"/>
      <c r="SQE249" s="1209"/>
      <c r="SQF249" s="1209"/>
      <c r="SQG249" s="1209"/>
      <c r="SQH249" s="1209"/>
      <c r="SQI249" s="1209"/>
      <c r="SQJ249" s="1210"/>
      <c r="SQK249" s="1208" t="s">
        <v>3813</v>
      </c>
      <c r="SQL249" s="1209"/>
      <c r="SQM249" s="1209"/>
      <c r="SQN249" s="1209"/>
      <c r="SQO249" s="1209"/>
      <c r="SQP249" s="1209"/>
      <c r="SQQ249" s="1209"/>
      <c r="SQR249" s="1210"/>
      <c r="SQS249" s="1208" t="s">
        <v>3813</v>
      </c>
      <c r="SQT249" s="1209"/>
      <c r="SQU249" s="1209"/>
      <c r="SQV249" s="1209"/>
      <c r="SQW249" s="1209"/>
      <c r="SQX249" s="1209"/>
      <c r="SQY249" s="1209"/>
      <c r="SQZ249" s="1210"/>
      <c r="SRA249" s="1208" t="s">
        <v>3813</v>
      </c>
      <c r="SRB249" s="1209"/>
      <c r="SRC249" s="1209"/>
      <c r="SRD249" s="1209"/>
      <c r="SRE249" s="1209"/>
      <c r="SRF249" s="1209"/>
      <c r="SRG249" s="1209"/>
      <c r="SRH249" s="1210"/>
      <c r="SRI249" s="1208" t="s">
        <v>3813</v>
      </c>
      <c r="SRJ249" s="1209"/>
      <c r="SRK249" s="1209"/>
      <c r="SRL249" s="1209"/>
      <c r="SRM249" s="1209"/>
      <c r="SRN249" s="1209"/>
      <c r="SRO249" s="1209"/>
      <c r="SRP249" s="1210"/>
      <c r="SRQ249" s="1208" t="s">
        <v>3813</v>
      </c>
      <c r="SRR249" s="1209"/>
      <c r="SRS249" s="1209"/>
      <c r="SRT249" s="1209"/>
      <c r="SRU249" s="1209"/>
      <c r="SRV249" s="1209"/>
      <c r="SRW249" s="1209"/>
      <c r="SRX249" s="1210"/>
      <c r="SRY249" s="1208" t="s">
        <v>3813</v>
      </c>
      <c r="SRZ249" s="1209"/>
      <c r="SSA249" s="1209"/>
      <c r="SSB249" s="1209"/>
      <c r="SSC249" s="1209"/>
      <c r="SSD249" s="1209"/>
      <c r="SSE249" s="1209"/>
      <c r="SSF249" s="1210"/>
      <c r="SSG249" s="1208" t="s">
        <v>3813</v>
      </c>
      <c r="SSH249" s="1209"/>
      <c r="SSI249" s="1209"/>
      <c r="SSJ249" s="1209"/>
      <c r="SSK249" s="1209"/>
      <c r="SSL249" s="1209"/>
      <c r="SSM249" s="1209"/>
      <c r="SSN249" s="1210"/>
      <c r="SSO249" s="1208" t="s">
        <v>3813</v>
      </c>
      <c r="SSP249" s="1209"/>
      <c r="SSQ249" s="1209"/>
      <c r="SSR249" s="1209"/>
      <c r="SSS249" s="1209"/>
      <c r="SST249" s="1209"/>
      <c r="SSU249" s="1209"/>
      <c r="SSV249" s="1210"/>
      <c r="SSW249" s="1208" t="s">
        <v>3813</v>
      </c>
      <c r="SSX249" s="1209"/>
      <c r="SSY249" s="1209"/>
      <c r="SSZ249" s="1209"/>
      <c r="STA249" s="1209"/>
      <c r="STB249" s="1209"/>
      <c r="STC249" s="1209"/>
      <c r="STD249" s="1210"/>
      <c r="STE249" s="1208" t="s">
        <v>3813</v>
      </c>
      <c r="STF249" s="1209"/>
      <c r="STG249" s="1209"/>
      <c r="STH249" s="1209"/>
      <c r="STI249" s="1209"/>
      <c r="STJ249" s="1209"/>
      <c r="STK249" s="1209"/>
      <c r="STL249" s="1210"/>
      <c r="STM249" s="1208" t="s">
        <v>3813</v>
      </c>
      <c r="STN249" s="1209"/>
      <c r="STO249" s="1209"/>
      <c r="STP249" s="1209"/>
      <c r="STQ249" s="1209"/>
      <c r="STR249" s="1209"/>
      <c r="STS249" s="1209"/>
      <c r="STT249" s="1210"/>
      <c r="STU249" s="1208" t="s">
        <v>3813</v>
      </c>
      <c r="STV249" s="1209"/>
      <c r="STW249" s="1209"/>
      <c r="STX249" s="1209"/>
      <c r="STY249" s="1209"/>
      <c r="STZ249" s="1209"/>
      <c r="SUA249" s="1209"/>
      <c r="SUB249" s="1210"/>
      <c r="SUC249" s="1208" t="s">
        <v>3813</v>
      </c>
      <c r="SUD249" s="1209"/>
      <c r="SUE249" s="1209"/>
      <c r="SUF249" s="1209"/>
      <c r="SUG249" s="1209"/>
      <c r="SUH249" s="1209"/>
      <c r="SUI249" s="1209"/>
      <c r="SUJ249" s="1210"/>
      <c r="SUK249" s="1208" t="s">
        <v>3813</v>
      </c>
      <c r="SUL249" s="1209"/>
      <c r="SUM249" s="1209"/>
      <c r="SUN249" s="1209"/>
      <c r="SUO249" s="1209"/>
      <c r="SUP249" s="1209"/>
      <c r="SUQ249" s="1209"/>
      <c r="SUR249" s="1210"/>
      <c r="SUS249" s="1208" t="s">
        <v>3813</v>
      </c>
      <c r="SUT249" s="1209"/>
      <c r="SUU249" s="1209"/>
      <c r="SUV249" s="1209"/>
      <c r="SUW249" s="1209"/>
      <c r="SUX249" s="1209"/>
      <c r="SUY249" s="1209"/>
      <c r="SUZ249" s="1210"/>
      <c r="SVA249" s="1208" t="s">
        <v>3813</v>
      </c>
      <c r="SVB249" s="1209"/>
      <c r="SVC249" s="1209"/>
      <c r="SVD249" s="1209"/>
      <c r="SVE249" s="1209"/>
      <c r="SVF249" s="1209"/>
      <c r="SVG249" s="1209"/>
      <c r="SVH249" s="1210"/>
      <c r="SVI249" s="1208" t="s">
        <v>3813</v>
      </c>
      <c r="SVJ249" s="1209"/>
      <c r="SVK249" s="1209"/>
      <c r="SVL249" s="1209"/>
      <c r="SVM249" s="1209"/>
      <c r="SVN249" s="1209"/>
      <c r="SVO249" s="1209"/>
      <c r="SVP249" s="1210"/>
      <c r="SVQ249" s="1208" t="s">
        <v>3813</v>
      </c>
      <c r="SVR249" s="1209"/>
      <c r="SVS249" s="1209"/>
      <c r="SVT249" s="1209"/>
      <c r="SVU249" s="1209"/>
      <c r="SVV249" s="1209"/>
      <c r="SVW249" s="1209"/>
      <c r="SVX249" s="1210"/>
      <c r="SVY249" s="1208" t="s">
        <v>3813</v>
      </c>
      <c r="SVZ249" s="1209"/>
      <c r="SWA249" s="1209"/>
      <c r="SWB249" s="1209"/>
      <c r="SWC249" s="1209"/>
      <c r="SWD249" s="1209"/>
      <c r="SWE249" s="1209"/>
      <c r="SWF249" s="1210"/>
      <c r="SWG249" s="1208" t="s">
        <v>3813</v>
      </c>
      <c r="SWH249" s="1209"/>
      <c r="SWI249" s="1209"/>
      <c r="SWJ249" s="1209"/>
      <c r="SWK249" s="1209"/>
      <c r="SWL249" s="1209"/>
      <c r="SWM249" s="1209"/>
      <c r="SWN249" s="1210"/>
      <c r="SWO249" s="1208" t="s">
        <v>3813</v>
      </c>
      <c r="SWP249" s="1209"/>
      <c r="SWQ249" s="1209"/>
      <c r="SWR249" s="1209"/>
      <c r="SWS249" s="1209"/>
      <c r="SWT249" s="1209"/>
      <c r="SWU249" s="1209"/>
      <c r="SWV249" s="1210"/>
      <c r="SWW249" s="1208" t="s">
        <v>3813</v>
      </c>
      <c r="SWX249" s="1209"/>
      <c r="SWY249" s="1209"/>
      <c r="SWZ249" s="1209"/>
      <c r="SXA249" s="1209"/>
      <c r="SXB249" s="1209"/>
      <c r="SXC249" s="1209"/>
      <c r="SXD249" s="1210"/>
      <c r="SXE249" s="1208" t="s">
        <v>3813</v>
      </c>
      <c r="SXF249" s="1209"/>
      <c r="SXG249" s="1209"/>
      <c r="SXH249" s="1209"/>
      <c r="SXI249" s="1209"/>
      <c r="SXJ249" s="1209"/>
      <c r="SXK249" s="1209"/>
      <c r="SXL249" s="1210"/>
      <c r="SXM249" s="1208" t="s">
        <v>3813</v>
      </c>
      <c r="SXN249" s="1209"/>
      <c r="SXO249" s="1209"/>
      <c r="SXP249" s="1209"/>
      <c r="SXQ249" s="1209"/>
      <c r="SXR249" s="1209"/>
      <c r="SXS249" s="1209"/>
      <c r="SXT249" s="1210"/>
      <c r="SXU249" s="1208" t="s">
        <v>3813</v>
      </c>
      <c r="SXV249" s="1209"/>
      <c r="SXW249" s="1209"/>
      <c r="SXX249" s="1209"/>
      <c r="SXY249" s="1209"/>
      <c r="SXZ249" s="1209"/>
      <c r="SYA249" s="1209"/>
      <c r="SYB249" s="1210"/>
      <c r="SYC249" s="1208" t="s">
        <v>3813</v>
      </c>
      <c r="SYD249" s="1209"/>
      <c r="SYE249" s="1209"/>
      <c r="SYF249" s="1209"/>
      <c r="SYG249" s="1209"/>
      <c r="SYH249" s="1209"/>
      <c r="SYI249" s="1209"/>
      <c r="SYJ249" s="1210"/>
      <c r="SYK249" s="1208" t="s">
        <v>3813</v>
      </c>
      <c r="SYL249" s="1209"/>
      <c r="SYM249" s="1209"/>
      <c r="SYN249" s="1209"/>
      <c r="SYO249" s="1209"/>
      <c r="SYP249" s="1209"/>
      <c r="SYQ249" s="1209"/>
      <c r="SYR249" s="1210"/>
      <c r="SYS249" s="1208" t="s">
        <v>3813</v>
      </c>
      <c r="SYT249" s="1209"/>
      <c r="SYU249" s="1209"/>
      <c r="SYV249" s="1209"/>
      <c r="SYW249" s="1209"/>
      <c r="SYX249" s="1209"/>
      <c r="SYY249" s="1209"/>
      <c r="SYZ249" s="1210"/>
      <c r="SZA249" s="1208" t="s">
        <v>3813</v>
      </c>
      <c r="SZB249" s="1209"/>
      <c r="SZC249" s="1209"/>
      <c r="SZD249" s="1209"/>
      <c r="SZE249" s="1209"/>
      <c r="SZF249" s="1209"/>
      <c r="SZG249" s="1209"/>
      <c r="SZH249" s="1210"/>
      <c r="SZI249" s="1208" t="s">
        <v>3813</v>
      </c>
      <c r="SZJ249" s="1209"/>
      <c r="SZK249" s="1209"/>
      <c r="SZL249" s="1209"/>
      <c r="SZM249" s="1209"/>
      <c r="SZN249" s="1209"/>
      <c r="SZO249" s="1209"/>
      <c r="SZP249" s="1210"/>
      <c r="SZQ249" s="1208" t="s">
        <v>3813</v>
      </c>
      <c r="SZR249" s="1209"/>
      <c r="SZS249" s="1209"/>
      <c r="SZT249" s="1209"/>
      <c r="SZU249" s="1209"/>
      <c r="SZV249" s="1209"/>
      <c r="SZW249" s="1209"/>
      <c r="SZX249" s="1210"/>
      <c r="SZY249" s="1208" t="s">
        <v>3813</v>
      </c>
      <c r="SZZ249" s="1209"/>
      <c r="TAA249" s="1209"/>
      <c r="TAB249" s="1209"/>
      <c r="TAC249" s="1209"/>
      <c r="TAD249" s="1209"/>
      <c r="TAE249" s="1209"/>
      <c r="TAF249" s="1210"/>
      <c r="TAG249" s="1208" t="s">
        <v>3813</v>
      </c>
      <c r="TAH249" s="1209"/>
      <c r="TAI249" s="1209"/>
      <c r="TAJ249" s="1209"/>
      <c r="TAK249" s="1209"/>
      <c r="TAL249" s="1209"/>
      <c r="TAM249" s="1209"/>
      <c r="TAN249" s="1210"/>
      <c r="TAO249" s="1208" t="s">
        <v>3813</v>
      </c>
      <c r="TAP249" s="1209"/>
      <c r="TAQ249" s="1209"/>
      <c r="TAR249" s="1209"/>
      <c r="TAS249" s="1209"/>
      <c r="TAT249" s="1209"/>
      <c r="TAU249" s="1209"/>
      <c r="TAV249" s="1210"/>
      <c r="TAW249" s="1208" t="s">
        <v>3813</v>
      </c>
      <c r="TAX249" s="1209"/>
      <c r="TAY249" s="1209"/>
      <c r="TAZ249" s="1209"/>
      <c r="TBA249" s="1209"/>
      <c r="TBB249" s="1209"/>
      <c r="TBC249" s="1209"/>
      <c r="TBD249" s="1210"/>
      <c r="TBE249" s="1208" t="s">
        <v>3813</v>
      </c>
      <c r="TBF249" s="1209"/>
      <c r="TBG249" s="1209"/>
      <c r="TBH249" s="1209"/>
      <c r="TBI249" s="1209"/>
      <c r="TBJ249" s="1209"/>
      <c r="TBK249" s="1209"/>
      <c r="TBL249" s="1210"/>
      <c r="TBM249" s="1208" t="s">
        <v>3813</v>
      </c>
      <c r="TBN249" s="1209"/>
      <c r="TBO249" s="1209"/>
      <c r="TBP249" s="1209"/>
      <c r="TBQ249" s="1209"/>
      <c r="TBR249" s="1209"/>
      <c r="TBS249" s="1209"/>
      <c r="TBT249" s="1210"/>
      <c r="TBU249" s="1208" t="s">
        <v>3813</v>
      </c>
      <c r="TBV249" s="1209"/>
      <c r="TBW249" s="1209"/>
      <c r="TBX249" s="1209"/>
      <c r="TBY249" s="1209"/>
      <c r="TBZ249" s="1209"/>
      <c r="TCA249" s="1209"/>
      <c r="TCB249" s="1210"/>
      <c r="TCC249" s="1208" t="s">
        <v>3813</v>
      </c>
      <c r="TCD249" s="1209"/>
      <c r="TCE249" s="1209"/>
      <c r="TCF249" s="1209"/>
      <c r="TCG249" s="1209"/>
      <c r="TCH249" s="1209"/>
      <c r="TCI249" s="1209"/>
      <c r="TCJ249" s="1210"/>
      <c r="TCK249" s="1208" t="s">
        <v>3813</v>
      </c>
      <c r="TCL249" s="1209"/>
      <c r="TCM249" s="1209"/>
      <c r="TCN249" s="1209"/>
      <c r="TCO249" s="1209"/>
      <c r="TCP249" s="1209"/>
      <c r="TCQ249" s="1209"/>
      <c r="TCR249" s="1210"/>
      <c r="TCS249" s="1208" t="s">
        <v>3813</v>
      </c>
      <c r="TCT249" s="1209"/>
      <c r="TCU249" s="1209"/>
      <c r="TCV249" s="1209"/>
      <c r="TCW249" s="1209"/>
      <c r="TCX249" s="1209"/>
      <c r="TCY249" s="1209"/>
      <c r="TCZ249" s="1210"/>
      <c r="TDA249" s="1208" t="s">
        <v>3813</v>
      </c>
      <c r="TDB249" s="1209"/>
      <c r="TDC249" s="1209"/>
      <c r="TDD249" s="1209"/>
      <c r="TDE249" s="1209"/>
      <c r="TDF249" s="1209"/>
      <c r="TDG249" s="1209"/>
      <c r="TDH249" s="1210"/>
      <c r="TDI249" s="1208" t="s">
        <v>3813</v>
      </c>
      <c r="TDJ249" s="1209"/>
      <c r="TDK249" s="1209"/>
      <c r="TDL249" s="1209"/>
      <c r="TDM249" s="1209"/>
      <c r="TDN249" s="1209"/>
      <c r="TDO249" s="1209"/>
      <c r="TDP249" s="1210"/>
      <c r="TDQ249" s="1208" t="s">
        <v>3813</v>
      </c>
      <c r="TDR249" s="1209"/>
      <c r="TDS249" s="1209"/>
      <c r="TDT249" s="1209"/>
      <c r="TDU249" s="1209"/>
      <c r="TDV249" s="1209"/>
      <c r="TDW249" s="1209"/>
      <c r="TDX249" s="1210"/>
      <c r="TDY249" s="1208" t="s">
        <v>3813</v>
      </c>
      <c r="TDZ249" s="1209"/>
      <c r="TEA249" s="1209"/>
      <c r="TEB249" s="1209"/>
      <c r="TEC249" s="1209"/>
      <c r="TED249" s="1209"/>
      <c r="TEE249" s="1209"/>
      <c r="TEF249" s="1210"/>
      <c r="TEG249" s="1208" t="s">
        <v>3813</v>
      </c>
      <c r="TEH249" s="1209"/>
      <c r="TEI249" s="1209"/>
      <c r="TEJ249" s="1209"/>
      <c r="TEK249" s="1209"/>
      <c r="TEL249" s="1209"/>
      <c r="TEM249" s="1209"/>
      <c r="TEN249" s="1210"/>
      <c r="TEO249" s="1208" t="s">
        <v>3813</v>
      </c>
      <c r="TEP249" s="1209"/>
      <c r="TEQ249" s="1209"/>
      <c r="TER249" s="1209"/>
      <c r="TES249" s="1209"/>
      <c r="TET249" s="1209"/>
      <c r="TEU249" s="1209"/>
      <c r="TEV249" s="1210"/>
      <c r="TEW249" s="1208" t="s">
        <v>3813</v>
      </c>
      <c r="TEX249" s="1209"/>
      <c r="TEY249" s="1209"/>
      <c r="TEZ249" s="1209"/>
      <c r="TFA249" s="1209"/>
      <c r="TFB249" s="1209"/>
      <c r="TFC249" s="1209"/>
      <c r="TFD249" s="1210"/>
      <c r="TFE249" s="1208" t="s">
        <v>3813</v>
      </c>
      <c r="TFF249" s="1209"/>
      <c r="TFG249" s="1209"/>
      <c r="TFH249" s="1209"/>
      <c r="TFI249" s="1209"/>
      <c r="TFJ249" s="1209"/>
      <c r="TFK249" s="1209"/>
      <c r="TFL249" s="1210"/>
      <c r="TFM249" s="1208" t="s">
        <v>3813</v>
      </c>
      <c r="TFN249" s="1209"/>
      <c r="TFO249" s="1209"/>
      <c r="TFP249" s="1209"/>
      <c r="TFQ249" s="1209"/>
      <c r="TFR249" s="1209"/>
      <c r="TFS249" s="1209"/>
      <c r="TFT249" s="1210"/>
      <c r="TFU249" s="1208" t="s">
        <v>3813</v>
      </c>
      <c r="TFV249" s="1209"/>
      <c r="TFW249" s="1209"/>
      <c r="TFX249" s="1209"/>
      <c r="TFY249" s="1209"/>
      <c r="TFZ249" s="1209"/>
      <c r="TGA249" s="1209"/>
      <c r="TGB249" s="1210"/>
      <c r="TGC249" s="1208" t="s">
        <v>3813</v>
      </c>
      <c r="TGD249" s="1209"/>
      <c r="TGE249" s="1209"/>
      <c r="TGF249" s="1209"/>
      <c r="TGG249" s="1209"/>
      <c r="TGH249" s="1209"/>
      <c r="TGI249" s="1209"/>
      <c r="TGJ249" s="1210"/>
      <c r="TGK249" s="1208" t="s">
        <v>3813</v>
      </c>
      <c r="TGL249" s="1209"/>
      <c r="TGM249" s="1209"/>
      <c r="TGN249" s="1209"/>
      <c r="TGO249" s="1209"/>
      <c r="TGP249" s="1209"/>
      <c r="TGQ249" s="1209"/>
      <c r="TGR249" s="1210"/>
      <c r="TGS249" s="1208" t="s">
        <v>3813</v>
      </c>
      <c r="TGT249" s="1209"/>
      <c r="TGU249" s="1209"/>
      <c r="TGV249" s="1209"/>
      <c r="TGW249" s="1209"/>
      <c r="TGX249" s="1209"/>
      <c r="TGY249" s="1209"/>
      <c r="TGZ249" s="1210"/>
      <c r="THA249" s="1208" t="s">
        <v>3813</v>
      </c>
      <c r="THB249" s="1209"/>
      <c r="THC249" s="1209"/>
      <c r="THD249" s="1209"/>
      <c r="THE249" s="1209"/>
      <c r="THF249" s="1209"/>
      <c r="THG249" s="1209"/>
      <c r="THH249" s="1210"/>
      <c r="THI249" s="1208" t="s">
        <v>3813</v>
      </c>
      <c r="THJ249" s="1209"/>
      <c r="THK249" s="1209"/>
      <c r="THL249" s="1209"/>
      <c r="THM249" s="1209"/>
      <c r="THN249" s="1209"/>
      <c r="THO249" s="1209"/>
      <c r="THP249" s="1210"/>
      <c r="THQ249" s="1208" t="s">
        <v>3813</v>
      </c>
      <c r="THR249" s="1209"/>
      <c r="THS249" s="1209"/>
      <c r="THT249" s="1209"/>
      <c r="THU249" s="1209"/>
      <c r="THV249" s="1209"/>
      <c r="THW249" s="1209"/>
      <c r="THX249" s="1210"/>
      <c r="THY249" s="1208" t="s">
        <v>3813</v>
      </c>
      <c r="THZ249" s="1209"/>
      <c r="TIA249" s="1209"/>
      <c r="TIB249" s="1209"/>
      <c r="TIC249" s="1209"/>
      <c r="TID249" s="1209"/>
      <c r="TIE249" s="1209"/>
      <c r="TIF249" s="1210"/>
      <c r="TIG249" s="1208" t="s">
        <v>3813</v>
      </c>
      <c r="TIH249" s="1209"/>
      <c r="TII249" s="1209"/>
      <c r="TIJ249" s="1209"/>
      <c r="TIK249" s="1209"/>
      <c r="TIL249" s="1209"/>
      <c r="TIM249" s="1209"/>
      <c r="TIN249" s="1210"/>
      <c r="TIO249" s="1208" t="s">
        <v>3813</v>
      </c>
      <c r="TIP249" s="1209"/>
      <c r="TIQ249" s="1209"/>
      <c r="TIR249" s="1209"/>
      <c r="TIS249" s="1209"/>
      <c r="TIT249" s="1209"/>
      <c r="TIU249" s="1209"/>
      <c r="TIV249" s="1210"/>
      <c r="TIW249" s="1208" t="s">
        <v>3813</v>
      </c>
      <c r="TIX249" s="1209"/>
      <c r="TIY249" s="1209"/>
      <c r="TIZ249" s="1209"/>
      <c r="TJA249" s="1209"/>
      <c r="TJB249" s="1209"/>
      <c r="TJC249" s="1209"/>
      <c r="TJD249" s="1210"/>
      <c r="TJE249" s="1208" t="s">
        <v>3813</v>
      </c>
      <c r="TJF249" s="1209"/>
      <c r="TJG249" s="1209"/>
      <c r="TJH249" s="1209"/>
      <c r="TJI249" s="1209"/>
      <c r="TJJ249" s="1209"/>
      <c r="TJK249" s="1209"/>
      <c r="TJL249" s="1210"/>
      <c r="TJM249" s="1208" t="s">
        <v>3813</v>
      </c>
      <c r="TJN249" s="1209"/>
      <c r="TJO249" s="1209"/>
      <c r="TJP249" s="1209"/>
      <c r="TJQ249" s="1209"/>
      <c r="TJR249" s="1209"/>
      <c r="TJS249" s="1209"/>
      <c r="TJT249" s="1210"/>
      <c r="TJU249" s="1208" t="s">
        <v>3813</v>
      </c>
      <c r="TJV249" s="1209"/>
      <c r="TJW249" s="1209"/>
      <c r="TJX249" s="1209"/>
      <c r="TJY249" s="1209"/>
      <c r="TJZ249" s="1209"/>
      <c r="TKA249" s="1209"/>
      <c r="TKB249" s="1210"/>
      <c r="TKC249" s="1208" t="s">
        <v>3813</v>
      </c>
      <c r="TKD249" s="1209"/>
      <c r="TKE249" s="1209"/>
      <c r="TKF249" s="1209"/>
      <c r="TKG249" s="1209"/>
      <c r="TKH249" s="1209"/>
      <c r="TKI249" s="1209"/>
      <c r="TKJ249" s="1210"/>
      <c r="TKK249" s="1208" t="s">
        <v>3813</v>
      </c>
      <c r="TKL249" s="1209"/>
      <c r="TKM249" s="1209"/>
      <c r="TKN249" s="1209"/>
      <c r="TKO249" s="1209"/>
      <c r="TKP249" s="1209"/>
      <c r="TKQ249" s="1209"/>
      <c r="TKR249" s="1210"/>
      <c r="TKS249" s="1208" t="s">
        <v>3813</v>
      </c>
      <c r="TKT249" s="1209"/>
      <c r="TKU249" s="1209"/>
      <c r="TKV249" s="1209"/>
      <c r="TKW249" s="1209"/>
      <c r="TKX249" s="1209"/>
      <c r="TKY249" s="1209"/>
      <c r="TKZ249" s="1210"/>
      <c r="TLA249" s="1208" t="s">
        <v>3813</v>
      </c>
      <c r="TLB249" s="1209"/>
      <c r="TLC249" s="1209"/>
      <c r="TLD249" s="1209"/>
      <c r="TLE249" s="1209"/>
      <c r="TLF249" s="1209"/>
      <c r="TLG249" s="1209"/>
      <c r="TLH249" s="1210"/>
      <c r="TLI249" s="1208" t="s">
        <v>3813</v>
      </c>
      <c r="TLJ249" s="1209"/>
      <c r="TLK249" s="1209"/>
      <c r="TLL249" s="1209"/>
      <c r="TLM249" s="1209"/>
      <c r="TLN249" s="1209"/>
      <c r="TLO249" s="1209"/>
      <c r="TLP249" s="1210"/>
      <c r="TLQ249" s="1208" t="s">
        <v>3813</v>
      </c>
      <c r="TLR249" s="1209"/>
      <c r="TLS249" s="1209"/>
      <c r="TLT249" s="1209"/>
      <c r="TLU249" s="1209"/>
      <c r="TLV249" s="1209"/>
      <c r="TLW249" s="1209"/>
      <c r="TLX249" s="1210"/>
      <c r="TLY249" s="1208" t="s">
        <v>3813</v>
      </c>
      <c r="TLZ249" s="1209"/>
      <c r="TMA249" s="1209"/>
      <c r="TMB249" s="1209"/>
      <c r="TMC249" s="1209"/>
      <c r="TMD249" s="1209"/>
      <c r="TME249" s="1209"/>
      <c r="TMF249" s="1210"/>
      <c r="TMG249" s="1208" t="s">
        <v>3813</v>
      </c>
      <c r="TMH249" s="1209"/>
      <c r="TMI249" s="1209"/>
      <c r="TMJ249" s="1209"/>
      <c r="TMK249" s="1209"/>
      <c r="TML249" s="1209"/>
      <c r="TMM249" s="1209"/>
      <c r="TMN249" s="1210"/>
      <c r="TMO249" s="1208" t="s">
        <v>3813</v>
      </c>
      <c r="TMP249" s="1209"/>
      <c r="TMQ249" s="1209"/>
      <c r="TMR249" s="1209"/>
      <c r="TMS249" s="1209"/>
      <c r="TMT249" s="1209"/>
      <c r="TMU249" s="1209"/>
      <c r="TMV249" s="1210"/>
      <c r="TMW249" s="1208" t="s">
        <v>3813</v>
      </c>
      <c r="TMX249" s="1209"/>
      <c r="TMY249" s="1209"/>
      <c r="TMZ249" s="1209"/>
      <c r="TNA249" s="1209"/>
      <c r="TNB249" s="1209"/>
      <c r="TNC249" s="1209"/>
      <c r="TND249" s="1210"/>
      <c r="TNE249" s="1208" t="s">
        <v>3813</v>
      </c>
      <c r="TNF249" s="1209"/>
      <c r="TNG249" s="1209"/>
      <c r="TNH249" s="1209"/>
      <c r="TNI249" s="1209"/>
      <c r="TNJ249" s="1209"/>
      <c r="TNK249" s="1209"/>
      <c r="TNL249" s="1210"/>
      <c r="TNM249" s="1208" t="s">
        <v>3813</v>
      </c>
      <c r="TNN249" s="1209"/>
      <c r="TNO249" s="1209"/>
      <c r="TNP249" s="1209"/>
      <c r="TNQ249" s="1209"/>
      <c r="TNR249" s="1209"/>
      <c r="TNS249" s="1209"/>
      <c r="TNT249" s="1210"/>
      <c r="TNU249" s="1208" t="s">
        <v>3813</v>
      </c>
      <c r="TNV249" s="1209"/>
      <c r="TNW249" s="1209"/>
      <c r="TNX249" s="1209"/>
      <c r="TNY249" s="1209"/>
      <c r="TNZ249" s="1209"/>
      <c r="TOA249" s="1209"/>
      <c r="TOB249" s="1210"/>
      <c r="TOC249" s="1208" t="s">
        <v>3813</v>
      </c>
      <c r="TOD249" s="1209"/>
      <c r="TOE249" s="1209"/>
      <c r="TOF249" s="1209"/>
      <c r="TOG249" s="1209"/>
      <c r="TOH249" s="1209"/>
      <c r="TOI249" s="1209"/>
      <c r="TOJ249" s="1210"/>
      <c r="TOK249" s="1208" t="s">
        <v>3813</v>
      </c>
      <c r="TOL249" s="1209"/>
      <c r="TOM249" s="1209"/>
      <c r="TON249" s="1209"/>
      <c r="TOO249" s="1209"/>
      <c r="TOP249" s="1209"/>
      <c r="TOQ249" s="1209"/>
      <c r="TOR249" s="1210"/>
      <c r="TOS249" s="1208" t="s">
        <v>3813</v>
      </c>
      <c r="TOT249" s="1209"/>
      <c r="TOU249" s="1209"/>
      <c r="TOV249" s="1209"/>
      <c r="TOW249" s="1209"/>
      <c r="TOX249" s="1209"/>
      <c r="TOY249" s="1209"/>
      <c r="TOZ249" s="1210"/>
      <c r="TPA249" s="1208" t="s">
        <v>3813</v>
      </c>
      <c r="TPB249" s="1209"/>
      <c r="TPC249" s="1209"/>
      <c r="TPD249" s="1209"/>
      <c r="TPE249" s="1209"/>
      <c r="TPF249" s="1209"/>
      <c r="TPG249" s="1209"/>
      <c r="TPH249" s="1210"/>
      <c r="TPI249" s="1208" t="s">
        <v>3813</v>
      </c>
      <c r="TPJ249" s="1209"/>
      <c r="TPK249" s="1209"/>
      <c r="TPL249" s="1209"/>
      <c r="TPM249" s="1209"/>
      <c r="TPN249" s="1209"/>
      <c r="TPO249" s="1209"/>
      <c r="TPP249" s="1210"/>
      <c r="TPQ249" s="1208" t="s">
        <v>3813</v>
      </c>
      <c r="TPR249" s="1209"/>
      <c r="TPS249" s="1209"/>
      <c r="TPT249" s="1209"/>
      <c r="TPU249" s="1209"/>
      <c r="TPV249" s="1209"/>
      <c r="TPW249" s="1209"/>
      <c r="TPX249" s="1210"/>
      <c r="TPY249" s="1208" t="s">
        <v>3813</v>
      </c>
      <c r="TPZ249" s="1209"/>
      <c r="TQA249" s="1209"/>
      <c r="TQB249" s="1209"/>
      <c r="TQC249" s="1209"/>
      <c r="TQD249" s="1209"/>
      <c r="TQE249" s="1209"/>
      <c r="TQF249" s="1210"/>
      <c r="TQG249" s="1208" t="s">
        <v>3813</v>
      </c>
      <c r="TQH249" s="1209"/>
      <c r="TQI249" s="1209"/>
      <c r="TQJ249" s="1209"/>
      <c r="TQK249" s="1209"/>
      <c r="TQL249" s="1209"/>
      <c r="TQM249" s="1209"/>
      <c r="TQN249" s="1210"/>
      <c r="TQO249" s="1208" t="s">
        <v>3813</v>
      </c>
      <c r="TQP249" s="1209"/>
      <c r="TQQ249" s="1209"/>
      <c r="TQR249" s="1209"/>
      <c r="TQS249" s="1209"/>
      <c r="TQT249" s="1209"/>
      <c r="TQU249" s="1209"/>
      <c r="TQV249" s="1210"/>
      <c r="TQW249" s="1208" t="s">
        <v>3813</v>
      </c>
      <c r="TQX249" s="1209"/>
      <c r="TQY249" s="1209"/>
      <c r="TQZ249" s="1209"/>
      <c r="TRA249" s="1209"/>
      <c r="TRB249" s="1209"/>
      <c r="TRC249" s="1209"/>
      <c r="TRD249" s="1210"/>
      <c r="TRE249" s="1208" t="s">
        <v>3813</v>
      </c>
      <c r="TRF249" s="1209"/>
      <c r="TRG249" s="1209"/>
      <c r="TRH249" s="1209"/>
      <c r="TRI249" s="1209"/>
      <c r="TRJ249" s="1209"/>
      <c r="TRK249" s="1209"/>
      <c r="TRL249" s="1210"/>
      <c r="TRM249" s="1208" t="s">
        <v>3813</v>
      </c>
      <c r="TRN249" s="1209"/>
      <c r="TRO249" s="1209"/>
      <c r="TRP249" s="1209"/>
      <c r="TRQ249" s="1209"/>
      <c r="TRR249" s="1209"/>
      <c r="TRS249" s="1209"/>
      <c r="TRT249" s="1210"/>
      <c r="TRU249" s="1208" t="s">
        <v>3813</v>
      </c>
      <c r="TRV249" s="1209"/>
      <c r="TRW249" s="1209"/>
      <c r="TRX249" s="1209"/>
      <c r="TRY249" s="1209"/>
      <c r="TRZ249" s="1209"/>
      <c r="TSA249" s="1209"/>
      <c r="TSB249" s="1210"/>
      <c r="TSC249" s="1208" t="s">
        <v>3813</v>
      </c>
      <c r="TSD249" s="1209"/>
      <c r="TSE249" s="1209"/>
      <c r="TSF249" s="1209"/>
      <c r="TSG249" s="1209"/>
      <c r="TSH249" s="1209"/>
      <c r="TSI249" s="1209"/>
      <c r="TSJ249" s="1210"/>
      <c r="TSK249" s="1208" t="s">
        <v>3813</v>
      </c>
      <c r="TSL249" s="1209"/>
      <c r="TSM249" s="1209"/>
      <c r="TSN249" s="1209"/>
      <c r="TSO249" s="1209"/>
      <c r="TSP249" s="1209"/>
      <c r="TSQ249" s="1209"/>
      <c r="TSR249" s="1210"/>
      <c r="TSS249" s="1208" t="s">
        <v>3813</v>
      </c>
      <c r="TST249" s="1209"/>
      <c r="TSU249" s="1209"/>
      <c r="TSV249" s="1209"/>
      <c r="TSW249" s="1209"/>
      <c r="TSX249" s="1209"/>
      <c r="TSY249" s="1209"/>
      <c r="TSZ249" s="1210"/>
      <c r="TTA249" s="1208" t="s">
        <v>3813</v>
      </c>
      <c r="TTB249" s="1209"/>
      <c r="TTC249" s="1209"/>
      <c r="TTD249" s="1209"/>
      <c r="TTE249" s="1209"/>
      <c r="TTF249" s="1209"/>
      <c r="TTG249" s="1209"/>
      <c r="TTH249" s="1210"/>
      <c r="TTI249" s="1208" t="s">
        <v>3813</v>
      </c>
      <c r="TTJ249" s="1209"/>
      <c r="TTK249" s="1209"/>
      <c r="TTL249" s="1209"/>
      <c r="TTM249" s="1209"/>
      <c r="TTN249" s="1209"/>
      <c r="TTO249" s="1209"/>
      <c r="TTP249" s="1210"/>
      <c r="TTQ249" s="1208" t="s">
        <v>3813</v>
      </c>
      <c r="TTR249" s="1209"/>
      <c r="TTS249" s="1209"/>
      <c r="TTT249" s="1209"/>
      <c r="TTU249" s="1209"/>
      <c r="TTV249" s="1209"/>
      <c r="TTW249" s="1209"/>
      <c r="TTX249" s="1210"/>
      <c r="TTY249" s="1208" t="s">
        <v>3813</v>
      </c>
      <c r="TTZ249" s="1209"/>
      <c r="TUA249" s="1209"/>
      <c r="TUB249" s="1209"/>
      <c r="TUC249" s="1209"/>
      <c r="TUD249" s="1209"/>
      <c r="TUE249" s="1209"/>
      <c r="TUF249" s="1210"/>
      <c r="TUG249" s="1208" t="s">
        <v>3813</v>
      </c>
      <c r="TUH249" s="1209"/>
      <c r="TUI249" s="1209"/>
      <c r="TUJ249" s="1209"/>
      <c r="TUK249" s="1209"/>
      <c r="TUL249" s="1209"/>
      <c r="TUM249" s="1209"/>
      <c r="TUN249" s="1210"/>
      <c r="TUO249" s="1208" t="s">
        <v>3813</v>
      </c>
      <c r="TUP249" s="1209"/>
      <c r="TUQ249" s="1209"/>
      <c r="TUR249" s="1209"/>
      <c r="TUS249" s="1209"/>
      <c r="TUT249" s="1209"/>
      <c r="TUU249" s="1209"/>
      <c r="TUV249" s="1210"/>
      <c r="TUW249" s="1208" t="s">
        <v>3813</v>
      </c>
      <c r="TUX249" s="1209"/>
      <c r="TUY249" s="1209"/>
      <c r="TUZ249" s="1209"/>
      <c r="TVA249" s="1209"/>
      <c r="TVB249" s="1209"/>
      <c r="TVC249" s="1209"/>
      <c r="TVD249" s="1210"/>
      <c r="TVE249" s="1208" t="s">
        <v>3813</v>
      </c>
      <c r="TVF249" s="1209"/>
      <c r="TVG249" s="1209"/>
      <c r="TVH249" s="1209"/>
      <c r="TVI249" s="1209"/>
      <c r="TVJ249" s="1209"/>
      <c r="TVK249" s="1209"/>
      <c r="TVL249" s="1210"/>
      <c r="TVM249" s="1208" t="s">
        <v>3813</v>
      </c>
      <c r="TVN249" s="1209"/>
      <c r="TVO249" s="1209"/>
      <c r="TVP249" s="1209"/>
      <c r="TVQ249" s="1209"/>
      <c r="TVR249" s="1209"/>
      <c r="TVS249" s="1209"/>
      <c r="TVT249" s="1210"/>
      <c r="TVU249" s="1208" t="s">
        <v>3813</v>
      </c>
      <c r="TVV249" s="1209"/>
      <c r="TVW249" s="1209"/>
      <c r="TVX249" s="1209"/>
      <c r="TVY249" s="1209"/>
      <c r="TVZ249" s="1209"/>
      <c r="TWA249" s="1209"/>
      <c r="TWB249" s="1210"/>
      <c r="TWC249" s="1208" t="s">
        <v>3813</v>
      </c>
      <c r="TWD249" s="1209"/>
      <c r="TWE249" s="1209"/>
      <c r="TWF249" s="1209"/>
      <c r="TWG249" s="1209"/>
      <c r="TWH249" s="1209"/>
      <c r="TWI249" s="1209"/>
      <c r="TWJ249" s="1210"/>
      <c r="TWK249" s="1208" t="s">
        <v>3813</v>
      </c>
      <c r="TWL249" s="1209"/>
      <c r="TWM249" s="1209"/>
      <c r="TWN249" s="1209"/>
      <c r="TWO249" s="1209"/>
      <c r="TWP249" s="1209"/>
      <c r="TWQ249" s="1209"/>
      <c r="TWR249" s="1210"/>
      <c r="TWS249" s="1208" t="s">
        <v>3813</v>
      </c>
      <c r="TWT249" s="1209"/>
      <c r="TWU249" s="1209"/>
      <c r="TWV249" s="1209"/>
      <c r="TWW249" s="1209"/>
      <c r="TWX249" s="1209"/>
      <c r="TWY249" s="1209"/>
      <c r="TWZ249" s="1210"/>
      <c r="TXA249" s="1208" t="s">
        <v>3813</v>
      </c>
      <c r="TXB249" s="1209"/>
      <c r="TXC249" s="1209"/>
      <c r="TXD249" s="1209"/>
      <c r="TXE249" s="1209"/>
      <c r="TXF249" s="1209"/>
      <c r="TXG249" s="1209"/>
      <c r="TXH249" s="1210"/>
      <c r="TXI249" s="1208" t="s">
        <v>3813</v>
      </c>
      <c r="TXJ249" s="1209"/>
      <c r="TXK249" s="1209"/>
      <c r="TXL249" s="1209"/>
      <c r="TXM249" s="1209"/>
      <c r="TXN249" s="1209"/>
      <c r="TXO249" s="1209"/>
      <c r="TXP249" s="1210"/>
      <c r="TXQ249" s="1208" t="s">
        <v>3813</v>
      </c>
      <c r="TXR249" s="1209"/>
      <c r="TXS249" s="1209"/>
      <c r="TXT249" s="1209"/>
      <c r="TXU249" s="1209"/>
      <c r="TXV249" s="1209"/>
      <c r="TXW249" s="1209"/>
      <c r="TXX249" s="1210"/>
      <c r="TXY249" s="1208" t="s">
        <v>3813</v>
      </c>
      <c r="TXZ249" s="1209"/>
      <c r="TYA249" s="1209"/>
      <c r="TYB249" s="1209"/>
      <c r="TYC249" s="1209"/>
      <c r="TYD249" s="1209"/>
      <c r="TYE249" s="1209"/>
      <c r="TYF249" s="1210"/>
      <c r="TYG249" s="1208" t="s">
        <v>3813</v>
      </c>
      <c r="TYH249" s="1209"/>
      <c r="TYI249" s="1209"/>
      <c r="TYJ249" s="1209"/>
      <c r="TYK249" s="1209"/>
      <c r="TYL249" s="1209"/>
      <c r="TYM249" s="1209"/>
      <c r="TYN249" s="1210"/>
      <c r="TYO249" s="1208" t="s">
        <v>3813</v>
      </c>
      <c r="TYP249" s="1209"/>
      <c r="TYQ249" s="1209"/>
      <c r="TYR249" s="1209"/>
      <c r="TYS249" s="1209"/>
      <c r="TYT249" s="1209"/>
      <c r="TYU249" s="1209"/>
      <c r="TYV249" s="1210"/>
      <c r="TYW249" s="1208" t="s">
        <v>3813</v>
      </c>
      <c r="TYX249" s="1209"/>
      <c r="TYY249" s="1209"/>
      <c r="TYZ249" s="1209"/>
      <c r="TZA249" s="1209"/>
      <c r="TZB249" s="1209"/>
      <c r="TZC249" s="1209"/>
      <c r="TZD249" s="1210"/>
      <c r="TZE249" s="1208" t="s">
        <v>3813</v>
      </c>
      <c r="TZF249" s="1209"/>
      <c r="TZG249" s="1209"/>
      <c r="TZH249" s="1209"/>
      <c r="TZI249" s="1209"/>
      <c r="TZJ249" s="1209"/>
      <c r="TZK249" s="1209"/>
      <c r="TZL249" s="1210"/>
      <c r="TZM249" s="1208" t="s">
        <v>3813</v>
      </c>
      <c r="TZN249" s="1209"/>
      <c r="TZO249" s="1209"/>
      <c r="TZP249" s="1209"/>
      <c r="TZQ249" s="1209"/>
      <c r="TZR249" s="1209"/>
      <c r="TZS249" s="1209"/>
      <c r="TZT249" s="1210"/>
      <c r="TZU249" s="1208" t="s">
        <v>3813</v>
      </c>
      <c r="TZV249" s="1209"/>
      <c r="TZW249" s="1209"/>
      <c r="TZX249" s="1209"/>
      <c r="TZY249" s="1209"/>
      <c r="TZZ249" s="1209"/>
      <c r="UAA249" s="1209"/>
      <c r="UAB249" s="1210"/>
      <c r="UAC249" s="1208" t="s">
        <v>3813</v>
      </c>
      <c r="UAD249" s="1209"/>
      <c r="UAE249" s="1209"/>
      <c r="UAF249" s="1209"/>
      <c r="UAG249" s="1209"/>
      <c r="UAH249" s="1209"/>
      <c r="UAI249" s="1209"/>
      <c r="UAJ249" s="1210"/>
      <c r="UAK249" s="1208" t="s">
        <v>3813</v>
      </c>
      <c r="UAL249" s="1209"/>
      <c r="UAM249" s="1209"/>
      <c r="UAN249" s="1209"/>
      <c r="UAO249" s="1209"/>
      <c r="UAP249" s="1209"/>
      <c r="UAQ249" s="1209"/>
      <c r="UAR249" s="1210"/>
      <c r="UAS249" s="1208" t="s">
        <v>3813</v>
      </c>
      <c r="UAT249" s="1209"/>
      <c r="UAU249" s="1209"/>
      <c r="UAV249" s="1209"/>
      <c r="UAW249" s="1209"/>
      <c r="UAX249" s="1209"/>
      <c r="UAY249" s="1209"/>
      <c r="UAZ249" s="1210"/>
      <c r="UBA249" s="1208" t="s">
        <v>3813</v>
      </c>
      <c r="UBB249" s="1209"/>
      <c r="UBC249" s="1209"/>
      <c r="UBD249" s="1209"/>
      <c r="UBE249" s="1209"/>
      <c r="UBF249" s="1209"/>
      <c r="UBG249" s="1209"/>
      <c r="UBH249" s="1210"/>
      <c r="UBI249" s="1208" t="s">
        <v>3813</v>
      </c>
      <c r="UBJ249" s="1209"/>
      <c r="UBK249" s="1209"/>
      <c r="UBL249" s="1209"/>
      <c r="UBM249" s="1209"/>
      <c r="UBN249" s="1209"/>
      <c r="UBO249" s="1209"/>
      <c r="UBP249" s="1210"/>
      <c r="UBQ249" s="1208" t="s">
        <v>3813</v>
      </c>
      <c r="UBR249" s="1209"/>
      <c r="UBS249" s="1209"/>
      <c r="UBT249" s="1209"/>
      <c r="UBU249" s="1209"/>
      <c r="UBV249" s="1209"/>
      <c r="UBW249" s="1209"/>
      <c r="UBX249" s="1210"/>
      <c r="UBY249" s="1208" t="s">
        <v>3813</v>
      </c>
      <c r="UBZ249" s="1209"/>
      <c r="UCA249" s="1209"/>
      <c r="UCB249" s="1209"/>
      <c r="UCC249" s="1209"/>
      <c r="UCD249" s="1209"/>
      <c r="UCE249" s="1209"/>
      <c r="UCF249" s="1210"/>
      <c r="UCG249" s="1208" t="s">
        <v>3813</v>
      </c>
      <c r="UCH249" s="1209"/>
      <c r="UCI249" s="1209"/>
      <c r="UCJ249" s="1209"/>
      <c r="UCK249" s="1209"/>
      <c r="UCL249" s="1209"/>
      <c r="UCM249" s="1209"/>
      <c r="UCN249" s="1210"/>
      <c r="UCO249" s="1208" t="s">
        <v>3813</v>
      </c>
      <c r="UCP249" s="1209"/>
      <c r="UCQ249" s="1209"/>
      <c r="UCR249" s="1209"/>
      <c r="UCS249" s="1209"/>
      <c r="UCT249" s="1209"/>
      <c r="UCU249" s="1209"/>
      <c r="UCV249" s="1210"/>
      <c r="UCW249" s="1208" t="s">
        <v>3813</v>
      </c>
      <c r="UCX249" s="1209"/>
      <c r="UCY249" s="1209"/>
      <c r="UCZ249" s="1209"/>
      <c r="UDA249" s="1209"/>
      <c r="UDB249" s="1209"/>
      <c r="UDC249" s="1209"/>
      <c r="UDD249" s="1210"/>
      <c r="UDE249" s="1208" t="s">
        <v>3813</v>
      </c>
      <c r="UDF249" s="1209"/>
      <c r="UDG249" s="1209"/>
      <c r="UDH249" s="1209"/>
      <c r="UDI249" s="1209"/>
      <c r="UDJ249" s="1209"/>
      <c r="UDK249" s="1209"/>
      <c r="UDL249" s="1210"/>
      <c r="UDM249" s="1208" t="s">
        <v>3813</v>
      </c>
      <c r="UDN249" s="1209"/>
      <c r="UDO249" s="1209"/>
      <c r="UDP249" s="1209"/>
      <c r="UDQ249" s="1209"/>
      <c r="UDR249" s="1209"/>
      <c r="UDS249" s="1209"/>
      <c r="UDT249" s="1210"/>
      <c r="UDU249" s="1208" t="s">
        <v>3813</v>
      </c>
      <c r="UDV249" s="1209"/>
      <c r="UDW249" s="1209"/>
      <c r="UDX249" s="1209"/>
      <c r="UDY249" s="1209"/>
      <c r="UDZ249" s="1209"/>
      <c r="UEA249" s="1209"/>
      <c r="UEB249" s="1210"/>
      <c r="UEC249" s="1208" t="s">
        <v>3813</v>
      </c>
      <c r="UED249" s="1209"/>
      <c r="UEE249" s="1209"/>
      <c r="UEF249" s="1209"/>
      <c r="UEG249" s="1209"/>
      <c r="UEH249" s="1209"/>
      <c r="UEI249" s="1209"/>
      <c r="UEJ249" s="1210"/>
      <c r="UEK249" s="1208" t="s">
        <v>3813</v>
      </c>
      <c r="UEL249" s="1209"/>
      <c r="UEM249" s="1209"/>
      <c r="UEN249" s="1209"/>
      <c r="UEO249" s="1209"/>
      <c r="UEP249" s="1209"/>
      <c r="UEQ249" s="1209"/>
      <c r="UER249" s="1210"/>
      <c r="UES249" s="1208" t="s">
        <v>3813</v>
      </c>
      <c r="UET249" s="1209"/>
      <c r="UEU249" s="1209"/>
      <c r="UEV249" s="1209"/>
      <c r="UEW249" s="1209"/>
      <c r="UEX249" s="1209"/>
      <c r="UEY249" s="1209"/>
      <c r="UEZ249" s="1210"/>
      <c r="UFA249" s="1208" t="s">
        <v>3813</v>
      </c>
      <c r="UFB249" s="1209"/>
      <c r="UFC249" s="1209"/>
      <c r="UFD249" s="1209"/>
      <c r="UFE249" s="1209"/>
      <c r="UFF249" s="1209"/>
      <c r="UFG249" s="1209"/>
      <c r="UFH249" s="1210"/>
      <c r="UFI249" s="1208" t="s">
        <v>3813</v>
      </c>
      <c r="UFJ249" s="1209"/>
      <c r="UFK249" s="1209"/>
      <c r="UFL249" s="1209"/>
      <c r="UFM249" s="1209"/>
      <c r="UFN249" s="1209"/>
      <c r="UFO249" s="1209"/>
      <c r="UFP249" s="1210"/>
      <c r="UFQ249" s="1208" t="s">
        <v>3813</v>
      </c>
      <c r="UFR249" s="1209"/>
      <c r="UFS249" s="1209"/>
      <c r="UFT249" s="1209"/>
      <c r="UFU249" s="1209"/>
      <c r="UFV249" s="1209"/>
      <c r="UFW249" s="1209"/>
      <c r="UFX249" s="1210"/>
      <c r="UFY249" s="1208" t="s">
        <v>3813</v>
      </c>
      <c r="UFZ249" s="1209"/>
      <c r="UGA249" s="1209"/>
      <c r="UGB249" s="1209"/>
      <c r="UGC249" s="1209"/>
      <c r="UGD249" s="1209"/>
      <c r="UGE249" s="1209"/>
      <c r="UGF249" s="1210"/>
      <c r="UGG249" s="1208" t="s">
        <v>3813</v>
      </c>
      <c r="UGH249" s="1209"/>
      <c r="UGI249" s="1209"/>
      <c r="UGJ249" s="1209"/>
      <c r="UGK249" s="1209"/>
      <c r="UGL249" s="1209"/>
      <c r="UGM249" s="1209"/>
      <c r="UGN249" s="1210"/>
      <c r="UGO249" s="1208" t="s">
        <v>3813</v>
      </c>
      <c r="UGP249" s="1209"/>
      <c r="UGQ249" s="1209"/>
      <c r="UGR249" s="1209"/>
      <c r="UGS249" s="1209"/>
      <c r="UGT249" s="1209"/>
      <c r="UGU249" s="1209"/>
      <c r="UGV249" s="1210"/>
      <c r="UGW249" s="1208" t="s">
        <v>3813</v>
      </c>
      <c r="UGX249" s="1209"/>
      <c r="UGY249" s="1209"/>
      <c r="UGZ249" s="1209"/>
      <c r="UHA249" s="1209"/>
      <c r="UHB249" s="1209"/>
      <c r="UHC249" s="1209"/>
      <c r="UHD249" s="1210"/>
      <c r="UHE249" s="1208" t="s">
        <v>3813</v>
      </c>
      <c r="UHF249" s="1209"/>
      <c r="UHG249" s="1209"/>
      <c r="UHH249" s="1209"/>
      <c r="UHI249" s="1209"/>
      <c r="UHJ249" s="1209"/>
      <c r="UHK249" s="1209"/>
      <c r="UHL249" s="1210"/>
      <c r="UHM249" s="1208" t="s">
        <v>3813</v>
      </c>
      <c r="UHN249" s="1209"/>
      <c r="UHO249" s="1209"/>
      <c r="UHP249" s="1209"/>
      <c r="UHQ249" s="1209"/>
      <c r="UHR249" s="1209"/>
      <c r="UHS249" s="1209"/>
      <c r="UHT249" s="1210"/>
      <c r="UHU249" s="1208" t="s">
        <v>3813</v>
      </c>
      <c r="UHV249" s="1209"/>
      <c r="UHW249" s="1209"/>
      <c r="UHX249" s="1209"/>
      <c r="UHY249" s="1209"/>
      <c r="UHZ249" s="1209"/>
      <c r="UIA249" s="1209"/>
      <c r="UIB249" s="1210"/>
      <c r="UIC249" s="1208" t="s">
        <v>3813</v>
      </c>
      <c r="UID249" s="1209"/>
      <c r="UIE249" s="1209"/>
      <c r="UIF249" s="1209"/>
      <c r="UIG249" s="1209"/>
      <c r="UIH249" s="1209"/>
      <c r="UII249" s="1209"/>
      <c r="UIJ249" s="1210"/>
      <c r="UIK249" s="1208" t="s">
        <v>3813</v>
      </c>
      <c r="UIL249" s="1209"/>
      <c r="UIM249" s="1209"/>
      <c r="UIN249" s="1209"/>
      <c r="UIO249" s="1209"/>
      <c r="UIP249" s="1209"/>
      <c r="UIQ249" s="1209"/>
      <c r="UIR249" s="1210"/>
      <c r="UIS249" s="1208" t="s">
        <v>3813</v>
      </c>
      <c r="UIT249" s="1209"/>
      <c r="UIU249" s="1209"/>
      <c r="UIV249" s="1209"/>
      <c r="UIW249" s="1209"/>
      <c r="UIX249" s="1209"/>
      <c r="UIY249" s="1209"/>
      <c r="UIZ249" s="1210"/>
      <c r="UJA249" s="1208" t="s">
        <v>3813</v>
      </c>
      <c r="UJB249" s="1209"/>
      <c r="UJC249" s="1209"/>
      <c r="UJD249" s="1209"/>
      <c r="UJE249" s="1209"/>
      <c r="UJF249" s="1209"/>
      <c r="UJG249" s="1209"/>
      <c r="UJH249" s="1210"/>
      <c r="UJI249" s="1208" t="s">
        <v>3813</v>
      </c>
      <c r="UJJ249" s="1209"/>
      <c r="UJK249" s="1209"/>
      <c r="UJL249" s="1209"/>
      <c r="UJM249" s="1209"/>
      <c r="UJN249" s="1209"/>
      <c r="UJO249" s="1209"/>
      <c r="UJP249" s="1210"/>
      <c r="UJQ249" s="1208" t="s">
        <v>3813</v>
      </c>
      <c r="UJR249" s="1209"/>
      <c r="UJS249" s="1209"/>
      <c r="UJT249" s="1209"/>
      <c r="UJU249" s="1209"/>
      <c r="UJV249" s="1209"/>
      <c r="UJW249" s="1209"/>
      <c r="UJX249" s="1210"/>
      <c r="UJY249" s="1208" t="s">
        <v>3813</v>
      </c>
      <c r="UJZ249" s="1209"/>
      <c r="UKA249" s="1209"/>
      <c r="UKB249" s="1209"/>
      <c r="UKC249" s="1209"/>
      <c r="UKD249" s="1209"/>
      <c r="UKE249" s="1209"/>
      <c r="UKF249" s="1210"/>
      <c r="UKG249" s="1208" t="s">
        <v>3813</v>
      </c>
      <c r="UKH249" s="1209"/>
      <c r="UKI249" s="1209"/>
      <c r="UKJ249" s="1209"/>
      <c r="UKK249" s="1209"/>
      <c r="UKL249" s="1209"/>
      <c r="UKM249" s="1209"/>
      <c r="UKN249" s="1210"/>
      <c r="UKO249" s="1208" t="s">
        <v>3813</v>
      </c>
      <c r="UKP249" s="1209"/>
      <c r="UKQ249" s="1209"/>
      <c r="UKR249" s="1209"/>
      <c r="UKS249" s="1209"/>
      <c r="UKT249" s="1209"/>
      <c r="UKU249" s="1209"/>
      <c r="UKV249" s="1210"/>
      <c r="UKW249" s="1208" t="s">
        <v>3813</v>
      </c>
      <c r="UKX249" s="1209"/>
      <c r="UKY249" s="1209"/>
      <c r="UKZ249" s="1209"/>
      <c r="ULA249" s="1209"/>
      <c r="ULB249" s="1209"/>
      <c r="ULC249" s="1209"/>
      <c r="ULD249" s="1210"/>
      <c r="ULE249" s="1208" t="s">
        <v>3813</v>
      </c>
      <c r="ULF249" s="1209"/>
      <c r="ULG249" s="1209"/>
      <c r="ULH249" s="1209"/>
      <c r="ULI249" s="1209"/>
      <c r="ULJ249" s="1209"/>
      <c r="ULK249" s="1209"/>
      <c r="ULL249" s="1210"/>
      <c r="ULM249" s="1208" t="s">
        <v>3813</v>
      </c>
      <c r="ULN249" s="1209"/>
      <c r="ULO249" s="1209"/>
      <c r="ULP249" s="1209"/>
      <c r="ULQ249" s="1209"/>
      <c r="ULR249" s="1209"/>
      <c r="ULS249" s="1209"/>
      <c r="ULT249" s="1210"/>
      <c r="ULU249" s="1208" t="s">
        <v>3813</v>
      </c>
      <c r="ULV249" s="1209"/>
      <c r="ULW249" s="1209"/>
      <c r="ULX249" s="1209"/>
      <c r="ULY249" s="1209"/>
      <c r="ULZ249" s="1209"/>
      <c r="UMA249" s="1209"/>
      <c r="UMB249" s="1210"/>
      <c r="UMC249" s="1208" t="s">
        <v>3813</v>
      </c>
      <c r="UMD249" s="1209"/>
      <c r="UME249" s="1209"/>
      <c r="UMF249" s="1209"/>
      <c r="UMG249" s="1209"/>
      <c r="UMH249" s="1209"/>
      <c r="UMI249" s="1209"/>
      <c r="UMJ249" s="1210"/>
      <c r="UMK249" s="1208" t="s">
        <v>3813</v>
      </c>
      <c r="UML249" s="1209"/>
      <c r="UMM249" s="1209"/>
      <c r="UMN249" s="1209"/>
      <c r="UMO249" s="1209"/>
      <c r="UMP249" s="1209"/>
      <c r="UMQ249" s="1209"/>
      <c r="UMR249" s="1210"/>
      <c r="UMS249" s="1208" t="s">
        <v>3813</v>
      </c>
      <c r="UMT249" s="1209"/>
      <c r="UMU249" s="1209"/>
      <c r="UMV249" s="1209"/>
      <c r="UMW249" s="1209"/>
      <c r="UMX249" s="1209"/>
      <c r="UMY249" s="1209"/>
      <c r="UMZ249" s="1210"/>
      <c r="UNA249" s="1208" t="s">
        <v>3813</v>
      </c>
      <c r="UNB249" s="1209"/>
      <c r="UNC249" s="1209"/>
      <c r="UND249" s="1209"/>
      <c r="UNE249" s="1209"/>
      <c r="UNF249" s="1209"/>
      <c r="UNG249" s="1209"/>
      <c r="UNH249" s="1210"/>
      <c r="UNI249" s="1208" t="s">
        <v>3813</v>
      </c>
      <c r="UNJ249" s="1209"/>
      <c r="UNK249" s="1209"/>
      <c r="UNL249" s="1209"/>
      <c r="UNM249" s="1209"/>
      <c r="UNN249" s="1209"/>
      <c r="UNO249" s="1209"/>
      <c r="UNP249" s="1210"/>
      <c r="UNQ249" s="1208" t="s">
        <v>3813</v>
      </c>
      <c r="UNR249" s="1209"/>
      <c r="UNS249" s="1209"/>
      <c r="UNT249" s="1209"/>
      <c r="UNU249" s="1209"/>
      <c r="UNV249" s="1209"/>
      <c r="UNW249" s="1209"/>
      <c r="UNX249" s="1210"/>
      <c r="UNY249" s="1208" t="s">
        <v>3813</v>
      </c>
      <c r="UNZ249" s="1209"/>
      <c r="UOA249" s="1209"/>
      <c r="UOB249" s="1209"/>
      <c r="UOC249" s="1209"/>
      <c r="UOD249" s="1209"/>
      <c r="UOE249" s="1209"/>
      <c r="UOF249" s="1210"/>
      <c r="UOG249" s="1208" t="s">
        <v>3813</v>
      </c>
      <c r="UOH249" s="1209"/>
      <c r="UOI249" s="1209"/>
      <c r="UOJ249" s="1209"/>
      <c r="UOK249" s="1209"/>
      <c r="UOL249" s="1209"/>
      <c r="UOM249" s="1209"/>
      <c r="UON249" s="1210"/>
      <c r="UOO249" s="1208" t="s">
        <v>3813</v>
      </c>
      <c r="UOP249" s="1209"/>
      <c r="UOQ249" s="1209"/>
      <c r="UOR249" s="1209"/>
      <c r="UOS249" s="1209"/>
      <c r="UOT249" s="1209"/>
      <c r="UOU249" s="1209"/>
      <c r="UOV249" s="1210"/>
      <c r="UOW249" s="1208" t="s">
        <v>3813</v>
      </c>
      <c r="UOX249" s="1209"/>
      <c r="UOY249" s="1209"/>
      <c r="UOZ249" s="1209"/>
      <c r="UPA249" s="1209"/>
      <c r="UPB249" s="1209"/>
      <c r="UPC249" s="1209"/>
      <c r="UPD249" s="1210"/>
      <c r="UPE249" s="1208" t="s">
        <v>3813</v>
      </c>
      <c r="UPF249" s="1209"/>
      <c r="UPG249" s="1209"/>
      <c r="UPH249" s="1209"/>
      <c r="UPI249" s="1209"/>
      <c r="UPJ249" s="1209"/>
      <c r="UPK249" s="1209"/>
      <c r="UPL249" s="1210"/>
      <c r="UPM249" s="1208" t="s">
        <v>3813</v>
      </c>
      <c r="UPN249" s="1209"/>
      <c r="UPO249" s="1209"/>
      <c r="UPP249" s="1209"/>
      <c r="UPQ249" s="1209"/>
      <c r="UPR249" s="1209"/>
      <c r="UPS249" s="1209"/>
      <c r="UPT249" s="1210"/>
      <c r="UPU249" s="1208" t="s">
        <v>3813</v>
      </c>
      <c r="UPV249" s="1209"/>
      <c r="UPW249" s="1209"/>
      <c r="UPX249" s="1209"/>
      <c r="UPY249" s="1209"/>
      <c r="UPZ249" s="1209"/>
      <c r="UQA249" s="1209"/>
      <c r="UQB249" s="1210"/>
      <c r="UQC249" s="1208" t="s">
        <v>3813</v>
      </c>
      <c r="UQD249" s="1209"/>
      <c r="UQE249" s="1209"/>
      <c r="UQF249" s="1209"/>
      <c r="UQG249" s="1209"/>
      <c r="UQH249" s="1209"/>
      <c r="UQI249" s="1209"/>
      <c r="UQJ249" s="1210"/>
      <c r="UQK249" s="1208" t="s">
        <v>3813</v>
      </c>
      <c r="UQL249" s="1209"/>
      <c r="UQM249" s="1209"/>
      <c r="UQN249" s="1209"/>
      <c r="UQO249" s="1209"/>
      <c r="UQP249" s="1209"/>
      <c r="UQQ249" s="1209"/>
      <c r="UQR249" s="1210"/>
      <c r="UQS249" s="1208" t="s">
        <v>3813</v>
      </c>
      <c r="UQT249" s="1209"/>
      <c r="UQU249" s="1209"/>
      <c r="UQV249" s="1209"/>
      <c r="UQW249" s="1209"/>
      <c r="UQX249" s="1209"/>
      <c r="UQY249" s="1209"/>
      <c r="UQZ249" s="1210"/>
      <c r="URA249" s="1208" t="s">
        <v>3813</v>
      </c>
      <c r="URB249" s="1209"/>
      <c r="URC249" s="1209"/>
      <c r="URD249" s="1209"/>
      <c r="URE249" s="1209"/>
      <c r="URF249" s="1209"/>
      <c r="URG249" s="1209"/>
      <c r="URH249" s="1210"/>
      <c r="URI249" s="1208" t="s">
        <v>3813</v>
      </c>
      <c r="URJ249" s="1209"/>
      <c r="URK249" s="1209"/>
      <c r="URL249" s="1209"/>
      <c r="URM249" s="1209"/>
      <c r="URN249" s="1209"/>
      <c r="URO249" s="1209"/>
      <c r="URP249" s="1210"/>
      <c r="URQ249" s="1208" t="s">
        <v>3813</v>
      </c>
      <c r="URR249" s="1209"/>
      <c r="URS249" s="1209"/>
      <c r="URT249" s="1209"/>
      <c r="URU249" s="1209"/>
      <c r="URV249" s="1209"/>
      <c r="URW249" s="1209"/>
      <c r="URX249" s="1210"/>
      <c r="URY249" s="1208" t="s">
        <v>3813</v>
      </c>
      <c r="URZ249" s="1209"/>
      <c r="USA249" s="1209"/>
      <c r="USB249" s="1209"/>
      <c r="USC249" s="1209"/>
      <c r="USD249" s="1209"/>
      <c r="USE249" s="1209"/>
      <c r="USF249" s="1210"/>
      <c r="USG249" s="1208" t="s">
        <v>3813</v>
      </c>
      <c r="USH249" s="1209"/>
      <c r="USI249" s="1209"/>
      <c r="USJ249" s="1209"/>
      <c r="USK249" s="1209"/>
      <c r="USL249" s="1209"/>
      <c r="USM249" s="1209"/>
      <c r="USN249" s="1210"/>
      <c r="USO249" s="1208" t="s">
        <v>3813</v>
      </c>
      <c r="USP249" s="1209"/>
      <c r="USQ249" s="1209"/>
      <c r="USR249" s="1209"/>
      <c r="USS249" s="1209"/>
      <c r="UST249" s="1209"/>
      <c r="USU249" s="1209"/>
      <c r="USV249" s="1210"/>
      <c r="USW249" s="1208" t="s">
        <v>3813</v>
      </c>
      <c r="USX249" s="1209"/>
      <c r="USY249" s="1209"/>
      <c r="USZ249" s="1209"/>
      <c r="UTA249" s="1209"/>
      <c r="UTB249" s="1209"/>
      <c r="UTC249" s="1209"/>
      <c r="UTD249" s="1210"/>
      <c r="UTE249" s="1208" t="s">
        <v>3813</v>
      </c>
      <c r="UTF249" s="1209"/>
      <c r="UTG249" s="1209"/>
      <c r="UTH249" s="1209"/>
      <c r="UTI249" s="1209"/>
      <c r="UTJ249" s="1209"/>
      <c r="UTK249" s="1209"/>
      <c r="UTL249" s="1210"/>
      <c r="UTM249" s="1208" t="s">
        <v>3813</v>
      </c>
      <c r="UTN249" s="1209"/>
      <c r="UTO249" s="1209"/>
      <c r="UTP249" s="1209"/>
      <c r="UTQ249" s="1209"/>
      <c r="UTR249" s="1209"/>
      <c r="UTS249" s="1209"/>
      <c r="UTT249" s="1210"/>
      <c r="UTU249" s="1208" t="s">
        <v>3813</v>
      </c>
      <c r="UTV249" s="1209"/>
      <c r="UTW249" s="1209"/>
      <c r="UTX249" s="1209"/>
      <c r="UTY249" s="1209"/>
      <c r="UTZ249" s="1209"/>
      <c r="UUA249" s="1209"/>
      <c r="UUB249" s="1210"/>
      <c r="UUC249" s="1208" t="s">
        <v>3813</v>
      </c>
      <c r="UUD249" s="1209"/>
      <c r="UUE249" s="1209"/>
      <c r="UUF249" s="1209"/>
      <c r="UUG249" s="1209"/>
      <c r="UUH249" s="1209"/>
      <c r="UUI249" s="1209"/>
      <c r="UUJ249" s="1210"/>
      <c r="UUK249" s="1208" t="s">
        <v>3813</v>
      </c>
      <c r="UUL249" s="1209"/>
      <c r="UUM249" s="1209"/>
      <c r="UUN249" s="1209"/>
      <c r="UUO249" s="1209"/>
      <c r="UUP249" s="1209"/>
      <c r="UUQ249" s="1209"/>
      <c r="UUR249" s="1210"/>
      <c r="UUS249" s="1208" t="s">
        <v>3813</v>
      </c>
      <c r="UUT249" s="1209"/>
      <c r="UUU249" s="1209"/>
      <c r="UUV249" s="1209"/>
      <c r="UUW249" s="1209"/>
      <c r="UUX249" s="1209"/>
      <c r="UUY249" s="1209"/>
      <c r="UUZ249" s="1210"/>
      <c r="UVA249" s="1208" t="s">
        <v>3813</v>
      </c>
      <c r="UVB249" s="1209"/>
      <c r="UVC249" s="1209"/>
      <c r="UVD249" s="1209"/>
      <c r="UVE249" s="1209"/>
      <c r="UVF249" s="1209"/>
      <c r="UVG249" s="1209"/>
      <c r="UVH249" s="1210"/>
      <c r="UVI249" s="1208" t="s">
        <v>3813</v>
      </c>
      <c r="UVJ249" s="1209"/>
      <c r="UVK249" s="1209"/>
      <c r="UVL249" s="1209"/>
      <c r="UVM249" s="1209"/>
      <c r="UVN249" s="1209"/>
      <c r="UVO249" s="1209"/>
      <c r="UVP249" s="1210"/>
      <c r="UVQ249" s="1208" t="s">
        <v>3813</v>
      </c>
      <c r="UVR249" s="1209"/>
      <c r="UVS249" s="1209"/>
      <c r="UVT249" s="1209"/>
      <c r="UVU249" s="1209"/>
      <c r="UVV249" s="1209"/>
      <c r="UVW249" s="1209"/>
      <c r="UVX249" s="1210"/>
      <c r="UVY249" s="1208" t="s">
        <v>3813</v>
      </c>
      <c r="UVZ249" s="1209"/>
      <c r="UWA249" s="1209"/>
      <c r="UWB249" s="1209"/>
      <c r="UWC249" s="1209"/>
      <c r="UWD249" s="1209"/>
      <c r="UWE249" s="1209"/>
      <c r="UWF249" s="1210"/>
      <c r="UWG249" s="1208" t="s">
        <v>3813</v>
      </c>
      <c r="UWH249" s="1209"/>
      <c r="UWI249" s="1209"/>
      <c r="UWJ249" s="1209"/>
      <c r="UWK249" s="1209"/>
      <c r="UWL249" s="1209"/>
      <c r="UWM249" s="1209"/>
      <c r="UWN249" s="1210"/>
      <c r="UWO249" s="1208" t="s">
        <v>3813</v>
      </c>
      <c r="UWP249" s="1209"/>
      <c r="UWQ249" s="1209"/>
      <c r="UWR249" s="1209"/>
      <c r="UWS249" s="1209"/>
      <c r="UWT249" s="1209"/>
      <c r="UWU249" s="1209"/>
      <c r="UWV249" s="1210"/>
      <c r="UWW249" s="1208" t="s">
        <v>3813</v>
      </c>
      <c r="UWX249" s="1209"/>
      <c r="UWY249" s="1209"/>
      <c r="UWZ249" s="1209"/>
      <c r="UXA249" s="1209"/>
      <c r="UXB249" s="1209"/>
      <c r="UXC249" s="1209"/>
      <c r="UXD249" s="1210"/>
      <c r="UXE249" s="1208" t="s">
        <v>3813</v>
      </c>
      <c r="UXF249" s="1209"/>
      <c r="UXG249" s="1209"/>
      <c r="UXH249" s="1209"/>
      <c r="UXI249" s="1209"/>
      <c r="UXJ249" s="1209"/>
      <c r="UXK249" s="1209"/>
      <c r="UXL249" s="1210"/>
      <c r="UXM249" s="1208" t="s">
        <v>3813</v>
      </c>
      <c r="UXN249" s="1209"/>
      <c r="UXO249" s="1209"/>
      <c r="UXP249" s="1209"/>
      <c r="UXQ249" s="1209"/>
      <c r="UXR249" s="1209"/>
      <c r="UXS249" s="1209"/>
      <c r="UXT249" s="1210"/>
      <c r="UXU249" s="1208" t="s">
        <v>3813</v>
      </c>
      <c r="UXV249" s="1209"/>
      <c r="UXW249" s="1209"/>
      <c r="UXX249" s="1209"/>
      <c r="UXY249" s="1209"/>
      <c r="UXZ249" s="1209"/>
      <c r="UYA249" s="1209"/>
      <c r="UYB249" s="1210"/>
      <c r="UYC249" s="1208" t="s">
        <v>3813</v>
      </c>
      <c r="UYD249" s="1209"/>
      <c r="UYE249" s="1209"/>
      <c r="UYF249" s="1209"/>
      <c r="UYG249" s="1209"/>
      <c r="UYH249" s="1209"/>
      <c r="UYI249" s="1209"/>
      <c r="UYJ249" s="1210"/>
      <c r="UYK249" s="1208" t="s">
        <v>3813</v>
      </c>
      <c r="UYL249" s="1209"/>
      <c r="UYM249" s="1209"/>
      <c r="UYN249" s="1209"/>
      <c r="UYO249" s="1209"/>
      <c r="UYP249" s="1209"/>
      <c r="UYQ249" s="1209"/>
      <c r="UYR249" s="1210"/>
      <c r="UYS249" s="1208" t="s">
        <v>3813</v>
      </c>
      <c r="UYT249" s="1209"/>
      <c r="UYU249" s="1209"/>
      <c r="UYV249" s="1209"/>
      <c r="UYW249" s="1209"/>
      <c r="UYX249" s="1209"/>
      <c r="UYY249" s="1209"/>
      <c r="UYZ249" s="1210"/>
      <c r="UZA249" s="1208" t="s">
        <v>3813</v>
      </c>
      <c r="UZB249" s="1209"/>
      <c r="UZC249" s="1209"/>
      <c r="UZD249" s="1209"/>
      <c r="UZE249" s="1209"/>
      <c r="UZF249" s="1209"/>
      <c r="UZG249" s="1209"/>
      <c r="UZH249" s="1210"/>
      <c r="UZI249" s="1208" t="s">
        <v>3813</v>
      </c>
      <c r="UZJ249" s="1209"/>
      <c r="UZK249" s="1209"/>
      <c r="UZL249" s="1209"/>
      <c r="UZM249" s="1209"/>
      <c r="UZN249" s="1209"/>
      <c r="UZO249" s="1209"/>
      <c r="UZP249" s="1210"/>
      <c r="UZQ249" s="1208" t="s">
        <v>3813</v>
      </c>
      <c r="UZR249" s="1209"/>
      <c r="UZS249" s="1209"/>
      <c r="UZT249" s="1209"/>
      <c r="UZU249" s="1209"/>
      <c r="UZV249" s="1209"/>
      <c r="UZW249" s="1209"/>
      <c r="UZX249" s="1210"/>
      <c r="UZY249" s="1208" t="s">
        <v>3813</v>
      </c>
      <c r="UZZ249" s="1209"/>
      <c r="VAA249" s="1209"/>
      <c r="VAB249" s="1209"/>
      <c r="VAC249" s="1209"/>
      <c r="VAD249" s="1209"/>
      <c r="VAE249" s="1209"/>
      <c r="VAF249" s="1210"/>
      <c r="VAG249" s="1208" t="s">
        <v>3813</v>
      </c>
      <c r="VAH249" s="1209"/>
      <c r="VAI249" s="1209"/>
      <c r="VAJ249" s="1209"/>
      <c r="VAK249" s="1209"/>
      <c r="VAL249" s="1209"/>
      <c r="VAM249" s="1209"/>
      <c r="VAN249" s="1210"/>
      <c r="VAO249" s="1208" t="s">
        <v>3813</v>
      </c>
      <c r="VAP249" s="1209"/>
      <c r="VAQ249" s="1209"/>
      <c r="VAR249" s="1209"/>
      <c r="VAS249" s="1209"/>
      <c r="VAT249" s="1209"/>
      <c r="VAU249" s="1209"/>
      <c r="VAV249" s="1210"/>
      <c r="VAW249" s="1208" t="s">
        <v>3813</v>
      </c>
      <c r="VAX249" s="1209"/>
      <c r="VAY249" s="1209"/>
      <c r="VAZ249" s="1209"/>
      <c r="VBA249" s="1209"/>
      <c r="VBB249" s="1209"/>
      <c r="VBC249" s="1209"/>
      <c r="VBD249" s="1210"/>
      <c r="VBE249" s="1208" t="s">
        <v>3813</v>
      </c>
      <c r="VBF249" s="1209"/>
      <c r="VBG249" s="1209"/>
      <c r="VBH249" s="1209"/>
      <c r="VBI249" s="1209"/>
      <c r="VBJ249" s="1209"/>
      <c r="VBK249" s="1209"/>
      <c r="VBL249" s="1210"/>
      <c r="VBM249" s="1208" t="s">
        <v>3813</v>
      </c>
      <c r="VBN249" s="1209"/>
      <c r="VBO249" s="1209"/>
      <c r="VBP249" s="1209"/>
      <c r="VBQ249" s="1209"/>
      <c r="VBR249" s="1209"/>
      <c r="VBS249" s="1209"/>
      <c r="VBT249" s="1210"/>
      <c r="VBU249" s="1208" t="s">
        <v>3813</v>
      </c>
      <c r="VBV249" s="1209"/>
      <c r="VBW249" s="1209"/>
      <c r="VBX249" s="1209"/>
      <c r="VBY249" s="1209"/>
      <c r="VBZ249" s="1209"/>
      <c r="VCA249" s="1209"/>
      <c r="VCB249" s="1210"/>
      <c r="VCC249" s="1208" t="s">
        <v>3813</v>
      </c>
      <c r="VCD249" s="1209"/>
      <c r="VCE249" s="1209"/>
      <c r="VCF249" s="1209"/>
      <c r="VCG249" s="1209"/>
      <c r="VCH249" s="1209"/>
      <c r="VCI249" s="1209"/>
      <c r="VCJ249" s="1210"/>
      <c r="VCK249" s="1208" t="s">
        <v>3813</v>
      </c>
      <c r="VCL249" s="1209"/>
      <c r="VCM249" s="1209"/>
      <c r="VCN249" s="1209"/>
      <c r="VCO249" s="1209"/>
      <c r="VCP249" s="1209"/>
      <c r="VCQ249" s="1209"/>
      <c r="VCR249" s="1210"/>
      <c r="VCS249" s="1208" t="s">
        <v>3813</v>
      </c>
      <c r="VCT249" s="1209"/>
      <c r="VCU249" s="1209"/>
      <c r="VCV249" s="1209"/>
      <c r="VCW249" s="1209"/>
      <c r="VCX249" s="1209"/>
      <c r="VCY249" s="1209"/>
      <c r="VCZ249" s="1210"/>
      <c r="VDA249" s="1208" t="s">
        <v>3813</v>
      </c>
      <c r="VDB249" s="1209"/>
      <c r="VDC249" s="1209"/>
      <c r="VDD249" s="1209"/>
      <c r="VDE249" s="1209"/>
      <c r="VDF249" s="1209"/>
      <c r="VDG249" s="1209"/>
      <c r="VDH249" s="1210"/>
      <c r="VDI249" s="1208" t="s">
        <v>3813</v>
      </c>
      <c r="VDJ249" s="1209"/>
      <c r="VDK249" s="1209"/>
      <c r="VDL249" s="1209"/>
      <c r="VDM249" s="1209"/>
      <c r="VDN249" s="1209"/>
      <c r="VDO249" s="1209"/>
      <c r="VDP249" s="1210"/>
      <c r="VDQ249" s="1208" t="s">
        <v>3813</v>
      </c>
      <c r="VDR249" s="1209"/>
      <c r="VDS249" s="1209"/>
      <c r="VDT249" s="1209"/>
      <c r="VDU249" s="1209"/>
      <c r="VDV249" s="1209"/>
      <c r="VDW249" s="1209"/>
      <c r="VDX249" s="1210"/>
      <c r="VDY249" s="1208" t="s">
        <v>3813</v>
      </c>
      <c r="VDZ249" s="1209"/>
      <c r="VEA249" s="1209"/>
      <c r="VEB249" s="1209"/>
      <c r="VEC249" s="1209"/>
      <c r="VED249" s="1209"/>
      <c r="VEE249" s="1209"/>
      <c r="VEF249" s="1210"/>
      <c r="VEG249" s="1208" t="s">
        <v>3813</v>
      </c>
      <c r="VEH249" s="1209"/>
      <c r="VEI249" s="1209"/>
      <c r="VEJ249" s="1209"/>
      <c r="VEK249" s="1209"/>
      <c r="VEL249" s="1209"/>
      <c r="VEM249" s="1209"/>
      <c r="VEN249" s="1210"/>
      <c r="VEO249" s="1208" t="s">
        <v>3813</v>
      </c>
      <c r="VEP249" s="1209"/>
      <c r="VEQ249" s="1209"/>
      <c r="VER249" s="1209"/>
      <c r="VES249" s="1209"/>
      <c r="VET249" s="1209"/>
      <c r="VEU249" s="1209"/>
      <c r="VEV249" s="1210"/>
      <c r="VEW249" s="1208" t="s">
        <v>3813</v>
      </c>
      <c r="VEX249" s="1209"/>
      <c r="VEY249" s="1209"/>
      <c r="VEZ249" s="1209"/>
      <c r="VFA249" s="1209"/>
      <c r="VFB249" s="1209"/>
      <c r="VFC249" s="1209"/>
      <c r="VFD249" s="1210"/>
      <c r="VFE249" s="1208" t="s">
        <v>3813</v>
      </c>
      <c r="VFF249" s="1209"/>
      <c r="VFG249" s="1209"/>
      <c r="VFH249" s="1209"/>
      <c r="VFI249" s="1209"/>
      <c r="VFJ249" s="1209"/>
      <c r="VFK249" s="1209"/>
      <c r="VFL249" s="1210"/>
      <c r="VFM249" s="1208" t="s">
        <v>3813</v>
      </c>
      <c r="VFN249" s="1209"/>
      <c r="VFO249" s="1209"/>
      <c r="VFP249" s="1209"/>
      <c r="VFQ249" s="1209"/>
      <c r="VFR249" s="1209"/>
      <c r="VFS249" s="1209"/>
      <c r="VFT249" s="1210"/>
      <c r="VFU249" s="1208" t="s">
        <v>3813</v>
      </c>
      <c r="VFV249" s="1209"/>
      <c r="VFW249" s="1209"/>
      <c r="VFX249" s="1209"/>
      <c r="VFY249" s="1209"/>
      <c r="VFZ249" s="1209"/>
      <c r="VGA249" s="1209"/>
      <c r="VGB249" s="1210"/>
      <c r="VGC249" s="1208" t="s">
        <v>3813</v>
      </c>
      <c r="VGD249" s="1209"/>
      <c r="VGE249" s="1209"/>
      <c r="VGF249" s="1209"/>
      <c r="VGG249" s="1209"/>
      <c r="VGH249" s="1209"/>
      <c r="VGI249" s="1209"/>
      <c r="VGJ249" s="1210"/>
      <c r="VGK249" s="1208" t="s">
        <v>3813</v>
      </c>
      <c r="VGL249" s="1209"/>
      <c r="VGM249" s="1209"/>
      <c r="VGN249" s="1209"/>
      <c r="VGO249" s="1209"/>
      <c r="VGP249" s="1209"/>
      <c r="VGQ249" s="1209"/>
      <c r="VGR249" s="1210"/>
      <c r="VGS249" s="1208" t="s">
        <v>3813</v>
      </c>
      <c r="VGT249" s="1209"/>
      <c r="VGU249" s="1209"/>
      <c r="VGV249" s="1209"/>
      <c r="VGW249" s="1209"/>
      <c r="VGX249" s="1209"/>
      <c r="VGY249" s="1209"/>
      <c r="VGZ249" s="1210"/>
      <c r="VHA249" s="1208" t="s">
        <v>3813</v>
      </c>
      <c r="VHB249" s="1209"/>
      <c r="VHC249" s="1209"/>
      <c r="VHD249" s="1209"/>
      <c r="VHE249" s="1209"/>
      <c r="VHF249" s="1209"/>
      <c r="VHG249" s="1209"/>
      <c r="VHH249" s="1210"/>
      <c r="VHI249" s="1208" t="s">
        <v>3813</v>
      </c>
      <c r="VHJ249" s="1209"/>
      <c r="VHK249" s="1209"/>
      <c r="VHL249" s="1209"/>
      <c r="VHM249" s="1209"/>
      <c r="VHN249" s="1209"/>
      <c r="VHO249" s="1209"/>
      <c r="VHP249" s="1210"/>
      <c r="VHQ249" s="1208" t="s">
        <v>3813</v>
      </c>
      <c r="VHR249" s="1209"/>
      <c r="VHS249" s="1209"/>
      <c r="VHT249" s="1209"/>
      <c r="VHU249" s="1209"/>
      <c r="VHV249" s="1209"/>
      <c r="VHW249" s="1209"/>
      <c r="VHX249" s="1210"/>
      <c r="VHY249" s="1208" t="s">
        <v>3813</v>
      </c>
      <c r="VHZ249" s="1209"/>
      <c r="VIA249" s="1209"/>
      <c r="VIB249" s="1209"/>
      <c r="VIC249" s="1209"/>
      <c r="VID249" s="1209"/>
      <c r="VIE249" s="1209"/>
      <c r="VIF249" s="1210"/>
      <c r="VIG249" s="1208" t="s">
        <v>3813</v>
      </c>
      <c r="VIH249" s="1209"/>
      <c r="VII249" s="1209"/>
      <c r="VIJ249" s="1209"/>
      <c r="VIK249" s="1209"/>
      <c r="VIL249" s="1209"/>
      <c r="VIM249" s="1209"/>
      <c r="VIN249" s="1210"/>
      <c r="VIO249" s="1208" t="s">
        <v>3813</v>
      </c>
      <c r="VIP249" s="1209"/>
      <c r="VIQ249" s="1209"/>
      <c r="VIR249" s="1209"/>
      <c r="VIS249" s="1209"/>
      <c r="VIT249" s="1209"/>
      <c r="VIU249" s="1209"/>
      <c r="VIV249" s="1210"/>
      <c r="VIW249" s="1208" t="s">
        <v>3813</v>
      </c>
      <c r="VIX249" s="1209"/>
      <c r="VIY249" s="1209"/>
      <c r="VIZ249" s="1209"/>
      <c r="VJA249" s="1209"/>
      <c r="VJB249" s="1209"/>
      <c r="VJC249" s="1209"/>
      <c r="VJD249" s="1210"/>
      <c r="VJE249" s="1208" t="s">
        <v>3813</v>
      </c>
      <c r="VJF249" s="1209"/>
      <c r="VJG249" s="1209"/>
      <c r="VJH249" s="1209"/>
      <c r="VJI249" s="1209"/>
      <c r="VJJ249" s="1209"/>
      <c r="VJK249" s="1209"/>
      <c r="VJL249" s="1210"/>
      <c r="VJM249" s="1208" t="s">
        <v>3813</v>
      </c>
      <c r="VJN249" s="1209"/>
      <c r="VJO249" s="1209"/>
      <c r="VJP249" s="1209"/>
      <c r="VJQ249" s="1209"/>
      <c r="VJR249" s="1209"/>
      <c r="VJS249" s="1209"/>
      <c r="VJT249" s="1210"/>
      <c r="VJU249" s="1208" t="s">
        <v>3813</v>
      </c>
      <c r="VJV249" s="1209"/>
      <c r="VJW249" s="1209"/>
      <c r="VJX249" s="1209"/>
      <c r="VJY249" s="1209"/>
      <c r="VJZ249" s="1209"/>
      <c r="VKA249" s="1209"/>
      <c r="VKB249" s="1210"/>
      <c r="VKC249" s="1208" t="s">
        <v>3813</v>
      </c>
      <c r="VKD249" s="1209"/>
      <c r="VKE249" s="1209"/>
      <c r="VKF249" s="1209"/>
      <c r="VKG249" s="1209"/>
      <c r="VKH249" s="1209"/>
      <c r="VKI249" s="1209"/>
      <c r="VKJ249" s="1210"/>
      <c r="VKK249" s="1208" t="s">
        <v>3813</v>
      </c>
      <c r="VKL249" s="1209"/>
      <c r="VKM249" s="1209"/>
      <c r="VKN249" s="1209"/>
      <c r="VKO249" s="1209"/>
      <c r="VKP249" s="1209"/>
      <c r="VKQ249" s="1209"/>
      <c r="VKR249" s="1210"/>
      <c r="VKS249" s="1208" t="s">
        <v>3813</v>
      </c>
      <c r="VKT249" s="1209"/>
      <c r="VKU249" s="1209"/>
      <c r="VKV249" s="1209"/>
      <c r="VKW249" s="1209"/>
      <c r="VKX249" s="1209"/>
      <c r="VKY249" s="1209"/>
      <c r="VKZ249" s="1210"/>
      <c r="VLA249" s="1208" t="s">
        <v>3813</v>
      </c>
      <c r="VLB249" s="1209"/>
      <c r="VLC249" s="1209"/>
      <c r="VLD249" s="1209"/>
      <c r="VLE249" s="1209"/>
      <c r="VLF249" s="1209"/>
      <c r="VLG249" s="1209"/>
      <c r="VLH249" s="1210"/>
      <c r="VLI249" s="1208" t="s">
        <v>3813</v>
      </c>
      <c r="VLJ249" s="1209"/>
      <c r="VLK249" s="1209"/>
      <c r="VLL249" s="1209"/>
      <c r="VLM249" s="1209"/>
      <c r="VLN249" s="1209"/>
      <c r="VLO249" s="1209"/>
      <c r="VLP249" s="1210"/>
      <c r="VLQ249" s="1208" t="s">
        <v>3813</v>
      </c>
      <c r="VLR249" s="1209"/>
      <c r="VLS249" s="1209"/>
      <c r="VLT249" s="1209"/>
      <c r="VLU249" s="1209"/>
      <c r="VLV249" s="1209"/>
      <c r="VLW249" s="1209"/>
      <c r="VLX249" s="1210"/>
      <c r="VLY249" s="1208" t="s">
        <v>3813</v>
      </c>
      <c r="VLZ249" s="1209"/>
      <c r="VMA249" s="1209"/>
      <c r="VMB249" s="1209"/>
      <c r="VMC249" s="1209"/>
      <c r="VMD249" s="1209"/>
      <c r="VME249" s="1209"/>
      <c r="VMF249" s="1210"/>
      <c r="VMG249" s="1208" t="s">
        <v>3813</v>
      </c>
      <c r="VMH249" s="1209"/>
      <c r="VMI249" s="1209"/>
      <c r="VMJ249" s="1209"/>
      <c r="VMK249" s="1209"/>
      <c r="VML249" s="1209"/>
      <c r="VMM249" s="1209"/>
      <c r="VMN249" s="1210"/>
      <c r="VMO249" s="1208" t="s">
        <v>3813</v>
      </c>
      <c r="VMP249" s="1209"/>
      <c r="VMQ249" s="1209"/>
      <c r="VMR249" s="1209"/>
      <c r="VMS249" s="1209"/>
      <c r="VMT249" s="1209"/>
      <c r="VMU249" s="1209"/>
      <c r="VMV249" s="1210"/>
      <c r="VMW249" s="1208" t="s">
        <v>3813</v>
      </c>
      <c r="VMX249" s="1209"/>
      <c r="VMY249" s="1209"/>
      <c r="VMZ249" s="1209"/>
      <c r="VNA249" s="1209"/>
      <c r="VNB249" s="1209"/>
      <c r="VNC249" s="1209"/>
      <c r="VND249" s="1210"/>
      <c r="VNE249" s="1208" t="s">
        <v>3813</v>
      </c>
      <c r="VNF249" s="1209"/>
      <c r="VNG249" s="1209"/>
      <c r="VNH249" s="1209"/>
      <c r="VNI249" s="1209"/>
      <c r="VNJ249" s="1209"/>
      <c r="VNK249" s="1209"/>
      <c r="VNL249" s="1210"/>
      <c r="VNM249" s="1208" t="s">
        <v>3813</v>
      </c>
      <c r="VNN249" s="1209"/>
      <c r="VNO249" s="1209"/>
      <c r="VNP249" s="1209"/>
      <c r="VNQ249" s="1209"/>
      <c r="VNR249" s="1209"/>
      <c r="VNS249" s="1209"/>
      <c r="VNT249" s="1210"/>
      <c r="VNU249" s="1208" t="s">
        <v>3813</v>
      </c>
      <c r="VNV249" s="1209"/>
      <c r="VNW249" s="1209"/>
      <c r="VNX249" s="1209"/>
      <c r="VNY249" s="1209"/>
      <c r="VNZ249" s="1209"/>
      <c r="VOA249" s="1209"/>
      <c r="VOB249" s="1210"/>
      <c r="VOC249" s="1208" t="s">
        <v>3813</v>
      </c>
      <c r="VOD249" s="1209"/>
      <c r="VOE249" s="1209"/>
      <c r="VOF249" s="1209"/>
      <c r="VOG249" s="1209"/>
      <c r="VOH249" s="1209"/>
      <c r="VOI249" s="1209"/>
      <c r="VOJ249" s="1210"/>
      <c r="VOK249" s="1208" t="s">
        <v>3813</v>
      </c>
      <c r="VOL249" s="1209"/>
      <c r="VOM249" s="1209"/>
      <c r="VON249" s="1209"/>
      <c r="VOO249" s="1209"/>
      <c r="VOP249" s="1209"/>
      <c r="VOQ249" s="1209"/>
      <c r="VOR249" s="1210"/>
      <c r="VOS249" s="1208" t="s">
        <v>3813</v>
      </c>
      <c r="VOT249" s="1209"/>
      <c r="VOU249" s="1209"/>
      <c r="VOV249" s="1209"/>
      <c r="VOW249" s="1209"/>
      <c r="VOX249" s="1209"/>
      <c r="VOY249" s="1209"/>
      <c r="VOZ249" s="1210"/>
      <c r="VPA249" s="1208" t="s">
        <v>3813</v>
      </c>
      <c r="VPB249" s="1209"/>
      <c r="VPC249" s="1209"/>
      <c r="VPD249" s="1209"/>
      <c r="VPE249" s="1209"/>
      <c r="VPF249" s="1209"/>
      <c r="VPG249" s="1209"/>
      <c r="VPH249" s="1210"/>
      <c r="VPI249" s="1208" t="s">
        <v>3813</v>
      </c>
      <c r="VPJ249" s="1209"/>
      <c r="VPK249" s="1209"/>
      <c r="VPL249" s="1209"/>
      <c r="VPM249" s="1209"/>
      <c r="VPN249" s="1209"/>
      <c r="VPO249" s="1209"/>
      <c r="VPP249" s="1210"/>
      <c r="VPQ249" s="1208" t="s">
        <v>3813</v>
      </c>
      <c r="VPR249" s="1209"/>
      <c r="VPS249" s="1209"/>
      <c r="VPT249" s="1209"/>
      <c r="VPU249" s="1209"/>
      <c r="VPV249" s="1209"/>
      <c r="VPW249" s="1209"/>
      <c r="VPX249" s="1210"/>
      <c r="VPY249" s="1208" t="s">
        <v>3813</v>
      </c>
      <c r="VPZ249" s="1209"/>
      <c r="VQA249" s="1209"/>
      <c r="VQB249" s="1209"/>
      <c r="VQC249" s="1209"/>
      <c r="VQD249" s="1209"/>
      <c r="VQE249" s="1209"/>
      <c r="VQF249" s="1210"/>
      <c r="VQG249" s="1208" t="s">
        <v>3813</v>
      </c>
      <c r="VQH249" s="1209"/>
      <c r="VQI249" s="1209"/>
      <c r="VQJ249" s="1209"/>
      <c r="VQK249" s="1209"/>
      <c r="VQL249" s="1209"/>
      <c r="VQM249" s="1209"/>
      <c r="VQN249" s="1210"/>
      <c r="VQO249" s="1208" t="s">
        <v>3813</v>
      </c>
      <c r="VQP249" s="1209"/>
      <c r="VQQ249" s="1209"/>
      <c r="VQR249" s="1209"/>
      <c r="VQS249" s="1209"/>
      <c r="VQT249" s="1209"/>
      <c r="VQU249" s="1209"/>
      <c r="VQV249" s="1210"/>
      <c r="VQW249" s="1208" t="s">
        <v>3813</v>
      </c>
      <c r="VQX249" s="1209"/>
      <c r="VQY249" s="1209"/>
      <c r="VQZ249" s="1209"/>
      <c r="VRA249" s="1209"/>
      <c r="VRB249" s="1209"/>
      <c r="VRC249" s="1209"/>
      <c r="VRD249" s="1210"/>
      <c r="VRE249" s="1208" t="s">
        <v>3813</v>
      </c>
      <c r="VRF249" s="1209"/>
      <c r="VRG249" s="1209"/>
      <c r="VRH249" s="1209"/>
      <c r="VRI249" s="1209"/>
      <c r="VRJ249" s="1209"/>
      <c r="VRK249" s="1209"/>
      <c r="VRL249" s="1210"/>
      <c r="VRM249" s="1208" t="s">
        <v>3813</v>
      </c>
      <c r="VRN249" s="1209"/>
      <c r="VRO249" s="1209"/>
      <c r="VRP249" s="1209"/>
      <c r="VRQ249" s="1209"/>
      <c r="VRR249" s="1209"/>
      <c r="VRS249" s="1209"/>
      <c r="VRT249" s="1210"/>
      <c r="VRU249" s="1208" t="s">
        <v>3813</v>
      </c>
      <c r="VRV249" s="1209"/>
      <c r="VRW249" s="1209"/>
      <c r="VRX249" s="1209"/>
      <c r="VRY249" s="1209"/>
      <c r="VRZ249" s="1209"/>
      <c r="VSA249" s="1209"/>
      <c r="VSB249" s="1210"/>
      <c r="VSC249" s="1208" t="s">
        <v>3813</v>
      </c>
      <c r="VSD249" s="1209"/>
      <c r="VSE249" s="1209"/>
      <c r="VSF249" s="1209"/>
      <c r="VSG249" s="1209"/>
      <c r="VSH249" s="1209"/>
      <c r="VSI249" s="1209"/>
      <c r="VSJ249" s="1210"/>
      <c r="VSK249" s="1208" t="s">
        <v>3813</v>
      </c>
      <c r="VSL249" s="1209"/>
      <c r="VSM249" s="1209"/>
      <c r="VSN249" s="1209"/>
      <c r="VSO249" s="1209"/>
      <c r="VSP249" s="1209"/>
      <c r="VSQ249" s="1209"/>
      <c r="VSR249" s="1210"/>
      <c r="VSS249" s="1208" t="s">
        <v>3813</v>
      </c>
      <c r="VST249" s="1209"/>
      <c r="VSU249" s="1209"/>
      <c r="VSV249" s="1209"/>
      <c r="VSW249" s="1209"/>
      <c r="VSX249" s="1209"/>
      <c r="VSY249" s="1209"/>
      <c r="VSZ249" s="1210"/>
      <c r="VTA249" s="1208" t="s">
        <v>3813</v>
      </c>
      <c r="VTB249" s="1209"/>
      <c r="VTC249" s="1209"/>
      <c r="VTD249" s="1209"/>
      <c r="VTE249" s="1209"/>
      <c r="VTF249" s="1209"/>
      <c r="VTG249" s="1209"/>
      <c r="VTH249" s="1210"/>
      <c r="VTI249" s="1208" t="s">
        <v>3813</v>
      </c>
      <c r="VTJ249" s="1209"/>
      <c r="VTK249" s="1209"/>
      <c r="VTL249" s="1209"/>
      <c r="VTM249" s="1209"/>
      <c r="VTN249" s="1209"/>
      <c r="VTO249" s="1209"/>
      <c r="VTP249" s="1210"/>
      <c r="VTQ249" s="1208" t="s">
        <v>3813</v>
      </c>
      <c r="VTR249" s="1209"/>
      <c r="VTS249" s="1209"/>
      <c r="VTT249" s="1209"/>
      <c r="VTU249" s="1209"/>
      <c r="VTV249" s="1209"/>
      <c r="VTW249" s="1209"/>
      <c r="VTX249" s="1210"/>
      <c r="VTY249" s="1208" t="s">
        <v>3813</v>
      </c>
      <c r="VTZ249" s="1209"/>
      <c r="VUA249" s="1209"/>
      <c r="VUB249" s="1209"/>
      <c r="VUC249" s="1209"/>
      <c r="VUD249" s="1209"/>
      <c r="VUE249" s="1209"/>
      <c r="VUF249" s="1210"/>
      <c r="VUG249" s="1208" t="s">
        <v>3813</v>
      </c>
      <c r="VUH249" s="1209"/>
      <c r="VUI249" s="1209"/>
      <c r="VUJ249" s="1209"/>
      <c r="VUK249" s="1209"/>
      <c r="VUL249" s="1209"/>
      <c r="VUM249" s="1209"/>
      <c r="VUN249" s="1210"/>
      <c r="VUO249" s="1208" t="s">
        <v>3813</v>
      </c>
      <c r="VUP249" s="1209"/>
      <c r="VUQ249" s="1209"/>
      <c r="VUR249" s="1209"/>
      <c r="VUS249" s="1209"/>
      <c r="VUT249" s="1209"/>
      <c r="VUU249" s="1209"/>
      <c r="VUV249" s="1210"/>
      <c r="VUW249" s="1208" t="s">
        <v>3813</v>
      </c>
      <c r="VUX249" s="1209"/>
      <c r="VUY249" s="1209"/>
      <c r="VUZ249" s="1209"/>
      <c r="VVA249" s="1209"/>
      <c r="VVB249" s="1209"/>
      <c r="VVC249" s="1209"/>
      <c r="VVD249" s="1210"/>
      <c r="VVE249" s="1208" t="s">
        <v>3813</v>
      </c>
      <c r="VVF249" s="1209"/>
      <c r="VVG249" s="1209"/>
      <c r="VVH249" s="1209"/>
      <c r="VVI249" s="1209"/>
      <c r="VVJ249" s="1209"/>
      <c r="VVK249" s="1209"/>
      <c r="VVL249" s="1210"/>
      <c r="VVM249" s="1208" t="s">
        <v>3813</v>
      </c>
      <c r="VVN249" s="1209"/>
      <c r="VVO249" s="1209"/>
      <c r="VVP249" s="1209"/>
      <c r="VVQ249" s="1209"/>
      <c r="VVR249" s="1209"/>
      <c r="VVS249" s="1209"/>
      <c r="VVT249" s="1210"/>
      <c r="VVU249" s="1208" t="s">
        <v>3813</v>
      </c>
      <c r="VVV249" s="1209"/>
      <c r="VVW249" s="1209"/>
      <c r="VVX249" s="1209"/>
      <c r="VVY249" s="1209"/>
      <c r="VVZ249" s="1209"/>
      <c r="VWA249" s="1209"/>
      <c r="VWB249" s="1210"/>
      <c r="VWC249" s="1208" t="s">
        <v>3813</v>
      </c>
      <c r="VWD249" s="1209"/>
      <c r="VWE249" s="1209"/>
      <c r="VWF249" s="1209"/>
      <c r="VWG249" s="1209"/>
      <c r="VWH249" s="1209"/>
      <c r="VWI249" s="1209"/>
      <c r="VWJ249" s="1210"/>
      <c r="VWK249" s="1208" t="s">
        <v>3813</v>
      </c>
      <c r="VWL249" s="1209"/>
      <c r="VWM249" s="1209"/>
      <c r="VWN249" s="1209"/>
      <c r="VWO249" s="1209"/>
      <c r="VWP249" s="1209"/>
      <c r="VWQ249" s="1209"/>
      <c r="VWR249" s="1210"/>
      <c r="VWS249" s="1208" t="s">
        <v>3813</v>
      </c>
      <c r="VWT249" s="1209"/>
      <c r="VWU249" s="1209"/>
      <c r="VWV249" s="1209"/>
      <c r="VWW249" s="1209"/>
      <c r="VWX249" s="1209"/>
      <c r="VWY249" s="1209"/>
      <c r="VWZ249" s="1210"/>
      <c r="VXA249" s="1208" t="s">
        <v>3813</v>
      </c>
      <c r="VXB249" s="1209"/>
      <c r="VXC249" s="1209"/>
      <c r="VXD249" s="1209"/>
      <c r="VXE249" s="1209"/>
      <c r="VXF249" s="1209"/>
      <c r="VXG249" s="1209"/>
      <c r="VXH249" s="1210"/>
      <c r="VXI249" s="1208" t="s">
        <v>3813</v>
      </c>
      <c r="VXJ249" s="1209"/>
      <c r="VXK249" s="1209"/>
      <c r="VXL249" s="1209"/>
      <c r="VXM249" s="1209"/>
      <c r="VXN249" s="1209"/>
      <c r="VXO249" s="1209"/>
      <c r="VXP249" s="1210"/>
      <c r="VXQ249" s="1208" t="s">
        <v>3813</v>
      </c>
      <c r="VXR249" s="1209"/>
      <c r="VXS249" s="1209"/>
      <c r="VXT249" s="1209"/>
      <c r="VXU249" s="1209"/>
      <c r="VXV249" s="1209"/>
      <c r="VXW249" s="1209"/>
      <c r="VXX249" s="1210"/>
      <c r="VXY249" s="1208" t="s">
        <v>3813</v>
      </c>
      <c r="VXZ249" s="1209"/>
      <c r="VYA249" s="1209"/>
      <c r="VYB249" s="1209"/>
      <c r="VYC249" s="1209"/>
      <c r="VYD249" s="1209"/>
      <c r="VYE249" s="1209"/>
      <c r="VYF249" s="1210"/>
      <c r="VYG249" s="1208" t="s">
        <v>3813</v>
      </c>
      <c r="VYH249" s="1209"/>
      <c r="VYI249" s="1209"/>
      <c r="VYJ249" s="1209"/>
      <c r="VYK249" s="1209"/>
      <c r="VYL249" s="1209"/>
      <c r="VYM249" s="1209"/>
      <c r="VYN249" s="1210"/>
      <c r="VYO249" s="1208" t="s">
        <v>3813</v>
      </c>
      <c r="VYP249" s="1209"/>
      <c r="VYQ249" s="1209"/>
      <c r="VYR249" s="1209"/>
      <c r="VYS249" s="1209"/>
      <c r="VYT249" s="1209"/>
      <c r="VYU249" s="1209"/>
      <c r="VYV249" s="1210"/>
      <c r="VYW249" s="1208" t="s">
        <v>3813</v>
      </c>
      <c r="VYX249" s="1209"/>
      <c r="VYY249" s="1209"/>
      <c r="VYZ249" s="1209"/>
      <c r="VZA249" s="1209"/>
      <c r="VZB249" s="1209"/>
      <c r="VZC249" s="1209"/>
      <c r="VZD249" s="1210"/>
      <c r="VZE249" s="1208" t="s">
        <v>3813</v>
      </c>
      <c r="VZF249" s="1209"/>
      <c r="VZG249" s="1209"/>
      <c r="VZH249" s="1209"/>
      <c r="VZI249" s="1209"/>
      <c r="VZJ249" s="1209"/>
      <c r="VZK249" s="1209"/>
      <c r="VZL249" s="1210"/>
      <c r="VZM249" s="1208" t="s">
        <v>3813</v>
      </c>
      <c r="VZN249" s="1209"/>
      <c r="VZO249" s="1209"/>
      <c r="VZP249" s="1209"/>
      <c r="VZQ249" s="1209"/>
      <c r="VZR249" s="1209"/>
      <c r="VZS249" s="1209"/>
      <c r="VZT249" s="1210"/>
      <c r="VZU249" s="1208" t="s">
        <v>3813</v>
      </c>
      <c r="VZV249" s="1209"/>
      <c r="VZW249" s="1209"/>
      <c r="VZX249" s="1209"/>
      <c r="VZY249" s="1209"/>
      <c r="VZZ249" s="1209"/>
      <c r="WAA249" s="1209"/>
      <c r="WAB249" s="1210"/>
      <c r="WAC249" s="1208" t="s">
        <v>3813</v>
      </c>
      <c r="WAD249" s="1209"/>
      <c r="WAE249" s="1209"/>
      <c r="WAF249" s="1209"/>
      <c r="WAG249" s="1209"/>
      <c r="WAH249" s="1209"/>
      <c r="WAI249" s="1209"/>
      <c r="WAJ249" s="1210"/>
      <c r="WAK249" s="1208" t="s">
        <v>3813</v>
      </c>
      <c r="WAL249" s="1209"/>
      <c r="WAM249" s="1209"/>
      <c r="WAN249" s="1209"/>
      <c r="WAO249" s="1209"/>
      <c r="WAP249" s="1209"/>
      <c r="WAQ249" s="1209"/>
      <c r="WAR249" s="1210"/>
      <c r="WAS249" s="1208" t="s">
        <v>3813</v>
      </c>
      <c r="WAT249" s="1209"/>
      <c r="WAU249" s="1209"/>
      <c r="WAV249" s="1209"/>
      <c r="WAW249" s="1209"/>
      <c r="WAX249" s="1209"/>
      <c r="WAY249" s="1209"/>
      <c r="WAZ249" s="1210"/>
      <c r="WBA249" s="1208" t="s">
        <v>3813</v>
      </c>
      <c r="WBB249" s="1209"/>
      <c r="WBC249" s="1209"/>
      <c r="WBD249" s="1209"/>
      <c r="WBE249" s="1209"/>
      <c r="WBF249" s="1209"/>
      <c r="WBG249" s="1209"/>
      <c r="WBH249" s="1210"/>
      <c r="WBI249" s="1208" t="s">
        <v>3813</v>
      </c>
      <c r="WBJ249" s="1209"/>
      <c r="WBK249" s="1209"/>
      <c r="WBL249" s="1209"/>
      <c r="WBM249" s="1209"/>
      <c r="WBN249" s="1209"/>
      <c r="WBO249" s="1209"/>
      <c r="WBP249" s="1210"/>
      <c r="WBQ249" s="1208" t="s">
        <v>3813</v>
      </c>
      <c r="WBR249" s="1209"/>
      <c r="WBS249" s="1209"/>
      <c r="WBT249" s="1209"/>
      <c r="WBU249" s="1209"/>
      <c r="WBV249" s="1209"/>
      <c r="WBW249" s="1209"/>
      <c r="WBX249" s="1210"/>
      <c r="WBY249" s="1208" t="s">
        <v>3813</v>
      </c>
      <c r="WBZ249" s="1209"/>
      <c r="WCA249" s="1209"/>
      <c r="WCB249" s="1209"/>
      <c r="WCC249" s="1209"/>
      <c r="WCD249" s="1209"/>
      <c r="WCE249" s="1209"/>
      <c r="WCF249" s="1210"/>
      <c r="WCG249" s="1208" t="s">
        <v>3813</v>
      </c>
      <c r="WCH249" s="1209"/>
      <c r="WCI249" s="1209"/>
      <c r="WCJ249" s="1209"/>
      <c r="WCK249" s="1209"/>
      <c r="WCL249" s="1209"/>
      <c r="WCM249" s="1209"/>
      <c r="WCN249" s="1210"/>
      <c r="WCO249" s="1208" t="s">
        <v>3813</v>
      </c>
      <c r="WCP249" s="1209"/>
      <c r="WCQ249" s="1209"/>
      <c r="WCR249" s="1209"/>
      <c r="WCS249" s="1209"/>
      <c r="WCT249" s="1209"/>
      <c r="WCU249" s="1209"/>
      <c r="WCV249" s="1210"/>
      <c r="WCW249" s="1208" t="s">
        <v>3813</v>
      </c>
      <c r="WCX249" s="1209"/>
      <c r="WCY249" s="1209"/>
      <c r="WCZ249" s="1209"/>
      <c r="WDA249" s="1209"/>
      <c r="WDB249" s="1209"/>
      <c r="WDC249" s="1209"/>
      <c r="WDD249" s="1210"/>
      <c r="WDE249" s="1208" t="s">
        <v>3813</v>
      </c>
      <c r="WDF249" s="1209"/>
      <c r="WDG249" s="1209"/>
      <c r="WDH249" s="1209"/>
      <c r="WDI249" s="1209"/>
      <c r="WDJ249" s="1209"/>
      <c r="WDK249" s="1209"/>
      <c r="WDL249" s="1210"/>
      <c r="WDM249" s="1208" t="s">
        <v>3813</v>
      </c>
      <c r="WDN249" s="1209"/>
      <c r="WDO249" s="1209"/>
      <c r="WDP249" s="1209"/>
      <c r="WDQ249" s="1209"/>
      <c r="WDR249" s="1209"/>
      <c r="WDS249" s="1209"/>
      <c r="WDT249" s="1210"/>
      <c r="WDU249" s="1208" t="s">
        <v>3813</v>
      </c>
      <c r="WDV249" s="1209"/>
      <c r="WDW249" s="1209"/>
      <c r="WDX249" s="1209"/>
      <c r="WDY249" s="1209"/>
      <c r="WDZ249" s="1209"/>
      <c r="WEA249" s="1209"/>
      <c r="WEB249" s="1210"/>
      <c r="WEC249" s="1208" t="s">
        <v>3813</v>
      </c>
      <c r="WED249" s="1209"/>
      <c r="WEE249" s="1209"/>
      <c r="WEF249" s="1209"/>
      <c r="WEG249" s="1209"/>
      <c r="WEH249" s="1209"/>
      <c r="WEI249" s="1209"/>
      <c r="WEJ249" s="1210"/>
      <c r="WEK249" s="1208" t="s">
        <v>3813</v>
      </c>
      <c r="WEL249" s="1209"/>
      <c r="WEM249" s="1209"/>
      <c r="WEN249" s="1209"/>
      <c r="WEO249" s="1209"/>
      <c r="WEP249" s="1209"/>
      <c r="WEQ249" s="1209"/>
      <c r="WER249" s="1210"/>
      <c r="WES249" s="1208" t="s">
        <v>3813</v>
      </c>
      <c r="WET249" s="1209"/>
      <c r="WEU249" s="1209"/>
      <c r="WEV249" s="1209"/>
      <c r="WEW249" s="1209"/>
      <c r="WEX249" s="1209"/>
      <c r="WEY249" s="1209"/>
      <c r="WEZ249" s="1210"/>
      <c r="WFA249" s="1208" t="s">
        <v>3813</v>
      </c>
      <c r="WFB249" s="1209"/>
      <c r="WFC249" s="1209"/>
      <c r="WFD249" s="1209"/>
      <c r="WFE249" s="1209"/>
      <c r="WFF249" s="1209"/>
      <c r="WFG249" s="1209"/>
      <c r="WFH249" s="1210"/>
      <c r="WFI249" s="1208" t="s">
        <v>3813</v>
      </c>
      <c r="WFJ249" s="1209"/>
      <c r="WFK249" s="1209"/>
      <c r="WFL249" s="1209"/>
      <c r="WFM249" s="1209"/>
      <c r="WFN249" s="1209"/>
      <c r="WFO249" s="1209"/>
      <c r="WFP249" s="1210"/>
      <c r="WFQ249" s="1208" t="s">
        <v>3813</v>
      </c>
      <c r="WFR249" s="1209"/>
      <c r="WFS249" s="1209"/>
      <c r="WFT249" s="1209"/>
      <c r="WFU249" s="1209"/>
      <c r="WFV249" s="1209"/>
      <c r="WFW249" s="1209"/>
      <c r="WFX249" s="1210"/>
      <c r="WFY249" s="1208" t="s">
        <v>3813</v>
      </c>
      <c r="WFZ249" s="1209"/>
      <c r="WGA249" s="1209"/>
      <c r="WGB249" s="1209"/>
      <c r="WGC249" s="1209"/>
      <c r="WGD249" s="1209"/>
      <c r="WGE249" s="1209"/>
      <c r="WGF249" s="1210"/>
      <c r="WGG249" s="1208" t="s">
        <v>3813</v>
      </c>
      <c r="WGH249" s="1209"/>
      <c r="WGI249" s="1209"/>
      <c r="WGJ249" s="1209"/>
      <c r="WGK249" s="1209"/>
      <c r="WGL249" s="1209"/>
      <c r="WGM249" s="1209"/>
      <c r="WGN249" s="1210"/>
      <c r="WGO249" s="1208" t="s">
        <v>3813</v>
      </c>
      <c r="WGP249" s="1209"/>
      <c r="WGQ249" s="1209"/>
      <c r="WGR249" s="1209"/>
      <c r="WGS249" s="1209"/>
      <c r="WGT249" s="1209"/>
      <c r="WGU249" s="1209"/>
      <c r="WGV249" s="1210"/>
      <c r="WGW249" s="1208" t="s">
        <v>3813</v>
      </c>
      <c r="WGX249" s="1209"/>
      <c r="WGY249" s="1209"/>
      <c r="WGZ249" s="1209"/>
      <c r="WHA249" s="1209"/>
      <c r="WHB249" s="1209"/>
      <c r="WHC249" s="1209"/>
      <c r="WHD249" s="1210"/>
      <c r="WHE249" s="1208" t="s">
        <v>3813</v>
      </c>
      <c r="WHF249" s="1209"/>
      <c r="WHG249" s="1209"/>
      <c r="WHH249" s="1209"/>
      <c r="WHI249" s="1209"/>
      <c r="WHJ249" s="1209"/>
      <c r="WHK249" s="1209"/>
      <c r="WHL249" s="1210"/>
      <c r="WHM249" s="1208" t="s">
        <v>3813</v>
      </c>
      <c r="WHN249" s="1209"/>
      <c r="WHO249" s="1209"/>
      <c r="WHP249" s="1209"/>
      <c r="WHQ249" s="1209"/>
      <c r="WHR249" s="1209"/>
      <c r="WHS249" s="1209"/>
      <c r="WHT249" s="1210"/>
      <c r="WHU249" s="1208" t="s">
        <v>3813</v>
      </c>
      <c r="WHV249" s="1209"/>
      <c r="WHW249" s="1209"/>
      <c r="WHX249" s="1209"/>
      <c r="WHY249" s="1209"/>
      <c r="WHZ249" s="1209"/>
      <c r="WIA249" s="1209"/>
      <c r="WIB249" s="1210"/>
      <c r="WIC249" s="1208" t="s">
        <v>3813</v>
      </c>
      <c r="WID249" s="1209"/>
      <c r="WIE249" s="1209"/>
      <c r="WIF249" s="1209"/>
      <c r="WIG249" s="1209"/>
      <c r="WIH249" s="1209"/>
      <c r="WII249" s="1209"/>
      <c r="WIJ249" s="1210"/>
      <c r="WIK249" s="1208" t="s">
        <v>3813</v>
      </c>
      <c r="WIL249" s="1209"/>
      <c r="WIM249" s="1209"/>
      <c r="WIN249" s="1209"/>
      <c r="WIO249" s="1209"/>
      <c r="WIP249" s="1209"/>
      <c r="WIQ249" s="1209"/>
      <c r="WIR249" s="1210"/>
      <c r="WIS249" s="1208" t="s">
        <v>3813</v>
      </c>
      <c r="WIT249" s="1209"/>
      <c r="WIU249" s="1209"/>
      <c r="WIV249" s="1209"/>
      <c r="WIW249" s="1209"/>
      <c r="WIX249" s="1209"/>
      <c r="WIY249" s="1209"/>
      <c r="WIZ249" s="1210"/>
      <c r="WJA249" s="1208" t="s">
        <v>3813</v>
      </c>
      <c r="WJB249" s="1209"/>
      <c r="WJC249" s="1209"/>
      <c r="WJD249" s="1209"/>
      <c r="WJE249" s="1209"/>
      <c r="WJF249" s="1209"/>
      <c r="WJG249" s="1209"/>
      <c r="WJH249" s="1210"/>
      <c r="WJI249" s="1208" t="s">
        <v>3813</v>
      </c>
      <c r="WJJ249" s="1209"/>
      <c r="WJK249" s="1209"/>
      <c r="WJL249" s="1209"/>
      <c r="WJM249" s="1209"/>
      <c r="WJN249" s="1209"/>
      <c r="WJO249" s="1209"/>
      <c r="WJP249" s="1210"/>
      <c r="WJQ249" s="1208" t="s">
        <v>3813</v>
      </c>
      <c r="WJR249" s="1209"/>
      <c r="WJS249" s="1209"/>
      <c r="WJT249" s="1209"/>
      <c r="WJU249" s="1209"/>
      <c r="WJV249" s="1209"/>
      <c r="WJW249" s="1209"/>
      <c r="WJX249" s="1210"/>
      <c r="WJY249" s="1208" t="s">
        <v>3813</v>
      </c>
      <c r="WJZ249" s="1209"/>
      <c r="WKA249" s="1209"/>
      <c r="WKB249" s="1209"/>
      <c r="WKC249" s="1209"/>
      <c r="WKD249" s="1209"/>
      <c r="WKE249" s="1209"/>
      <c r="WKF249" s="1210"/>
      <c r="WKG249" s="1208" t="s">
        <v>3813</v>
      </c>
      <c r="WKH249" s="1209"/>
      <c r="WKI249" s="1209"/>
      <c r="WKJ249" s="1209"/>
      <c r="WKK249" s="1209"/>
      <c r="WKL249" s="1209"/>
      <c r="WKM249" s="1209"/>
      <c r="WKN249" s="1210"/>
      <c r="WKO249" s="1208" t="s">
        <v>3813</v>
      </c>
      <c r="WKP249" s="1209"/>
      <c r="WKQ249" s="1209"/>
      <c r="WKR249" s="1209"/>
      <c r="WKS249" s="1209"/>
      <c r="WKT249" s="1209"/>
      <c r="WKU249" s="1209"/>
      <c r="WKV249" s="1210"/>
      <c r="WKW249" s="1208" t="s">
        <v>3813</v>
      </c>
      <c r="WKX249" s="1209"/>
      <c r="WKY249" s="1209"/>
      <c r="WKZ249" s="1209"/>
      <c r="WLA249" s="1209"/>
      <c r="WLB249" s="1209"/>
      <c r="WLC249" s="1209"/>
      <c r="WLD249" s="1210"/>
      <c r="WLE249" s="1208" t="s">
        <v>3813</v>
      </c>
      <c r="WLF249" s="1209"/>
      <c r="WLG249" s="1209"/>
      <c r="WLH249" s="1209"/>
      <c r="WLI249" s="1209"/>
      <c r="WLJ249" s="1209"/>
      <c r="WLK249" s="1209"/>
      <c r="WLL249" s="1210"/>
      <c r="WLM249" s="1208" t="s">
        <v>3813</v>
      </c>
      <c r="WLN249" s="1209"/>
      <c r="WLO249" s="1209"/>
      <c r="WLP249" s="1209"/>
      <c r="WLQ249" s="1209"/>
      <c r="WLR249" s="1209"/>
      <c r="WLS249" s="1209"/>
      <c r="WLT249" s="1210"/>
      <c r="WLU249" s="1208" t="s">
        <v>3813</v>
      </c>
      <c r="WLV249" s="1209"/>
      <c r="WLW249" s="1209"/>
      <c r="WLX249" s="1209"/>
      <c r="WLY249" s="1209"/>
      <c r="WLZ249" s="1209"/>
      <c r="WMA249" s="1209"/>
      <c r="WMB249" s="1210"/>
      <c r="WMC249" s="1208" t="s">
        <v>3813</v>
      </c>
      <c r="WMD249" s="1209"/>
      <c r="WME249" s="1209"/>
      <c r="WMF249" s="1209"/>
      <c r="WMG249" s="1209"/>
      <c r="WMH249" s="1209"/>
      <c r="WMI249" s="1209"/>
      <c r="WMJ249" s="1210"/>
      <c r="WMK249" s="1208" t="s">
        <v>3813</v>
      </c>
      <c r="WML249" s="1209"/>
      <c r="WMM249" s="1209"/>
      <c r="WMN249" s="1209"/>
      <c r="WMO249" s="1209"/>
      <c r="WMP249" s="1209"/>
      <c r="WMQ249" s="1209"/>
      <c r="WMR249" s="1210"/>
      <c r="WMS249" s="1208" t="s">
        <v>3813</v>
      </c>
      <c r="WMT249" s="1209"/>
      <c r="WMU249" s="1209"/>
      <c r="WMV249" s="1209"/>
      <c r="WMW249" s="1209"/>
      <c r="WMX249" s="1209"/>
      <c r="WMY249" s="1209"/>
      <c r="WMZ249" s="1210"/>
      <c r="WNA249" s="1208" t="s">
        <v>3813</v>
      </c>
      <c r="WNB249" s="1209"/>
      <c r="WNC249" s="1209"/>
      <c r="WND249" s="1209"/>
      <c r="WNE249" s="1209"/>
      <c r="WNF249" s="1209"/>
      <c r="WNG249" s="1209"/>
      <c r="WNH249" s="1210"/>
      <c r="WNI249" s="1208" t="s">
        <v>3813</v>
      </c>
      <c r="WNJ249" s="1209"/>
      <c r="WNK249" s="1209"/>
      <c r="WNL249" s="1209"/>
      <c r="WNM249" s="1209"/>
      <c r="WNN249" s="1209"/>
      <c r="WNO249" s="1209"/>
      <c r="WNP249" s="1210"/>
      <c r="WNQ249" s="1208" t="s">
        <v>3813</v>
      </c>
      <c r="WNR249" s="1209"/>
      <c r="WNS249" s="1209"/>
      <c r="WNT249" s="1209"/>
      <c r="WNU249" s="1209"/>
      <c r="WNV249" s="1209"/>
      <c r="WNW249" s="1209"/>
      <c r="WNX249" s="1210"/>
      <c r="WNY249" s="1208" t="s">
        <v>3813</v>
      </c>
      <c r="WNZ249" s="1209"/>
      <c r="WOA249" s="1209"/>
      <c r="WOB249" s="1209"/>
      <c r="WOC249" s="1209"/>
      <c r="WOD249" s="1209"/>
      <c r="WOE249" s="1209"/>
      <c r="WOF249" s="1210"/>
      <c r="WOG249" s="1208" t="s">
        <v>3813</v>
      </c>
      <c r="WOH249" s="1209"/>
      <c r="WOI249" s="1209"/>
      <c r="WOJ249" s="1209"/>
      <c r="WOK249" s="1209"/>
      <c r="WOL249" s="1209"/>
      <c r="WOM249" s="1209"/>
      <c r="WON249" s="1210"/>
      <c r="WOO249" s="1208" t="s">
        <v>3813</v>
      </c>
      <c r="WOP249" s="1209"/>
      <c r="WOQ249" s="1209"/>
      <c r="WOR249" s="1209"/>
      <c r="WOS249" s="1209"/>
      <c r="WOT249" s="1209"/>
      <c r="WOU249" s="1209"/>
      <c r="WOV249" s="1210"/>
      <c r="WOW249" s="1208" t="s">
        <v>3813</v>
      </c>
      <c r="WOX249" s="1209"/>
      <c r="WOY249" s="1209"/>
      <c r="WOZ249" s="1209"/>
      <c r="WPA249" s="1209"/>
      <c r="WPB249" s="1209"/>
      <c r="WPC249" s="1209"/>
      <c r="WPD249" s="1210"/>
      <c r="WPE249" s="1208" t="s">
        <v>3813</v>
      </c>
      <c r="WPF249" s="1209"/>
      <c r="WPG249" s="1209"/>
      <c r="WPH249" s="1209"/>
      <c r="WPI249" s="1209"/>
      <c r="WPJ249" s="1209"/>
      <c r="WPK249" s="1209"/>
      <c r="WPL249" s="1210"/>
      <c r="WPM249" s="1208" t="s">
        <v>3813</v>
      </c>
      <c r="WPN249" s="1209"/>
      <c r="WPO249" s="1209"/>
      <c r="WPP249" s="1209"/>
      <c r="WPQ249" s="1209"/>
      <c r="WPR249" s="1209"/>
      <c r="WPS249" s="1209"/>
      <c r="WPT249" s="1210"/>
      <c r="WPU249" s="1208" t="s">
        <v>3813</v>
      </c>
      <c r="WPV249" s="1209"/>
      <c r="WPW249" s="1209"/>
      <c r="WPX249" s="1209"/>
      <c r="WPY249" s="1209"/>
      <c r="WPZ249" s="1209"/>
      <c r="WQA249" s="1209"/>
      <c r="WQB249" s="1210"/>
      <c r="WQC249" s="1208" t="s">
        <v>3813</v>
      </c>
      <c r="WQD249" s="1209"/>
      <c r="WQE249" s="1209"/>
      <c r="WQF249" s="1209"/>
      <c r="WQG249" s="1209"/>
      <c r="WQH249" s="1209"/>
      <c r="WQI249" s="1209"/>
      <c r="WQJ249" s="1210"/>
      <c r="WQK249" s="1208" t="s">
        <v>3813</v>
      </c>
      <c r="WQL249" s="1209"/>
      <c r="WQM249" s="1209"/>
      <c r="WQN249" s="1209"/>
      <c r="WQO249" s="1209"/>
      <c r="WQP249" s="1209"/>
      <c r="WQQ249" s="1209"/>
      <c r="WQR249" s="1210"/>
      <c r="WQS249" s="1208" t="s">
        <v>3813</v>
      </c>
      <c r="WQT249" s="1209"/>
      <c r="WQU249" s="1209"/>
      <c r="WQV249" s="1209"/>
      <c r="WQW249" s="1209"/>
      <c r="WQX249" s="1209"/>
      <c r="WQY249" s="1209"/>
      <c r="WQZ249" s="1210"/>
      <c r="WRA249" s="1208" t="s">
        <v>3813</v>
      </c>
      <c r="WRB249" s="1209"/>
      <c r="WRC249" s="1209"/>
      <c r="WRD249" s="1209"/>
      <c r="WRE249" s="1209"/>
      <c r="WRF249" s="1209"/>
      <c r="WRG249" s="1209"/>
      <c r="WRH249" s="1210"/>
      <c r="WRI249" s="1208" t="s">
        <v>3813</v>
      </c>
      <c r="WRJ249" s="1209"/>
      <c r="WRK249" s="1209"/>
      <c r="WRL249" s="1209"/>
      <c r="WRM249" s="1209"/>
      <c r="WRN249" s="1209"/>
      <c r="WRO249" s="1209"/>
      <c r="WRP249" s="1210"/>
      <c r="WRQ249" s="1208" t="s">
        <v>3813</v>
      </c>
      <c r="WRR249" s="1209"/>
      <c r="WRS249" s="1209"/>
      <c r="WRT249" s="1209"/>
      <c r="WRU249" s="1209"/>
      <c r="WRV249" s="1209"/>
      <c r="WRW249" s="1209"/>
      <c r="WRX249" s="1210"/>
      <c r="WRY249" s="1208" t="s">
        <v>3813</v>
      </c>
      <c r="WRZ249" s="1209"/>
      <c r="WSA249" s="1209"/>
      <c r="WSB249" s="1209"/>
      <c r="WSC249" s="1209"/>
      <c r="WSD249" s="1209"/>
      <c r="WSE249" s="1209"/>
      <c r="WSF249" s="1210"/>
      <c r="WSG249" s="1208" t="s">
        <v>3813</v>
      </c>
      <c r="WSH249" s="1209"/>
      <c r="WSI249" s="1209"/>
      <c r="WSJ249" s="1209"/>
      <c r="WSK249" s="1209"/>
      <c r="WSL249" s="1209"/>
      <c r="WSM249" s="1209"/>
      <c r="WSN249" s="1210"/>
      <c r="WSO249" s="1208" t="s">
        <v>3813</v>
      </c>
      <c r="WSP249" s="1209"/>
      <c r="WSQ249" s="1209"/>
      <c r="WSR249" s="1209"/>
      <c r="WSS249" s="1209"/>
      <c r="WST249" s="1209"/>
      <c r="WSU249" s="1209"/>
      <c r="WSV249" s="1210"/>
      <c r="WSW249" s="1208" t="s">
        <v>3813</v>
      </c>
      <c r="WSX249" s="1209"/>
      <c r="WSY249" s="1209"/>
      <c r="WSZ249" s="1209"/>
      <c r="WTA249" s="1209"/>
      <c r="WTB249" s="1209"/>
      <c r="WTC249" s="1209"/>
      <c r="WTD249" s="1210"/>
      <c r="WTE249" s="1208" t="s">
        <v>3813</v>
      </c>
      <c r="WTF249" s="1209"/>
      <c r="WTG249" s="1209"/>
      <c r="WTH249" s="1209"/>
      <c r="WTI249" s="1209"/>
      <c r="WTJ249" s="1209"/>
      <c r="WTK249" s="1209"/>
      <c r="WTL249" s="1210"/>
      <c r="WTM249" s="1208" t="s">
        <v>3813</v>
      </c>
      <c r="WTN249" s="1209"/>
      <c r="WTO249" s="1209"/>
      <c r="WTP249" s="1209"/>
      <c r="WTQ249" s="1209"/>
      <c r="WTR249" s="1209"/>
      <c r="WTS249" s="1209"/>
      <c r="WTT249" s="1210"/>
      <c r="WTU249" s="1208" t="s">
        <v>3813</v>
      </c>
      <c r="WTV249" s="1209"/>
      <c r="WTW249" s="1209"/>
      <c r="WTX249" s="1209"/>
      <c r="WTY249" s="1209"/>
      <c r="WTZ249" s="1209"/>
      <c r="WUA249" s="1209"/>
      <c r="WUB249" s="1210"/>
      <c r="WUC249" s="1208" t="s">
        <v>3813</v>
      </c>
      <c r="WUD249" s="1209"/>
      <c r="WUE249" s="1209"/>
      <c r="WUF249" s="1209"/>
      <c r="WUG249" s="1209"/>
      <c r="WUH249" s="1209"/>
      <c r="WUI249" s="1209"/>
      <c r="WUJ249" s="1210"/>
      <c r="WUK249" s="1208" t="s">
        <v>3813</v>
      </c>
      <c r="WUL249" s="1209"/>
      <c r="WUM249" s="1209"/>
      <c r="WUN249" s="1209"/>
      <c r="WUO249" s="1209"/>
      <c r="WUP249" s="1209"/>
      <c r="WUQ249" s="1209"/>
      <c r="WUR249" s="1210"/>
      <c r="WUS249" s="1208" t="s">
        <v>3813</v>
      </c>
      <c r="WUT249" s="1209"/>
      <c r="WUU249" s="1209"/>
      <c r="WUV249" s="1209"/>
      <c r="WUW249" s="1209"/>
      <c r="WUX249" s="1209"/>
      <c r="WUY249" s="1209"/>
      <c r="WUZ249" s="1210"/>
      <c r="WVA249" s="1208" t="s">
        <v>3813</v>
      </c>
      <c r="WVB249" s="1209"/>
      <c r="WVC249" s="1209"/>
      <c r="WVD249" s="1209"/>
      <c r="WVE249" s="1209"/>
      <c r="WVF249" s="1209"/>
      <c r="WVG249" s="1209"/>
      <c r="WVH249" s="1210"/>
      <c r="WVI249" s="1208" t="s">
        <v>3813</v>
      </c>
      <c r="WVJ249" s="1209"/>
      <c r="WVK249" s="1209"/>
      <c r="WVL249" s="1209"/>
      <c r="WVM249" s="1209"/>
      <c r="WVN249" s="1209"/>
      <c r="WVO249" s="1209"/>
      <c r="WVP249" s="1210"/>
      <c r="WVQ249" s="1208" t="s">
        <v>3813</v>
      </c>
      <c r="WVR249" s="1209"/>
      <c r="WVS249" s="1209"/>
      <c r="WVT249" s="1209"/>
      <c r="WVU249" s="1209"/>
      <c r="WVV249" s="1209"/>
      <c r="WVW249" s="1209"/>
      <c r="WVX249" s="1210"/>
      <c r="WVY249" s="1208" t="s">
        <v>3813</v>
      </c>
      <c r="WVZ249" s="1209"/>
      <c r="WWA249" s="1209"/>
      <c r="WWB249" s="1209"/>
      <c r="WWC249" s="1209"/>
      <c r="WWD249" s="1209"/>
      <c r="WWE249" s="1209"/>
      <c r="WWF249" s="1210"/>
      <c r="WWG249" s="1208" t="s">
        <v>3813</v>
      </c>
      <c r="WWH249" s="1209"/>
      <c r="WWI249" s="1209"/>
      <c r="WWJ249" s="1209"/>
      <c r="WWK249" s="1209"/>
      <c r="WWL249" s="1209"/>
      <c r="WWM249" s="1209"/>
      <c r="WWN249" s="1210"/>
      <c r="WWO249" s="1208" t="s">
        <v>3813</v>
      </c>
      <c r="WWP249" s="1209"/>
      <c r="WWQ249" s="1209"/>
      <c r="WWR249" s="1209"/>
      <c r="WWS249" s="1209"/>
      <c r="WWT249" s="1209"/>
      <c r="WWU249" s="1209"/>
      <c r="WWV249" s="1210"/>
      <c r="WWW249" s="1208" t="s">
        <v>3813</v>
      </c>
      <c r="WWX249" s="1209"/>
      <c r="WWY249" s="1209"/>
      <c r="WWZ249" s="1209"/>
      <c r="WXA249" s="1209"/>
      <c r="WXB249" s="1209"/>
      <c r="WXC249" s="1209"/>
      <c r="WXD249" s="1210"/>
      <c r="WXE249" s="1208" t="s">
        <v>3813</v>
      </c>
      <c r="WXF249" s="1209"/>
      <c r="WXG249" s="1209"/>
      <c r="WXH249" s="1209"/>
      <c r="WXI249" s="1209"/>
      <c r="WXJ249" s="1209"/>
      <c r="WXK249" s="1209"/>
      <c r="WXL249" s="1210"/>
      <c r="WXM249" s="1208" t="s">
        <v>3813</v>
      </c>
      <c r="WXN249" s="1209"/>
      <c r="WXO249" s="1209"/>
      <c r="WXP249" s="1209"/>
      <c r="WXQ249" s="1209"/>
      <c r="WXR249" s="1209"/>
      <c r="WXS249" s="1209"/>
      <c r="WXT249" s="1210"/>
      <c r="WXU249" s="1208" t="s">
        <v>3813</v>
      </c>
      <c r="WXV249" s="1209"/>
      <c r="WXW249" s="1209"/>
      <c r="WXX249" s="1209"/>
      <c r="WXY249" s="1209"/>
      <c r="WXZ249" s="1209"/>
      <c r="WYA249" s="1209"/>
      <c r="WYB249" s="1210"/>
      <c r="WYC249" s="1208" t="s">
        <v>3813</v>
      </c>
      <c r="WYD249" s="1209"/>
      <c r="WYE249" s="1209"/>
      <c r="WYF249" s="1209"/>
      <c r="WYG249" s="1209"/>
      <c r="WYH249" s="1209"/>
      <c r="WYI249" s="1209"/>
      <c r="WYJ249" s="1210"/>
      <c r="WYK249" s="1208" t="s">
        <v>3813</v>
      </c>
      <c r="WYL249" s="1209"/>
      <c r="WYM249" s="1209"/>
      <c r="WYN249" s="1209"/>
      <c r="WYO249" s="1209"/>
      <c r="WYP249" s="1209"/>
      <c r="WYQ249" s="1209"/>
      <c r="WYR249" s="1210"/>
      <c r="WYS249" s="1208" t="s">
        <v>3813</v>
      </c>
      <c r="WYT249" s="1209"/>
      <c r="WYU249" s="1209"/>
      <c r="WYV249" s="1209"/>
      <c r="WYW249" s="1209"/>
      <c r="WYX249" s="1209"/>
      <c r="WYY249" s="1209"/>
      <c r="WYZ249" s="1210"/>
      <c r="WZA249" s="1208" t="s">
        <v>3813</v>
      </c>
      <c r="WZB249" s="1209"/>
      <c r="WZC249" s="1209"/>
      <c r="WZD249" s="1209"/>
      <c r="WZE249" s="1209"/>
      <c r="WZF249" s="1209"/>
      <c r="WZG249" s="1209"/>
      <c r="WZH249" s="1210"/>
      <c r="WZI249" s="1208" t="s">
        <v>3813</v>
      </c>
      <c r="WZJ249" s="1209"/>
      <c r="WZK249" s="1209"/>
      <c r="WZL249" s="1209"/>
      <c r="WZM249" s="1209"/>
      <c r="WZN249" s="1209"/>
      <c r="WZO249" s="1209"/>
      <c r="WZP249" s="1210"/>
      <c r="WZQ249" s="1208" t="s">
        <v>3813</v>
      </c>
      <c r="WZR249" s="1209"/>
      <c r="WZS249" s="1209"/>
      <c r="WZT249" s="1209"/>
      <c r="WZU249" s="1209"/>
      <c r="WZV249" s="1209"/>
      <c r="WZW249" s="1209"/>
      <c r="WZX249" s="1210"/>
      <c r="WZY249" s="1208" t="s">
        <v>3813</v>
      </c>
      <c r="WZZ249" s="1209"/>
      <c r="XAA249" s="1209"/>
      <c r="XAB249" s="1209"/>
      <c r="XAC249" s="1209"/>
      <c r="XAD249" s="1209"/>
      <c r="XAE249" s="1209"/>
      <c r="XAF249" s="1210"/>
      <c r="XAG249" s="1208" t="s">
        <v>3813</v>
      </c>
      <c r="XAH249" s="1209"/>
      <c r="XAI249" s="1209"/>
      <c r="XAJ249" s="1209"/>
      <c r="XAK249" s="1209"/>
      <c r="XAL249" s="1209"/>
      <c r="XAM249" s="1209"/>
      <c r="XAN249" s="1210"/>
      <c r="XAO249" s="1208" t="s">
        <v>3813</v>
      </c>
      <c r="XAP249" s="1209"/>
      <c r="XAQ249" s="1209"/>
      <c r="XAR249" s="1209"/>
      <c r="XAS249" s="1209"/>
      <c r="XAT249" s="1209"/>
      <c r="XAU249" s="1209"/>
      <c r="XAV249" s="1210"/>
      <c r="XAW249" s="1208" t="s">
        <v>3813</v>
      </c>
      <c r="XAX249" s="1209"/>
      <c r="XAY249" s="1209"/>
      <c r="XAZ249" s="1209"/>
      <c r="XBA249" s="1209"/>
      <c r="XBB249" s="1209"/>
      <c r="XBC249" s="1209"/>
      <c r="XBD249" s="1210"/>
      <c r="XBE249" s="1208" t="s">
        <v>3813</v>
      </c>
      <c r="XBF249" s="1209"/>
      <c r="XBG249" s="1209"/>
      <c r="XBH249" s="1209"/>
      <c r="XBI249" s="1209"/>
      <c r="XBJ249" s="1209"/>
      <c r="XBK249" s="1209"/>
      <c r="XBL249" s="1210"/>
      <c r="XBM249" s="1208" t="s">
        <v>3813</v>
      </c>
      <c r="XBN249" s="1209"/>
      <c r="XBO249" s="1209"/>
      <c r="XBP249" s="1209"/>
      <c r="XBQ249" s="1209"/>
      <c r="XBR249" s="1209"/>
      <c r="XBS249" s="1209"/>
      <c r="XBT249" s="1210"/>
      <c r="XBU249" s="1208" t="s">
        <v>3813</v>
      </c>
      <c r="XBV249" s="1209"/>
      <c r="XBW249" s="1209"/>
      <c r="XBX249" s="1209"/>
      <c r="XBY249" s="1209"/>
      <c r="XBZ249" s="1209"/>
      <c r="XCA249" s="1209"/>
      <c r="XCB249" s="1210"/>
      <c r="XCC249" s="1208" t="s">
        <v>3813</v>
      </c>
      <c r="XCD249" s="1209"/>
      <c r="XCE249" s="1209"/>
      <c r="XCF249" s="1209"/>
      <c r="XCG249" s="1209"/>
      <c r="XCH249" s="1209"/>
      <c r="XCI249" s="1209"/>
      <c r="XCJ249" s="1210"/>
      <c r="XCK249" s="1208" t="s">
        <v>3813</v>
      </c>
      <c r="XCL249" s="1209"/>
      <c r="XCM249" s="1209"/>
      <c r="XCN249" s="1209"/>
      <c r="XCO249" s="1209"/>
      <c r="XCP249" s="1209"/>
      <c r="XCQ249" s="1209"/>
      <c r="XCR249" s="1210"/>
      <c r="XCS249" s="1208" t="s">
        <v>3813</v>
      </c>
      <c r="XCT249" s="1209"/>
      <c r="XCU249" s="1209"/>
      <c r="XCV249" s="1209"/>
      <c r="XCW249" s="1209"/>
      <c r="XCX249" s="1209"/>
      <c r="XCY249" s="1209"/>
      <c r="XCZ249" s="1210"/>
      <c r="XDA249" s="1208" t="s">
        <v>3813</v>
      </c>
      <c r="XDB249" s="1209"/>
      <c r="XDC249" s="1209"/>
      <c r="XDD249" s="1209"/>
      <c r="XDE249" s="1209"/>
      <c r="XDF249" s="1209"/>
      <c r="XDG249" s="1209"/>
      <c r="XDH249" s="1210"/>
      <c r="XDI249" s="1208" t="s">
        <v>3813</v>
      </c>
      <c r="XDJ249" s="1209"/>
      <c r="XDK249" s="1209"/>
      <c r="XDL249" s="1209"/>
      <c r="XDM249" s="1209"/>
      <c r="XDN249" s="1209"/>
      <c r="XDO249" s="1209"/>
      <c r="XDP249" s="1210"/>
      <c r="XDQ249" s="1208" t="s">
        <v>3813</v>
      </c>
      <c r="XDR249" s="1209"/>
      <c r="XDS249" s="1209"/>
      <c r="XDT249" s="1209"/>
      <c r="XDU249" s="1209"/>
      <c r="XDV249" s="1209"/>
      <c r="XDW249" s="1209"/>
      <c r="XDX249" s="1210"/>
      <c r="XDY249" s="1208" t="s">
        <v>3813</v>
      </c>
      <c r="XDZ249" s="1209"/>
      <c r="XEA249" s="1209"/>
      <c r="XEB249" s="1209"/>
      <c r="XEC249" s="1209"/>
      <c r="XED249" s="1209"/>
      <c r="XEE249" s="1209"/>
      <c r="XEF249" s="1210"/>
      <c r="XEG249" s="1208" t="s">
        <v>3813</v>
      </c>
      <c r="XEH249" s="1209"/>
      <c r="XEI249" s="1209"/>
      <c r="XEJ249" s="1209"/>
      <c r="XEK249" s="1209"/>
      <c r="XEL249" s="1209"/>
      <c r="XEM249" s="1209"/>
      <c r="XEN249" s="1210"/>
      <c r="XEO249" s="1208" t="s">
        <v>3813</v>
      </c>
      <c r="XEP249" s="1209"/>
      <c r="XEQ249" s="1209"/>
      <c r="XER249" s="1209"/>
      <c r="XES249" s="1209"/>
      <c r="XET249" s="1209"/>
      <c r="XEU249" s="1209"/>
      <c r="XEV249" s="1210"/>
      <c r="XEW249" s="1208" t="s">
        <v>3813</v>
      </c>
      <c r="XEX249" s="1209"/>
      <c r="XEY249" s="1209"/>
      <c r="XEZ249" s="1209"/>
      <c r="XFA249" s="1209"/>
      <c r="XFB249" s="1209"/>
      <c r="XFC249" s="1209"/>
      <c r="XFD249" s="1210"/>
    </row>
    <row r="250" spans="1:16384" s="28" customFormat="1" ht="19.5" customHeight="1">
      <c r="A250" s="1258"/>
      <c r="B250" s="1259"/>
      <c r="C250" s="1259"/>
      <c r="D250" s="1259"/>
      <c r="E250" s="1259"/>
      <c r="F250" s="1259"/>
      <c r="G250" s="1259"/>
      <c r="H250" s="1260"/>
      <c r="I250" s="541" t="str">
        <f t="shared" si="27"/>
        <v/>
      </c>
      <c r="J250" s="207"/>
      <c r="K250" s="207"/>
      <c r="L250" s="207"/>
      <c r="N250" s="40"/>
      <c r="O250" s="40"/>
      <c r="Q250" s="40"/>
    </row>
    <row r="251" spans="1:16384" s="40" customFormat="1" ht="19.5" customHeight="1">
      <c r="A251" s="171" t="s">
        <v>42</v>
      </c>
      <c r="B251" s="245" t="s">
        <v>2</v>
      </c>
      <c r="C251" s="1232" t="s">
        <v>3</v>
      </c>
      <c r="D251" s="1232"/>
      <c r="E251" s="1232"/>
      <c r="F251" s="24" t="s">
        <v>4</v>
      </c>
      <c r="G251" s="24" t="s">
        <v>5</v>
      </c>
      <c r="H251" s="25" t="s">
        <v>6</v>
      </c>
      <c r="I251" s="541" t="str">
        <f t="shared" si="27"/>
        <v/>
      </c>
      <c r="J251" s="555" t="s">
        <v>2768</v>
      </c>
      <c r="K251" s="207" t="s">
        <v>2728</v>
      </c>
      <c r="L251" s="207" t="s">
        <v>2729</v>
      </c>
      <c r="M251" s="72" t="s">
        <v>2609</v>
      </c>
      <c r="N251" s="72" t="s">
        <v>2697</v>
      </c>
      <c r="O251" s="72" t="s">
        <v>2698</v>
      </c>
      <c r="P251" s="72" t="s">
        <v>2699</v>
      </c>
      <c r="Q251" s="72" t="s">
        <v>2676</v>
      </c>
      <c r="R251" s="539"/>
    </row>
    <row r="252" spans="1:16384" s="40" customFormat="1" ht="19.5" customHeight="1">
      <c r="A252" s="248" t="s">
        <v>2195</v>
      </c>
      <c r="B252" s="1127" t="s">
        <v>4048</v>
      </c>
      <c r="C252" s="1321" t="s">
        <v>2871</v>
      </c>
      <c r="D252" s="1322"/>
      <c r="E252" s="1323"/>
      <c r="F252" s="247" t="s">
        <v>2867</v>
      </c>
      <c r="G252" s="249" t="s">
        <v>7</v>
      </c>
      <c r="H252" s="160">
        <v>5</v>
      </c>
      <c r="I252" s="541" t="e">
        <f t="shared" si="27"/>
        <v>#DIV/0!</v>
      </c>
      <c r="J252" s="207" t="e">
        <f t="shared" ref="J252:J253" si="30">"USD "&amp;IF(K252&lt;0,"( "&amp;-K252&amp;" )",K252)&amp;" / "&amp;IF(L252&lt;0,"( "&amp;-L252&amp;" )",L252)</f>
        <v>#DIV/0!</v>
      </c>
      <c r="K252" s="207" t="e">
        <f>LOOKUP(1,0/($M252&amp;$N252&amp;$O252&amp;$P252&amp;$Q252=全球运价!$B$7:$B$7&amp;全球运价!$C$7:$C$7&amp;全球运价!$S$7:$S$7&amp;全球运价!$L$7:$L$7&amp;全球运价!$P$7:$P$7),全球运价!D$7:D$7)</f>
        <v>#DIV/0!</v>
      </c>
      <c r="L252" s="207" t="e">
        <f>LOOKUP(1,0/($M252&amp;$N252&amp;$O252&amp;$P252&amp;$Q252=全球运价!$B$7:$B$7&amp;全球运价!$C$7:$C$7&amp;全球运价!$S$7:$S$7&amp;全球运价!$L$7:$L$7&amp;全球运价!$P$7:$P$7),全球运价!E$7:E$7)</f>
        <v>#DIV/0!</v>
      </c>
      <c r="M252" s="40" t="s">
        <v>1082</v>
      </c>
      <c r="N252" s="40" t="s">
        <v>1082</v>
      </c>
      <c r="O252" s="40" t="s">
        <v>2635</v>
      </c>
      <c r="P252" s="40" t="s">
        <v>2634</v>
      </c>
      <c r="Q252" s="40" t="s">
        <v>2691</v>
      </c>
    </row>
    <row r="253" spans="1:16384" s="27" customFormat="1" ht="19.5" customHeight="1">
      <c r="A253" s="164" t="s">
        <v>3623</v>
      </c>
      <c r="B253" s="1110" t="s">
        <v>3956</v>
      </c>
      <c r="C253" s="1359" t="s">
        <v>3011</v>
      </c>
      <c r="D253" s="1359"/>
      <c r="E253" s="1359"/>
      <c r="F253" s="653" t="s">
        <v>3012</v>
      </c>
      <c r="G253" s="246" t="s">
        <v>54</v>
      </c>
      <c r="H253" s="158">
        <v>14</v>
      </c>
      <c r="I253" s="541" t="e">
        <f t="shared" si="27"/>
        <v>#DIV/0!</v>
      </c>
      <c r="J253" s="207" t="e">
        <f t="shared" si="30"/>
        <v>#DIV/0!</v>
      </c>
      <c r="K253" s="207" t="e">
        <f>LOOKUP(1,0/($M253&amp;$N253&amp;$O253&amp;$P253&amp;$Q253=全球运价!$B$7:$B$7&amp;全球运价!$C$7:$C$7&amp;全球运价!$S$7:$S$7&amp;全球运价!$L$7:$L$7&amp;全球运价!$P$7:$P$7),全球运价!D$7:D$7)</f>
        <v>#DIV/0!</v>
      </c>
      <c r="L253" s="207" t="e">
        <f>LOOKUP(1,0/($M253&amp;$N253&amp;$O253&amp;$P253&amp;$Q253=全球运价!$B$7:$B$7&amp;全球运价!$C$7:$C$7&amp;全球运价!$S$7:$S$7&amp;全球运价!$L$7:$L$7&amp;全球运价!$P$7:$P$7),全球运价!E$7:E$7)</f>
        <v>#DIV/0!</v>
      </c>
      <c r="M253" s="40" t="s">
        <v>2750</v>
      </c>
      <c r="N253" s="40" t="s">
        <v>1082</v>
      </c>
      <c r="O253" s="40" t="s">
        <v>2632</v>
      </c>
      <c r="P253" s="40" t="s">
        <v>2634</v>
      </c>
      <c r="Q253" s="40" t="s">
        <v>2691</v>
      </c>
    </row>
    <row r="254" spans="1:16384" s="191" customFormat="1" ht="19.5" customHeight="1">
      <c r="A254" s="1221"/>
      <c r="B254" s="1222"/>
      <c r="C254" s="1222"/>
      <c r="D254" s="1222"/>
      <c r="E254" s="1222"/>
      <c r="F254" s="1222"/>
      <c r="G254" s="1222"/>
      <c r="H254" s="1223"/>
      <c r="I254" s="541"/>
      <c r="J254" s="207"/>
      <c r="K254" s="207"/>
      <c r="L254" s="207"/>
      <c r="M254" s="40"/>
      <c r="N254" s="40"/>
      <c r="O254" s="40"/>
      <c r="P254" s="40"/>
      <c r="Q254" s="40"/>
    </row>
    <row r="255" spans="1:16384" s="27" customFormat="1" ht="19.5" customHeight="1">
      <c r="A255" s="1243" t="s">
        <v>2091</v>
      </c>
      <c r="B255" s="1244"/>
      <c r="C255" s="1244"/>
      <c r="D255" s="1244"/>
      <c r="E255" s="1244"/>
      <c r="F255" s="1244"/>
      <c r="G255" s="1244"/>
      <c r="H255" s="1245"/>
      <c r="I255" s="541" t="str">
        <f t="shared" si="27"/>
        <v/>
      </c>
      <c r="J255" s="207"/>
      <c r="K255" s="207"/>
      <c r="L255" s="207"/>
      <c r="M255" s="39"/>
      <c r="N255" s="40"/>
      <c r="O255" s="40"/>
      <c r="P255" s="40"/>
      <c r="Q255" s="40"/>
    </row>
    <row r="256" spans="1:16384" s="40" customFormat="1" ht="19.5" customHeight="1">
      <c r="A256" s="38" t="s">
        <v>462</v>
      </c>
      <c r="B256" s="256"/>
      <c r="C256" s="256"/>
      <c r="D256" s="256"/>
      <c r="E256" s="256"/>
      <c r="F256" s="256"/>
      <c r="G256" s="256"/>
      <c r="H256" s="257"/>
      <c r="I256" s="541" t="str">
        <f t="shared" si="27"/>
        <v/>
      </c>
      <c r="J256" s="207"/>
      <c r="K256" s="207"/>
      <c r="L256" s="207"/>
    </row>
    <row r="257" spans="1:21" s="40" customFormat="1" ht="19.5" customHeight="1">
      <c r="A257" s="38" t="s">
        <v>411</v>
      </c>
      <c r="B257" s="49"/>
      <c r="C257" s="49"/>
      <c r="D257" s="49"/>
      <c r="E257" s="49"/>
      <c r="F257" s="31"/>
      <c r="G257" s="31"/>
      <c r="H257" s="35"/>
      <c r="I257" s="541" t="str">
        <f t="shared" si="27"/>
        <v/>
      </c>
      <c r="J257" s="207"/>
      <c r="K257" s="207"/>
      <c r="L257" s="207"/>
    </row>
    <row r="258" spans="1:21" s="40" customFormat="1" ht="19.5" customHeight="1">
      <c r="A258" s="192" t="s">
        <v>408</v>
      </c>
      <c r="B258" s="49"/>
      <c r="C258" s="49"/>
      <c r="D258" s="49"/>
      <c r="E258" s="49"/>
      <c r="F258" s="31"/>
      <c r="G258" s="31"/>
      <c r="H258" s="35"/>
      <c r="I258" s="541" t="str">
        <f t="shared" si="27"/>
        <v/>
      </c>
      <c r="J258" s="207"/>
      <c r="K258" s="207"/>
      <c r="L258" s="207"/>
    </row>
    <row r="259" spans="1:21" s="40" customFormat="1" ht="19.5" customHeight="1">
      <c r="A259" s="1239" t="s">
        <v>232</v>
      </c>
      <c r="B259" s="1240"/>
      <c r="C259" s="1240"/>
      <c r="D259" s="1240"/>
      <c r="E259" s="1240"/>
      <c r="F259" s="1240"/>
      <c r="G259" s="1240"/>
      <c r="H259" s="1241"/>
      <c r="I259" s="541"/>
      <c r="J259" s="207"/>
      <c r="K259" s="207"/>
      <c r="L259" s="207"/>
    </row>
    <row r="260" spans="1:21" s="27" customFormat="1" ht="19.5" customHeight="1">
      <c r="A260" s="1208" t="s">
        <v>3813</v>
      </c>
      <c r="B260" s="1209"/>
      <c r="C260" s="1209"/>
      <c r="D260" s="1209"/>
      <c r="E260" s="1209"/>
      <c r="F260" s="1209"/>
      <c r="G260" s="1209"/>
      <c r="H260" s="1210"/>
      <c r="I260" s="541" t="str">
        <f t="shared" si="27"/>
        <v/>
      </c>
      <c r="J260" s="207"/>
      <c r="K260" s="207"/>
      <c r="L260" s="207"/>
      <c r="M260" s="39"/>
      <c r="N260" s="40"/>
      <c r="O260" s="40"/>
      <c r="P260" s="40"/>
      <c r="Q260" s="40"/>
      <c r="R260" s="40"/>
      <c r="S260" s="40"/>
      <c r="T260" s="40"/>
    </row>
    <row r="261" spans="1:21" s="40" customFormat="1" ht="19.5" customHeight="1">
      <c r="A261" s="171" t="s">
        <v>42</v>
      </c>
      <c r="B261" s="245" t="s">
        <v>2</v>
      </c>
      <c r="C261" s="1232" t="s">
        <v>3</v>
      </c>
      <c r="D261" s="1232"/>
      <c r="E261" s="1232"/>
      <c r="F261" s="24" t="s">
        <v>4</v>
      </c>
      <c r="G261" s="24" t="s">
        <v>5</v>
      </c>
      <c r="H261" s="25" t="s">
        <v>6</v>
      </c>
      <c r="I261" s="541" t="str">
        <f t="shared" si="27"/>
        <v/>
      </c>
      <c r="J261" s="555" t="s">
        <v>2768</v>
      </c>
      <c r="K261" s="207" t="s">
        <v>2728</v>
      </c>
      <c r="L261" s="207" t="s">
        <v>2729</v>
      </c>
      <c r="M261" s="72" t="s">
        <v>2609</v>
      </c>
      <c r="N261" s="72" t="s">
        <v>2697</v>
      </c>
      <c r="O261" s="72" t="s">
        <v>2698</v>
      </c>
      <c r="P261" s="72" t="s">
        <v>2699</v>
      </c>
      <c r="Q261" s="72" t="s">
        <v>2676</v>
      </c>
      <c r="R261" s="539"/>
    </row>
    <row r="262" spans="1:21" s="191" customFormat="1" ht="19.5" customHeight="1">
      <c r="A262" s="186" t="s">
        <v>2302</v>
      </c>
      <c r="B262" s="586" t="s">
        <v>4047</v>
      </c>
      <c r="C262" s="1213" t="s">
        <v>229</v>
      </c>
      <c r="D262" s="1214"/>
      <c r="E262" s="1215"/>
      <c r="F262" s="617" t="s">
        <v>3704</v>
      </c>
      <c r="G262" s="246" t="s">
        <v>7</v>
      </c>
      <c r="H262" s="157" t="s">
        <v>55</v>
      </c>
      <c r="I262" s="541" t="e">
        <f t="shared" si="27"/>
        <v>#DIV/0!</v>
      </c>
      <c r="J262" s="207" t="e">
        <f t="shared" ref="J262:J263" si="31">"USD "&amp;IF(K262&lt;0,"( "&amp;-K262&amp;" )",K262)&amp;" / "&amp;IF(L262&lt;0,"( "&amp;-L262&amp;" )",L262)</f>
        <v>#DIV/0!</v>
      </c>
      <c r="K262" s="207" t="e">
        <f>LOOKUP(1,0/($M262&amp;$N262&amp;$O262&amp;$P262&amp;$Q262=全球运价!$B$7:$B$7&amp;全球运价!$C$7:$C$7&amp;全球运价!$S$7:$S$7&amp;全球运价!$L$7:$L$7&amp;全球运价!$P$7:$P$7),全球运价!D$7:D$7)</f>
        <v>#DIV/0!</v>
      </c>
      <c r="L262" s="207" t="e">
        <f>LOOKUP(1,0/($M262&amp;$N262&amp;$O262&amp;$P262&amp;$Q262=全球运价!$B$7:$B$7&amp;全球运价!$C$7:$C$7&amp;全球运价!$S$7:$S$7&amp;全球运价!$L$7:$L$7&amp;全球运价!$P$7:$P$7),全球运价!E$7:E$7)</f>
        <v>#DIV/0!</v>
      </c>
      <c r="M262" s="40" t="s">
        <v>1097</v>
      </c>
      <c r="N262" s="40" t="s">
        <v>1097</v>
      </c>
      <c r="O262" s="40" t="s">
        <v>2635</v>
      </c>
      <c r="P262" s="40" t="s">
        <v>2634</v>
      </c>
      <c r="Q262" s="40" t="s">
        <v>2691</v>
      </c>
      <c r="R262" s="40"/>
      <c r="S262" s="40"/>
      <c r="T262" s="40"/>
    </row>
    <row r="263" spans="1:21" s="191" customFormat="1" ht="19.5" customHeight="1">
      <c r="A263" s="186" t="s">
        <v>500</v>
      </c>
      <c r="B263" s="586" t="s">
        <v>4082</v>
      </c>
      <c r="C263" s="1267" t="s">
        <v>2891</v>
      </c>
      <c r="D263" s="1267"/>
      <c r="E263" s="1267"/>
      <c r="F263" s="591" t="s">
        <v>2892</v>
      </c>
      <c r="G263" s="246" t="s">
        <v>7</v>
      </c>
      <c r="H263" s="158">
        <v>8</v>
      </c>
      <c r="I263" s="541" t="e">
        <f t="shared" si="27"/>
        <v>#DIV/0!</v>
      </c>
      <c r="J263" s="207" t="e">
        <f t="shared" si="31"/>
        <v>#DIV/0!</v>
      </c>
      <c r="K263" s="207" t="e">
        <f>LOOKUP(1,0/($M263&amp;$N263&amp;$O263&amp;$P263&amp;$Q263=全球运价!$B$7:$B$7&amp;全球运价!$C$7:$C$7&amp;全球运价!$S$7:$S$7&amp;全球运价!$L$7:$L$7&amp;全球运价!$P$7:$P$7),全球运价!D$7:D$7)</f>
        <v>#DIV/0!</v>
      </c>
      <c r="L263" s="207" t="e">
        <f>LOOKUP(1,0/($M263&amp;$N263&amp;$O263&amp;$P263&amp;$Q263=全球运价!$B$7:$B$7&amp;全球运价!$C$7:$C$7&amp;全球运价!$S$7:$S$7&amp;全球运价!$L$7:$L$7&amp;全球运价!$P$7:$P$7),全球运价!E$7:E$7)</f>
        <v>#DIV/0!</v>
      </c>
      <c r="M263" s="40" t="s">
        <v>1024</v>
      </c>
      <c r="N263" s="40" t="s">
        <v>1024</v>
      </c>
      <c r="O263" s="40" t="s">
        <v>2635</v>
      </c>
      <c r="P263" s="40" t="s">
        <v>2634</v>
      </c>
      <c r="Q263" s="40" t="s">
        <v>2691</v>
      </c>
      <c r="R263" s="40"/>
      <c r="S263" s="40"/>
      <c r="T263" s="40"/>
    </row>
    <row r="264" spans="1:21" s="191" customFormat="1" ht="19.5" customHeight="1">
      <c r="A264" s="1221"/>
      <c r="B264" s="1222"/>
      <c r="C264" s="1222"/>
      <c r="D264" s="1222"/>
      <c r="E264" s="1222"/>
      <c r="F264" s="1222"/>
      <c r="G264" s="1222"/>
      <c r="H264" s="1223"/>
      <c r="I264" s="541"/>
      <c r="J264" s="207"/>
      <c r="K264" s="207"/>
      <c r="L264" s="207"/>
      <c r="M264" s="40"/>
      <c r="N264" s="40"/>
      <c r="O264" s="40"/>
      <c r="P264" s="40"/>
      <c r="Q264" s="40"/>
    </row>
    <row r="265" spans="1:21" s="191" customFormat="1" ht="19.5" customHeight="1">
      <c r="A265" s="1243" t="s">
        <v>3205</v>
      </c>
      <c r="B265" s="1244"/>
      <c r="C265" s="1244"/>
      <c r="D265" s="1244"/>
      <c r="E265" s="1244"/>
      <c r="F265" s="1244"/>
      <c r="G265" s="1244"/>
      <c r="H265" s="1245"/>
      <c r="I265" s="541" t="str">
        <f t="shared" si="27"/>
        <v/>
      </c>
      <c r="J265" s="207"/>
      <c r="K265" s="207"/>
      <c r="L265" s="207"/>
      <c r="M265" s="551"/>
      <c r="N265" s="40"/>
      <c r="O265" s="40"/>
      <c r="P265" s="40"/>
      <c r="Q265" s="40"/>
      <c r="R265" s="40"/>
      <c r="S265" s="40"/>
      <c r="T265" s="40"/>
    </row>
    <row r="266" spans="1:21" s="40" customFormat="1" ht="19.5" customHeight="1">
      <c r="A266" s="38" t="s">
        <v>457</v>
      </c>
      <c r="B266" s="256"/>
      <c r="C266" s="256"/>
      <c r="D266" s="256"/>
      <c r="E266" s="256"/>
      <c r="F266" s="256"/>
      <c r="G266" s="256"/>
      <c r="H266" s="257"/>
      <c r="I266" s="541" t="str">
        <f t="shared" si="27"/>
        <v/>
      </c>
      <c r="J266" s="207"/>
      <c r="K266" s="207"/>
      <c r="L266" s="207"/>
    </row>
    <row r="267" spans="1:21" s="40" customFormat="1" ht="19.5" customHeight="1">
      <c r="A267" s="192" t="s">
        <v>231</v>
      </c>
      <c r="B267" s="49"/>
      <c r="C267" s="49"/>
      <c r="D267" s="49"/>
      <c r="E267" s="49"/>
      <c r="F267" s="31"/>
      <c r="G267" s="31"/>
      <c r="H267" s="35"/>
      <c r="I267" s="541" t="str">
        <f t="shared" si="27"/>
        <v/>
      </c>
      <c r="J267" s="207"/>
      <c r="K267" s="207"/>
      <c r="L267" s="207"/>
    </row>
    <row r="268" spans="1:21" s="40" customFormat="1" ht="19.5" customHeight="1">
      <c r="A268" s="1239" t="s">
        <v>232</v>
      </c>
      <c r="B268" s="1240"/>
      <c r="C268" s="1240"/>
      <c r="D268" s="1240"/>
      <c r="E268" s="1240"/>
      <c r="F268" s="1240"/>
      <c r="G268" s="1240"/>
      <c r="H268" s="1241"/>
      <c r="I268" s="541"/>
      <c r="J268" s="207"/>
      <c r="K268" s="207"/>
      <c r="L268" s="207"/>
    </row>
    <row r="269" spans="1:21" s="40" customFormat="1" ht="19.5" customHeight="1" thickBot="1">
      <c r="A269" s="1208" t="s">
        <v>3813</v>
      </c>
      <c r="B269" s="1209"/>
      <c r="C269" s="1209"/>
      <c r="D269" s="1209"/>
      <c r="E269" s="1209"/>
      <c r="F269" s="1209"/>
      <c r="G269" s="1209"/>
      <c r="H269" s="1210"/>
      <c r="I269" s="541"/>
      <c r="J269" s="207"/>
      <c r="K269" s="207"/>
      <c r="L269" s="207"/>
    </row>
    <row r="270" spans="1:21" s="46" customFormat="1" ht="19.5" customHeight="1">
      <c r="A270" s="251"/>
      <c r="B270" s="250"/>
      <c r="C270" s="250"/>
      <c r="D270" s="250"/>
      <c r="E270" s="250"/>
      <c r="F270" s="250"/>
      <c r="G270" s="250"/>
      <c r="H270" s="60"/>
      <c r="I270" s="541" t="str">
        <f t="shared" si="27"/>
        <v/>
      </c>
      <c r="J270" s="207"/>
      <c r="K270" s="207"/>
      <c r="L270" s="207"/>
      <c r="M270" s="40"/>
      <c r="N270" s="40"/>
      <c r="O270" s="40"/>
      <c r="P270" s="40"/>
      <c r="Q270" s="40"/>
      <c r="R270" s="40"/>
      <c r="S270" s="40"/>
      <c r="T270" s="40"/>
      <c r="U270" s="40"/>
    </row>
    <row r="271" spans="1:21" s="46" customFormat="1" ht="19.5" customHeight="1">
      <c r="A271" s="171" t="s">
        <v>42</v>
      </c>
      <c r="B271" s="245" t="s">
        <v>2</v>
      </c>
      <c r="C271" s="1232" t="s">
        <v>3</v>
      </c>
      <c r="D271" s="1232"/>
      <c r="E271" s="1232"/>
      <c r="F271" s="24" t="s">
        <v>4</v>
      </c>
      <c r="G271" s="24" t="s">
        <v>5</v>
      </c>
      <c r="H271" s="25" t="s">
        <v>6</v>
      </c>
      <c r="I271" s="541" t="str">
        <f t="shared" si="27"/>
        <v/>
      </c>
      <c r="J271" s="555" t="s">
        <v>2768</v>
      </c>
      <c r="K271" s="207" t="s">
        <v>2728</v>
      </c>
      <c r="L271" s="207" t="s">
        <v>2729</v>
      </c>
      <c r="M271" s="72" t="s">
        <v>2609</v>
      </c>
      <c r="N271" s="72" t="s">
        <v>2697</v>
      </c>
      <c r="O271" s="72" t="s">
        <v>2698</v>
      </c>
      <c r="P271" s="72" t="s">
        <v>2699</v>
      </c>
      <c r="Q271" s="72" t="s">
        <v>2676</v>
      </c>
      <c r="R271" s="539"/>
      <c r="S271" s="40"/>
      <c r="T271" s="40"/>
      <c r="U271" s="40"/>
    </row>
    <row r="272" spans="1:21" s="40" customFormat="1" ht="19.5" customHeight="1">
      <c r="A272" s="186" t="s">
        <v>501</v>
      </c>
      <c r="B272" s="1191" t="s">
        <v>4164</v>
      </c>
      <c r="C272" s="1213" t="s">
        <v>40</v>
      </c>
      <c r="D272" s="1214"/>
      <c r="E272" s="1215"/>
      <c r="F272" s="617" t="s">
        <v>2600</v>
      </c>
      <c r="G272" s="176" t="s">
        <v>7</v>
      </c>
      <c r="H272" s="190">
        <v>8</v>
      </c>
      <c r="I272" s="541" t="e">
        <f t="shared" si="27"/>
        <v>#DIV/0!</v>
      </c>
      <c r="J272" s="207" t="e">
        <f t="shared" ref="J272:J274" si="32">"USD "&amp;IF(K272&lt;0,"( "&amp;-K272&amp;" )",K272)&amp;" / "&amp;IF(L272&lt;0,"( "&amp;-L272&amp;" )",L272)</f>
        <v>#DIV/0!</v>
      </c>
      <c r="K272" s="207" t="e">
        <f>LOOKUP(1,0/($M272&amp;$N272&amp;$O272&amp;$P272&amp;$Q272=全球运价!$B$7:$B$7&amp;全球运价!$C$7:$C$7&amp;全球运价!$S$7:$S$7&amp;全球运价!$L$7:$L$7&amp;全球运价!$P$7:$P$7),全球运价!D$7:D$7)</f>
        <v>#DIV/0!</v>
      </c>
      <c r="L272" s="207" t="e">
        <f>LOOKUP(1,0/($M272&amp;$N272&amp;$O272&amp;$P272&amp;$Q272=全球运价!$B$7:$B$7&amp;全球运价!$C$7:$C$7&amp;全球运价!$S$7:$S$7&amp;全球运价!$L$7:$L$7&amp;全球运价!$P$7:$P$7),全球运价!E$7:E$7)</f>
        <v>#DIV/0!</v>
      </c>
      <c r="M272" s="40" t="s">
        <v>1321</v>
      </c>
      <c r="N272" s="40" t="s">
        <v>1321</v>
      </c>
      <c r="O272" s="40" t="s">
        <v>2635</v>
      </c>
      <c r="P272" s="40" t="s">
        <v>2634</v>
      </c>
      <c r="Q272" s="40" t="s">
        <v>2691</v>
      </c>
    </row>
    <row r="273" spans="1:18" s="40" customFormat="1" ht="19.5" customHeight="1">
      <c r="A273" s="186" t="s">
        <v>270</v>
      </c>
      <c r="B273" s="1191" t="s">
        <v>4165</v>
      </c>
      <c r="C273" s="1213" t="s">
        <v>2476</v>
      </c>
      <c r="D273" s="1214"/>
      <c r="E273" s="1215"/>
      <c r="F273" s="173" t="s">
        <v>56</v>
      </c>
      <c r="G273" s="176" t="s">
        <v>7</v>
      </c>
      <c r="H273" s="190">
        <v>9</v>
      </c>
      <c r="I273" s="541" t="e">
        <f t="shared" si="27"/>
        <v>#DIV/0!</v>
      </c>
      <c r="J273" s="207" t="e">
        <f t="shared" si="32"/>
        <v>#DIV/0!</v>
      </c>
      <c r="K273" s="207" t="e">
        <f>LOOKUP(1,0/($M273&amp;$N273&amp;$O273&amp;$P273&amp;$Q273=全球运价!$B$7:$B$7&amp;全球运价!$C$7:$C$7&amp;全球运价!$S$7:$S$7&amp;全球运价!$L$7:$L$7&amp;全球运价!$P$7:$P$7),全球运价!D$7:D$7)</f>
        <v>#DIV/0!</v>
      </c>
      <c r="L273" s="207" t="e">
        <f>LOOKUP(1,0/($M273&amp;$N273&amp;$O273&amp;$P273&amp;$Q273=全球运价!$B$7:$B$7&amp;全球运价!$C$7:$C$7&amp;全球运价!$S$7:$S$7&amp;全球运价!$L$7:$L$7&amp;全球运价!$P$7:$P$7),全球运价!E$7:E$7)</f>
        <v>#DIV/0!</v>
      </c>
      <c r="M273" s="40" t="s">
        <v>1298</v>
      </c>
      <c r="N273" s="40" t="s">
        <v>1298</v>
      </c>
      <c r="O273" s="40" t="s">
        <v>2635</v>
      </c>
      <c r="P273" s="40" t="s">
        <v>2634</v>
      </c>
      <c r="Q273" s="40" t="s">
        <v>2691</v>
      </c>
    </row>
    <row r="274" spans="1:18" s="191" customFormat="1" ht="19.5" customHeight="1">
      <c r="A274" s="183" t="s">
        <v>255</v>
      </c>
      <c r="B274" s="1191" t="s">
        <v>4166</v>
      </c>
      <c r="C274" s="1267" t="s">
        <v>83</v>
      </c>
      <c r="D274" s="1267"/>
      <c r="E274" s="1267"/>
      <c r="F274" s="173" t="s">
        <v>2117</v>
      </c>
      <c r="G274" s="176" t="s">
        <v>7</v>
      </c>
      <c r="H274" s="190">
        <v>10</v>
      </c>
      <c r="I274" s="541" t="e">
        <f t="shared" si="27"/>
        <v>#DIV/0!</v>
      </c>
      <c r="J274" s="207" t="e">
        <f t="shared" si="32"/>
        <v>#DIV/0!</v>
      </c>
      <c r="K274" s="207" t="e">
        <f>LOOKUP(1,0/($M274&amp;$N274&amp;$O274&amp;$P274&amp;$Q274=全球运价!$B$7:$B$7&amp;全球运价!$C$7:$C$7&amp;全球运价!$S$7:$S$7&amp;全球运价!$L$7:$L$7&amp;全球运价!$P$7:$P$7),全球运价!D$7:D$7)</f>
        <v>#DIV/0!</v>
      </c>
      <c r="L274" s="207" t="e">
        <f>LOOKUP(1,0/($M274&amp;$N274&amp;$O274&amp;$P274&amp;$Q274=全球运价!$B$7:$B$7&amp;全球运价!$C$7:$C$7&amp;全球运价!$S$7:$S$7&amp;全球运价!$L$7:$L$7&amp;全球运价!$P$7:$P$7),全球运价!E$7:E$7)</f>
        <v>#DIV/0!</v>
      </c>
      <c r="M274" s="40" t="s">
        <v>1294</v>
      </c>
      <c r="N274" s="40" t="s">
        <v>1294</v>
      </c>
      <c r="O274" s="40" t="s">
        <v>2635</v>
      </c>
      <c r="P274" s="40" t="s">
        <v>2634</v>
      </c>
      <c r="Q274" s="40" t="s">
        <v>2691</v>
      </c>
    </row>
    <row r="275" spans="1:18" s="191" customFormat="1" ht="19.5" customHeight="1">
      <c r="A275" s="1221"/>
      <c r="B275" s="1222"/>
      <c r="C275" s="1222"/>
      <c r="D275" s="1222"/>
      <c r="E275" s="1222"/>
      <c r="F275" s="1222"/>
      <c r="G275" s="1222"/>
      <c r="H275" s="1223"/>
      <c r="I275" s="541"/>
      <c r="J275" s="207"/>
      <c r="K275" s="207"/>
      <c r="L275" s="207"/>
      <c r="M275" s="40"/>
      <c r="N275" s="40"/>
      <c r="O275" s="40"/>
      <c r="P275" s="40"/>
      <c r="Q275" s="40"/>
    </row>
    <row r="276" spans="1:18" s="191" customFormat="1" ht="19.5" customHeight="1">
      <c r="A276" s="1243" t="s">
        <v>2091</v>
      </c>
      <c r="B276" s="1244"/>
      <c r="C276" s="1244"/>
      <c r="D276" s="1244"/>
      <c r="E276" s="1244"/>
      <c r="F276" s="1244"/>
      <c r="G276" s="1244"/>
      <c r="H276" s="1245"/>
      <c r="I276" s="541" t="str">
        <f t="shared" si="27"/>
        <v/>
      </c>
      <c r="J276" s="207"/>
      <c r="K276" s="207"/>
      <c r="L276" s="207"/>
      <c r="M276" s="551"/>
      <c r="N276" s="40"/>
      <c r="O276" s="40"/>
      <c r="P276" s="552"/>
      <c r="Q276" s="40"/>
    </row>
    <row r="277" spans="1:18" s="40" customFormat="1" ht="19.5" customHeight="1">
      <c r="A277" s="38" t="s">
        <v>457</v>
      </c>
      <c r="B277" s="256"/>
      <c r="C277" s="256"/>
      <c r="D277" s="256"/>
      <c r="E277" s="256"/>
      <c r="F277" s="256"/>
      <c r="G277" s="256"/>
      <c r="H277" s="257"/>
      <c r="I277" s="541" t="str">
        <f t="shared" si="27"/>
        <v/>
      </c>
      <c r="J277" s="207"/>
      <c r="K277" s="207"/>
      <c r="L277" s="207"/>
    </row>
    <row r="278" spans="1:18" s="40" customFormat="1" ht="19.5" customHeight="1">
      <c r="A278" s="38" t="s">
        <v>410</v>
      </c>
      <c r="B278" s="49"/>
      <c r="C278" s="49"/>
      <c r="D278" s="49"/>
      <c r="E278" s="49"/>
      <c r="F278" s="31"/>
      <c r="G278" s="31"/>
      <c r="H278" s="35"/>
      <c r="I278" s="541" t="str">
        <f t="shared" si="27"/>
        <v/>
      </c>
      <c r="J278" s="207"/>
      <c r="K278" s="207"/>
      <c r="L278" s="207"/>
    </row>
    <row r="279" spans="1:18" s="40" customFormat="1" ht="19.5" customHeight="1">
      <c r="A279" s="192" t="s">
        <v>409</v>
      </c>
      <c r="B279" s="49"/>
      <c r="C279" s="49"/>
      <c r="D279" s="49"/>
      <c r="E279" s="49"/>
      <c r="F279" s="31"/>
      <c r="G279" s="31"/>
      <c r="H279" s="35"/>
      <c r="I279" s="541" t="str">
        <f t="shared" si="27"/>
        <v/>
      </c>
      <c r="J279" s="207"/>
      <c r="K279" s="207"/>
      <c r="L279" s="207"/>
    </row>
    <row r="280" spans="1:18" s="40" customFormat="1" ht="19.5" customHeight="1">
      <c r="A280" s="1239" t="s">
        <v>232</v>
      </c>
      <c r="B280" s="1240"/>
      <c r="C280" s="1240"/>
      <c r="D280" s="1240"/>
      <c r="E280" s="1240"/>
      <c r="F280" s="1240"/>
      <c r="G280" s="1240"/>
      <c r="H280" s="1241"/>
      <c r="I280" s="541"/>
      <c r="J280" s="207"/>
      <c r="K280" s="207"/>
      <c r="L280" s="207"/>
    </row>
    <row r="281" spans="1:18" s="40" customFormat="1" ht="19.5" customHeight="1" thickBot="1">
      <c r="A281" s="1360" t="s">
        <v>3813</v>
      </c>
      <c r="B281" s="1361"/>
      <c r="C281" s="1361"/>
      <c r="D281" s="1361"/>
      <c r="E281" s="1361"/>
      <c r="F281" s="1361"/>
      <c r="G281" s="1361"/>
      <c r="H281" s="1362"/>
      <c r="I281" s="541" t="str">
        <f t="shared" si="27"/>
        <v/>
      </c>
      <c r="J281" s="207"/>
      <c r="K281" s="207"/>
      <c r="L281" s="207"/>
    </row>
    <row r="282" spans="1:18" s="40" customFormat="1" ht="19.5" customHeight="1">
      <c r="A282" s="1030" t="s">
        <v>57</v>
      </c>
      <c r="B282" s="1028" t="s">
        <v>2203</v>
      </c>
      <c r="C282" s="1346" t="s">
        <v>3</v>
      </c>
      <c r="D282" s="1346"/>
      <c r="E282" s="1346"/>
      <c r="F282" s="1031" t="s">
        <v>4</v>
      </c>
      <c r="G282" s="1031" t="s">
        <v>5</v>
      </c>
      <c r="H282" s="1032" t="s">
        <v>6</v>
      </c>
      <c r="I282" s="541" t="str">
        <f t="shared" si="27"/>
        <v/>
      </c>
      <c r="J282" s="555" t="s">
        <v>2768</v>
      </c>
      <c r="K282" s="207" t="s">
        <v>2728</v>
      </c>
      <c r="L282" s="207" t="s">
        <v>2729</v>
      </c>
      <c r="M282" s="72" t="s">
        <v>2609</v>
      </c>
      <c r="N282" s="72" t="s">
        <v>2697</v>
      </c>
      <c r="O282" s="72" t="s">
        <v>2698</v>
      </c>
      <c r="P282" s="72" t="s">
        <v>2699</v>
      </c>
      <c r="Q282" s="72" t="s">
        <v>2676</v>
      </c>
      <c r="R282" s="539"/>
    </row>
    <row r="283" spans="1:18" s="40" customFormat="1" ht="19.5" customHeight="1">
      <c r="A283" s="155" t="s">
        <v>3230</v>
      </c>
      <c r="B283" s="1199" t="s">
        <v>4356</v>
      </c>
      <c r="C283" s="1213" t="s">
        <v>511</v>
      </c>
      <c r="D283" s="1214"/>
      <c r="E283" s="1215"/>
      <c r="F283" s="620" t="s">
        <v>3633</v>
      </c>
      <c r="G283" s="162" t="s">
        <v>7</v>
      </c>
      <c r="H283" s="190">
        <v>20</v>
      </c>
      <c r="I283" s="541" t="e">
        <f t="shared" si="27"/>
        <v>#DIV/0!</v>
      </c>
      <c r="J283" s="207" t="e">
        <f t="shared" ref="J283:J303" si="33">"USD "&amp;IF(K283&lt;0,"( "&amp;-K283&amp;" )",K283)&amp;" / "&amp;IF(L283&lt;0,"( "&amp;-L283&amp;" )",L283)</f>
        <v>#DIV/0!</v>
      </c>
      <c r="K283" s="207" t="e">
        <f>LOOKUP(1,0/($M283&amp;$N283&amp;$O283&amp;$P283&amp;$Q283=全球运价!$B$7:$B$7&amp;全球运价!$C$7:$C$7&amp;全球运价!$S$7:$S$7&amp;全球运价!$L$7:$L$7&amp;全球运价!$P$7:$P$7),全球运价!D$7:D$7)</f>
        <v>#DIV/0!</v>
      </c>
      <c r="L283" s="207" t="e">
        <f>LOOKUP(1,0/($M283&amp;$N283&amp;$O283&amp;$P283&amp;$Q283=全球运价!$B$7:$B$7&amp;全球运价!$C$7:$C$7&amp;全球运价!$S$7:$S$7&amp;全球运价!$L$7:$L$7&amp;全球运价!$P$7:$P$7),全球运价!E$7:E$7)</f>
        <v>#DIV/0!</v>
      </c>
      <c r="M283" s="40" t="s">
        <v>228</v>
      </c>
      <c r="N283" s="40" t="s">
        <v>176</v>
      </c>
      <c r="O283" s="40" t="s">
        <v>2635</v>
      </c>
      <c r="P283" s="40" t="s">
        <v>2634</v>
      </c>
      <c r="Q283" s="40" t="s">
        <v>2690</v>
      </c>
    </row>
    <row r="284" spans="1:18" s="40" customFormat="1" ht="19.5" customHeight="1">
      <c r="A284" s="155" t="s">
        <v>348</v>
      </c>
      <c r="B284" s="1199" t="s">
        <v>4357</v>
      </c>
      <c r="C284" s="1213" t="s">
        <v>511</v>
      </c>
      <c r="D284" s="1214"/>
      <c r="E284" s="1215"/>
      <c r="F284" s="949" t="s">
        <v>3633</v>
      </c>
      <c r="G284" s="233" t="s">
        <v>7</v>
      </c>
      <c r="H284" s="190">
        <v>20</v>
      </c>
      <c r="I284" s="541" t="e">
        <f t="shared" si="27"/>
        <v>#DIV/0!</v>
      </c>
      <c r="J284" s="207" t="e">
        <f t="shared" si="33"/>
        <v>#DIV/0!</v>
      </c>
      <c r="K284" s="207" t="e">
        <f>LOOKUP(1,0/($M284&amp;$N284&amp;$O284&amp;$P284&amp;$Q284=全球运价!$B$7:$B$7&amp;全球运价!$C$7:$C$7&amp;全球运价!$S$7:$S$7&amp;全球运价!$L$7:$L$7&amp;全球运价!$P$7:$P$7),全球运价!D$7:D$7)</f>
        <v>#DIV/0!</v>
      </c>
      <c r="L284" s="207" t="e">
        <f>LOOKUP(1,0/($M284&amp;$N284&amp;$O284&amp;$P284&amp;$Q284=全球运价!$B$7:$B$7&amp;全球运价!$C$7:$C$7&amp;全球运价!$S$7:$S$7&amp;全球运价!$L$7:$L$7&amp;全球运价!$P$7:$P$7),全球运价!E$7:E$7)</f>
        <v>#DIV/0!</v>
      </c>
      <c r="M284" s="40" t="s">
        <v>228</v>
      </c>
      <c r="N284" s="40" t="s">
        <v>176</v>
      </c>
      <c r="O284" s="40" t="s">
        <v>2635</v>
      </c>
      <c r="P284" s="40" t="s">
        <v>2634</v>
      </c>
      <c r="Q284" s="40" t="s">
        <v>2693</v>
      </c>
    </row>
    <row r="285" spans="1:18" s="40" customFormat="1" ht="19.5" customHeight="1">
      <c r="A285" s="155" t="s">
        <v>436</v>
      </c>
      <c r="B285" s="1199" t="s">
        <v>4358</v>
      </c>
      <c r="C285" s="1213" t="s">
        <v>511</v>
      </c>
      <c r="D285" s="1214"/>
      <c r="E285" s="1215"/>
      <c r="F285" s="949" t="s">
        <v>3633</v>
      </c>
      <c r="G285" s="233" t="s">
        <v>7</v>
      </c>
      <c r="H285" s="190">
        <v>20</v>
      </c>
      <c r="I285" s="541" t="e">
        <f t="shared" si="27"/>
        <v>#DIV/0!</v>
      </c>
      <c r="J285" s="207" t="e">
        <f t="shared" si="33"/>
        <v>#DIV/0!</v>
      </c>
      <c r="K285" s="207" t="e">
        <f>LOOKUP(1,0/($M285&amp;$N285&amp;$O285&amp;$P285&amp;$Q285=全球运价!$B$7:$B$7&amp;全球运价!$C$7:$C$7&amp;全球运价!$S$7:$S$7&amp;全球运价!$L$7:$L$7&amp;全球运价!$P$7:$P$7),全球运价!D$7:D$7)</f>
        <v>#DIV/0!</v>
      </c>
      <c r="L285" s="207" t="e">
        <f>LOOKUP(1,0/($M285&amp;$N285&amp;$O285&amp;$P285&amp;$Q285=全球运价!$B$7:$B$7&amp;全球运价!$C$7:$C$7&amp;全球运价!$S$7:$S$7&amp;全球运价!$L$7:$L$7&amp;全球运价!$P$7:$P$7),全球运价!E$7:E$7)</f>
        <v>#DIV/0!</v>
      </c>
      <c r="M285" s="40" t="s">
        <v>228</v>
      </c>
      <c r="N285" s="40" t="s">
        <v>176</v>
      </c>
      <c r="O285" s="40" t="s">
        <v>2635</v>
      </c>
      <c r="P285" s="40" t="s">
        <v>2634</v>
      </c>
      <c r="Q285" s="40" t="s">
        <v>2684</v>
      </c>
    </row>
    <row r="286" spans="1:18" s="40" customFormat="1" ht="19.5" customHeight="1">
      <c r="A286" s="155" t="s">
        <v>3228</v>
      </c>
      <c r="B286" s="1150" t="s">
        <v>4367</v>
      </c>
      <c r="C286" s="1213" t="s">
        <v>83</v>
      </c>
      <c r="D286" s="1214"/>
      <c r="E286" s="1215"/>
      <c r="F286" s="175" t="s">
        <v>2105</v>
      </c>
      <c r="G286" s="233" t="s">
        <v>7</v>
      </c>
      <c r="H286" s="190" t="s">
        <v>2528</v>
      </c>
      <c r="I286" s="541" t="e">
        <f t="shared" si="27"/>
        <v>#DIV/0!</v>
      </c>
      <c r="J286" s="207" t="e">
        <f t="shared" si="33"/>
        <v>#DIV/0!</v>
      </c>
      <c r="K286" s="207" t="e">
        <f>LOOKUP(1,0/($M286&amp;$N286&amp;$O286&amp;$P286&amp;$Q286=全球运价!$B$7:$B$7&amp;全球运价!$C$7:$C$7&amp;全球运价!$S$7:$S$7&amp;全球运价!$L$7:$L$7&amp;全球运价!$P$7:$P$7),全球运价!D$7:D$7)</f>
        <v>#DIV/0!</v>
      </c>
      <c r="L286" s="207" t="e">
        <f>LOOKUP(1,0/($M286&amp;$N286&amp;$O286&amp;$P286&amp;$Q286=全球运价!$B$7:$B$7&amp;全球运价!$C$7:$C$7&amp;全球运价!$S$7:$S$7&amp;全球运价!$L$7:$L$7&amp;全球运价!$P$7:$P$7),全球运价!E$7:E$7)</f>
        <v>#DIV/0!</v>
      </c>
      <c r="M286" s="40" t="s">
        <v>1022</v>
      </c>
      <c r="N286" s="40" t="s">
        <v>1022</v>
      </c>
      <c r="O286" s="40" t="s">
        <v>2635</v>
      </c>
      <c r="P286" s="40" t="s">
        <v>2634</v>
      </c>
      <c r="Q286" s="40" t="s">
        <v>2691</v>
      </c>
    </row>
    <row r="287" spans="1:18" s="28" customFormat="1" ht="19.5" customHeight="1">
      <c r="A287" s="155" t="s">
        <v>2365</v>
      </c>
      <c r="B287" s="1150" t="s">
        <v>4109</v>
      </c>
      <c r="C287" s="1211" t="s">
        <v>2798</v>
      </c>
      <c r="D287" s="1252"/>
      <c r="E287" s="1212"/>
      <c r="F287" s="175" t="s">
        <v>1872</v>
      </c>
      <c r="G287" s="233" t="s">
        <v>7</v>
      </c>
      <c r="H287" s="190" t="s">
        <v>1873</v>
      </c>
      <c r="I287" s="541" t="e">
        <f t="shared" si="27"/>
        <v>#DIV/0!</v>
      </c>
      <c r="J287" s="207" t="e">
        <f t="shared" si="33"/>
        <v>#DIV/0!</v>
      </c>
      <c r="K287" s="207" t="e">
        <f>LOOKUP(1,0/($M287&amp;$N287&amp;$O287&amp;$P287&amp;$Q287=全球运价!$B$7:$B$7&amp;全球运价!$C$7:$C$7&amp;全球运价!$S$7:$S$7&amp;全球运价!$L$7:$L$7&amp;全球运价!$P$7:$P$7),全球运价!D$7:D$7)</f>
        <v>#DIV/0!</v>
      </c>
      <c r="L287" s="207" t="e">
        <f>LOOKUP(1,0/($M287&amp;$N287&amp;$O287&amp;$P287&amp;$Q287=全球运价!$B$7:$B$7&amp;全球运价!$C$7:$C$7&amp;全球运价!$S$7:$S$7&amp;全球运价!$L$7:$L$7&amp;全球运价!$P$7:$P$7),全球运价!E$7:E$7)</f>
        <v>#DIV/0!</v>
      </c>
      <c r="M287" s="40" t="s">
        <v>1125</v>
      </c>
      <c r="N287" s="40" t="s">
        <v>1125</v>
      </c>
      <c r="O287" s="40" t="s">
        <v>2635</v>
      </c>
      <c r="P287" s="40" t="s">
        <v>2634</v>
      </c>
      <c r="Q287" s="40" t="s">
        <v>2691</v>
      </c>
    </row>
    <row r="288" spans="1:18" s="40" customFormat="1" ht="19.5" customHeight="1">
      <c r="A288" s="155" t="s">
        <v>2366</v>
      </c>
      <c r="B288" s="1150" t="s">
        <v>4367</v>
      </c>
      <c r="C288" s="1213" t="s">
        <v>83</v>
      </c>
      <c r="D288" s="1214"/>
      <c r="E288" s="1215"/>
      <c r="F288" s="175" t="s">
        <v>1023</v>
      </c>
      <c r="G288" s="233" t="s">
        <v>7</v>
      </c>
      <c r="H288" s="190" t="s">
        <v>2528</v>
      </c>
      <c r="I288" s="541" t="e">
        <f t="shared" si="27"/>
        <v>#DIV/0!</v>
      </c>
      <c r="J288" s="207" t="e">
        <f t="shared" si="33"/>
        <v>#DIV/0!</v>
      </c>
      <c r="K288" s="207" t="e">
        <f>LOOKUP(1,0/($M288&amp;$N288&amp;$O288&amp;$P288&amp;$Q288=全球运价!$B$7:$B$7&amp;全球运价!$C$7:$C$7&amp;全球运价!$S$7:$S$7&amp;全球运价!$L$7:$L$7&amp;全球运价!$P$7:$P$7),全球运价!D$7:D$7)</f>
        <v>#DIV/0!</v>
      </c>
      <c r="L288" s="207" t="e">
        <f>LOOKUP(1,0/($M288&amp;$N288&amp;$O288&amp;$P288&amp;$Q288=全球运价!$B$7:$B$7&amp;全球运价!$C$7:$C$7&amp;全球运价!$S$7:$S$7&amp;全球运价!$L$7:$L$7&amp;全球运价!$P$7:$P$7),全球运价!E$7:E$7)</f>
        <v>#DIV/0!</v>
      </c>
      <c r="M288" s="40" t="s">
        <v>1154</v>
      </c>
      <c r="N288" s="40" t="s">
        <v>1154</v>
      </c>
      <c r="O288" s="40" t="s">
        <v>2635</v>
      </c>
      <c r="P288" s="40" t="s">
        <v>2634</v>
      </c>
      <c r="Q288" s="40" t="s">
        <v>2691</v>
      </c>
    </row>
    <row r="289" spans="1:17" ht="19.5" customHeight="1">
      <c r="A289" s="155" t="s">
        <v>3598</v>
      </c>
      <c r="B289" s="1150" t="s">
        <v>4368</v>
      </c>
      <c r="C289" s="1213" t="s">
        <v>83</v>
      </c>
      <c r="D289" s="1214"/>
      <c r="E289" s="1215"/>
      <c r="F289" s="175" t="s">
        <v>361</v>
      </c>
      <c r="G289" s="233" t="s">
        <v>7</v>
      </c>
      <c r="H289" s="190" t="s">
        <v>2528</v>
      </c>
      <c r="I289" s="541" t="e">
        <f t="shared" ref="I289:I322" si="34">IF(J289="","",IF(J289="SYSTEM PRICE","",IF(B289=J289,"-","check")))</f>
        <v>#DIV/0!</v>
      </c>
      <c r="J289" s="207" t="e">
        <f t="shared" si="33"/>
        <v>#DIV/0!</v>
      </c>
      <c r="K289" s="207" t="e">
        <f>LOOKUP(1,0/($M289&amp;$N289&amp;$O289&amp;$P289&amp;$Q289=全球运价!$B$7:$B$7&amp;全球运价!$C$7:$C$7&amp;全球运价!$S$7:$S$7&amp;全球运价!$L$7:$L$7&amp;全球运价!$P$7:$P$7),全球运价!D$7:D$7)</f>
        <v>#DIV/0!</v>
      </c>
      <c r="L289" s="207" t="e">
        <f>LOOKUP(1,0/($M289&amp;$N289&amp;$O289&amp;$P289&amp;$Q289=全球运价!$B$7:$B$7&amp;全球运价!$C$7:$C$7&amp;全球运价!$S$7:$S$7&amp;全球运价!$L$7:$L$7&amp;全球运价!$P$7:$P$7),全球运价!E$7:E$7)</f>
        <v>#DIV/0!</v>
      </c>
      <c r="M289" s="40" t="s">
        <v>1358</v>
      </c>
      <c r="N289" s="40" t="s">
        <v>1358</v>
      </c>
      <c r="O289" s="40" t="s">
        <v>2635</v>
      </c>
      <c r="P289" s="40" t="s">
        <v>2634</v>
      </c>
      <c r="Q289" s="40" t="s">
        <v>2691</v>
      </c>
    </row>
    <row r="290" spans="1:17" s="166" customFormat="1" ht="19.5" customHeight="1">
      <c r="A290" s="181" t="s">
        <v>2367</v>
      </c>
      <c r="B290" s="1150" t="s">
        <v>4109</v>
      </c>
      <c r="C290" s="1211" t="s">
        <v>427</v>
      </c>
      <c r="D290" s="1252"/>
      <c r="E290" s="1212"/>
      <c r="F290" s="175" t="s">
        <v>233</v>
      </c>
      <c r="G290" s="233" t="s">
        <v>7</v>
      </c>
      <c r="H290" s="190" t="s">
        <v>2322</v>
      </c>
      <c r="I290" s="541" t="e">
        <f t="shared" si="34"/>
        <v>#DIV/0!</v>
      </c>
      <c r="J290" s="207" t="e">
        <f t="shared" si="33"/>
        <v>#DIV/0!</v>
      </c>
      <c r="K290" s="207" t="e">
        <f>LOOKUP(1,0/($M290&amp;$N290&amp;$O290&amp;$P290&amp;$Q290=全球运价!$B$7:$B$7&amp;全球运价!$C$7:$C$7&amp;全球运价!$S$7:$S$7&amp;全球运价!$L$7:$L$7&amp;全球运价!$P$7:$P$7),全球运价!D$7:D$7)</f>
        <v>#DIV/0!</v>
      </c>
      <c r="L290" s="207" t="e">
        <f>LOOKUP(1,0/($M290&amp;$N290&amp;$O290&amp;$P290&amp;$Q290=全球运价!$B$7:$B$7&amp;全球运价!$C$7:$C$7&amp;全球运价!$S$7:$S$7&amp;全球运价!$L$7:$L$7&amp;全球运价!$P$7:$P$7),全球运价!E$7:E$7)</f>
        <v>#DIV/0!</v>
      </c>
      <c r="M290" s="40" t="s">
        <v>883</v>
      </c>
      <c r="N290" s="40" t="s">
        <v>883</v>
      </c>
      <c r="O290" s="40" t="s">
        <v>2635</v>
      </c>
      <c r="P290" s="40" t="s">
        <v>2634</v>
      </c>
      <c r="Q290" s="40" t="s">
        <v>2691</v>
      </c>
    </row>
    <row r="291" spans="1:17" s="584" customFormat="1" ht="19.5" customHeight="1">
      <c r="A291" s="585" t="s">
        <v>2862</v>
      </c>
      <c r="B291" s="1197" t="s">
        <v>4359</v>
      </c>
      <c r="C291" s="1213" t="s">
        <v>511</v>
      </c>
      <c r="D291" s="1214"/>
      <c r="E291" s="1215"/>
      <c r="F291" s="949" t="s">
        <v>3633</v>
      </c>
      <c r="G291" s="586" t="s">
        <v>228</v>
      </c>
      <c r="H291" s="587">
        <v>35</v>
      </c>
      <c r="I291" s="583" t="e">
        <f t="shared" si="34"/>
        <v>#DIV/0!</v>
      </c>
      <c r="J291" s="207" t="e">
        <f t="shared" si="33"/>
        <v>#DIV/0!</v>
      </c>
      <c r="K291" s="207" t="e">
        <f>LOOKUP(1,0/($M291&amp;$N291&amp;$O291&amp;$P291&amp;$Q291=全球运价!$B$7:$B$7&amp;全球运价!$C$7:$C$7&amp;全球运价!$S$7:$S$7&amp;全球运价!$L$7:$L$7&amp;全球运价!$P$7:$P$7),全球运价!D$7:D$7)</f>
        <v>#DIV/0!</v>
      </c>
      <c r="L291" s="207" t="e">
        <f>LOOKUP(1,0/($M291&amp;$N291&amp;$O291&amp;$P291&amp;$Q291=全球运价!$B$7:$B$7&amp;全球运价!$C$7:$C$7&amp;全球运价!$S$7:$S$7&amp;全球运价!$L$7:$L$7&amp;全球运价!$P$7:$P$7),全球运价!E$7:E$7)</f>
        <v>#DIV/0!</v>
      </c>
      <c r="M291" s="582" t="s">
        <v>2751</v>
      </c>
      <c r="N291" s="582" t="s">
        <v>176</v>
      </c>
      <c r="O291" s="582" t="s">
        <v>2635</v>
      </c>
      <c r="P291" s="582" t="s">
        <v>2634</v>
      </c>
      <c r="Q291" s="582" t="s">
        <v>2691</v>
      </c>
    </row>
    <row r="292" spans="1:17" s="166" customFormat="1" ht="19.5" customHeight="1">
      <c r="A292" s="181" t="s">
        <v>2368</v>
      </c>
      <c r="B292" s="1150" t="s">
        <v>4369</v>
      </c>
      <c r="C292" s="1213" t="s">
        <v>2133</v>
      </c>
      <c r="D292" s="1214"/>
      <c r="E292" s="1215"/>
      <c r="F292" s="324" t="s">
        <v>3634</v>
      </c>
      <c r="G292" s="162" t="s">
        <v>7</v>
      </c>
      <c r="H292" s="158" t="s">
        <v>2134</v>
      </c>
      <c r="I292" s="541" t="e">
        <f t="shared" si="34"/>
        <v>#DIV/0!</v>
      </c>
      <c r="J292" s="207" t="e">
        <f t="shared" si="33"/>
        <v>#DIV/0!</v>
      </c>
      <c r="K292" s="207" t="e">
        <f>LOOKUP(1,0/($M292&amp;$N292&amp;$O292&amp;$P292&amp;$Q292=全球运价!$B$7:$B$7&amp;全球运价!$C$7:$C$7&amp;全球运价!$S$7:$S$7&amp;全球运价!$L$7:$L$7&amp;全球运价!$P$7:$P$7),全球运价!D$7:D$7)</f>
        <v>#DIV/0!</v>
      </c>
      <c r="L292" s="207" t="e">
        <f>LOOKUP(1,0/($M292&amp;$N292&amp;$O292&amp;$P292&amp;$Q292=全球运价!$B$7:$B$7&amp;全球运价!$C$7:$C$7&amp;全球运价!$S$7:$S$7&amp;全球运价!$L$7:$L$7&amp;全球运价!$P$7:$P$7),全球运价!E$7:E$7)</f>
        <v>#DIV/0!</v>
      </c>
      <c r="M292" s="40" t="s">
        <v>2636</v>
      </c>
      <c r="N292" s="40" t="s">
        <v>2636</v>
      </c>
      <c r="O292" s="40" t="s">
        <v>2635</v>
      </c>
      <c r="P292" s="40" t="s">
        <v>2634</v>
      </c>
      <c r="Q292" s="40" t="s">
        <v>2691</v>
      </c>
    </row>
    <row r="293" spans="1:17" s="40" customFormat="1" ht="19.5" customHeight="1">
      <c r="A293" s="155" t="s">
        <v>2369</v>
      </c>
      <c r="B293" s="1199" t="s">
        <v>4360</v>
      </c>
      <c r="C293" s="1213" t="s">
        <v>511</v>
      </c>
      <c r="D293" s="1214"/>
      <c r="E293" s="1215"/>
      <c r="F293" s="949" t="s">
        <v>3633</v>
      </c>
      <c r="G293" s="218" t="s">
        <v>176</v>
      </c>
      <c r="H293" s="158">
        <v>25</v>
      </c>
      <c r="I293" s="541" t="e">
        <f t="shared" si="34"/>
        <v>#DIV/0!</v>
      </c>
      <c r="J293" s="207" t="e">
        <f t="shared" si="33"/>
        <v>#DIV/0!</v>
      </c>
      <c r="K293" s="207" t="e">
        <f>LOOKUP(1,0/($M293&amp;$N293&amp;$O293&amp;$P293&amp;$Q293=全球运价!$B$7:$B$7&amp;全球运价!$C$7:$C$7&amp;全球运价!$S$7:$S$7&amp;全球运价!$L$7:$L$7&amp;全球运价!$P$7:$P$7),全球运价!D$7:D$7)</f>
        <v>#DIV/0!</v>
      </c>
      <c r="L293" s="207" t="e">
        <f>LOOKUP(1,0/($M293&amp;$N293&amp;$O293&amp;$P293&amp;$Q293=全球运价!$B$7:$B$7&amp;全球运价!$C$7:$C$7&amp;全球运价!$S$7:$S$7&amp;全球运价!$L$7:$L$7&amp;全球运价!$P$7:$P$7),全球运价!E$7:E$7)</f>
        <v>#DIV/0!</v>
      </c>
      <c r="M293" s="40" t="s">
        <v>2752</v>
      </c>
      <c r="N293" s="40" t="s">
        <v>176</v>
      </c>
      <c r="O293" s="40" t="s">
        <v>2635</v>
      </c>
      <c r="P293" s="40" t="s">
        <v>2634</v>
      </c>
      <c r="Q293" s="40" t="s">
        <v>2691</v>
      </c>
    </row>
    <row r="294" spans="1:17" s="40" customFormat="1" ht="19.5" customHeight="1">
      <c r="A294" s="155" t="s">
        <v>2352</v>
      </c>
      <c r="B294" s="1199" t="s">
        <v>4361</v>
      </c>
      <c r="C294" s="1213" t="s">
        <v>511</v>
      </c>
      <c r="D294" s="1214"/>
      <c r="E294" s="1215"/>
      <c r="F294" s="949" t="s">
        <v>3633</v>
      </c>
      <c r="G294" s="218" t="s">
        <v>176</v>
      </c>
      <c r="H294" s="158">
        <v>25</v>
      </c>
      <c r="I294" s="541" t="e">
        <f t="shared" si="34"/>
        <v>#DIV/0!</v>
      </c>
      <c r="J294" s="207" t="e">
        <f t="shared" si="33"/>
        <v>#DIV/0!</v>
      </c>
      <c r="K294" s="207" t="e">
        <f>LOOKUP(1,0/($M294&amp;$N294&amp;$O294&amp;$P294&amp;$Q294=全球运价!$B$7:$B$7&amp;全球运价!$C$7:$C$7&amp;全球运价!$S$7:$S$7&amp;全球运价!$L$7:$L$7&amp;全球运价!$P$7:$P$7),全球运价!D$7:D$7)</f>
        <v>#DIV/0!</v>
      </c>
      <c r="L294" s="207" t="e">
        <f>LOOKUP(1,0/($M294&amp;$N294&amp;$O294&amp;$P294&amp;$Q294=全球运价!$B$7:$B$7&amp;全球运价!$C$7:$C$7&amp;全球运价!$S$7:$S$7&amp;全球运价!$L$7:$L$7&amp;全球运价!$P$7:$P$7),全球运价!E$7:E$7)</f>
        <v>#DIV/0!</v>
      </c>
      <c r="M294" s="40" t="s">
        <v>891</v>
      </c>
      <c r="N294" s="40" t="s">
        <v>176</v>
      </c>
      <c r="O294" s="40" t="s">
        <v>2635</v>
      </c>
      <c r="P294" s="40" t="s">
        <v>2634</v>
      </c>
      <c r="Q294" s="40" t="s">
        <v>2691</v>
      </c>
    </row>
    <row r="295" spans="1:17" s="40" customFormat="1" ht="19.5" customHeight="1">
      <c r="A295" s="155" t="s">
        <v>2370</v>
      </c>
      <c r="B295" s="1150" t="s">
        <v>4362</v>
      </c>
      <c r="C295" s="1213" t="s">
        <v>511</v>
      </c>
      <c r="D295" s="1214"/>
      <c r="E295" s="1215"/>
      <c r="F295" s="949" t="s">
        <v>3633</v>
      </c>
      <c r="G295" s="218" t="s">
        <v>176</v>
      </c>
      <c r="H295" s="158">
        <v>55</v>
      </c>
      <c r="I295" s="541" t="e">
        <f t="shared" si="34"/>
        <v>#DIV/0!</v>
      </c>
      <c r="J295" s="207" t="e">
        <f t="shared" si="33"/>
        <v>#DIV/0!</v>
      </c>
      <c r="K295" s="207" t="e">
        <f>LOOKUP(1,0/($M295&amp;$N295&amp;$O295&amp;$P295&amp;$Q295=全球运价!$B$7:$B$7&amp;全球运价!$C$7:$C$7&amp;全球运价!$S$7:$S$7&amp;全球运价!$L$7:$L$7&amp;全球运价!$P$7:$P$7),全球运价!D$7:D$7)</f>
        <v>#DIV/0!</v>
      </c>
      <c r="L295" s="207" t="e">
        <f>LOOKUP(1,0/($M295&amp;$N295&amp;$O295&amp;$P295&amp;$Q295=全球运价!$B$7:$B$7&amp;全球运价!$C$7:$C$7&amp;全球运价!$S$7:$S$7&amp;全球运价!$L$7:$L$7&amp;全球运价!$P$7:$P$7),全球运价!E$7:E$7)</f>
        <v>#DIV/0!</v>
      </c>
      <c r="M295" s="40" t="s">
        <v>1032</v>
      </c>
      <c r="N295" s="40" t="s">
        <v>176</v>
      </c>
      <c r="O295" s="40" t="s">
        <v>2635</v>
      </c>
      <c r="P295" s="40" t="s">
        <v>2634</v>
      </c>
      <c r="Q295" s="40" t="s">
        <v>2691</v>
      </c>
    </row>
    <row r="296" spans="1:17" s="40" customFormat="1" ht="19.5" customHeight="1">
      <c r="A296" s="181" t="s">
        <v>2353</v>
      </c>
      <c r="B296" s="1199" t="s">
        <v>4363</v>
      </c>
      <c r="C296" s="1213" t="s">
        <v>511</v>
      </c>
      <c r="D296" s="1214"/>
      <c r="E296" s="1215"/>
      <c r="F296" s="949" t="s">
        <v>3633</v>
      </c>
      <c r="G296" s="218" t="s">
        <v>176</v>
      </c>
      <c r="H296" s="158">
        <v>30</v>
      </c>
      <c r="I296" s="541" t="e">
        <f t="shared" si="34"/>
        <v>#DIV/0!</v>
      </c>
      <c r="J296" s="207" t="e">
        <f t="shared" si="33"/>
        <v>#DIV/0!</v>
      </c>
      <c r="K296" s="207" t="e">
        <f>LOOKUP(1,0/($M296&amp;$N296&amp;$O296&amp;$P296&amp;$Q296=全球运价!$B$7:$B$7&amp;全球运价!$C$7:$C$7&amp;全球运价!$S$7:$S$7&amp;全球运价!$L$7:$L$7&amp;全球运价!$P$7:$P$7),全球运价!D$7:D$7)</f>
        <v>#DIV/0!</v>
      </c>
      <c r="L296" s="207" t="e">
        <f>LOOKUP(1,0/($M296&amp;$N296&amp;$O296&amp;$P296&amp;$Q296=全球运价!$B$7:$B$7&amp;全球运价!$C$7:$C$7&amp;全球运价!$S$7:$S$7&amp;全球运价!$L$7:$L$7&amp;全球运价!$P$7:$P$7),全球运价!E$7:E$7)</f>
        <v>#DIV/0!</v>
      </c>
      <c r="M296" s="40" t="s">
        <v>1398</v>
      </c>
      <c r="N296" s="40" t="s">
        <v>176</v>
      </c>
      <c r="O296" s="40" t="s">
        <v>2635</v>
      </c>
      <c r="P296" s="40" t="s">
        <v>2634</v>
      </c>
      <c r="Q296" s="40" t="s">
        <v>2691</v>
      </c>
    </row>
    <row r="297" spans="1:17" s="40" customFormat="1" ht="19.5" customHeight="1">
      <c r="A297" s="181" t="s">
        <v>2354</v>
      </c>
      <c r="B297" s="1198" t="s">
        <v>4054</v>
      </c>
      <c r="C297" s="1213" t="s">
        <v>511</v>
      </c>
      <c r="D297" s="1214"/>
      <c r="E297" s="1215"/>
      <c r="F297" s="949" t="s">
        <v>3633</v>
      </c>
      <c r="G297" s="218" t="s">
        <v>3316</v>
      </c>
      <c r="H297" s="158">
        <v>70</v>
      </c>
      <c r="I297" s="541" t="e">
        <f t="shared" si="34"/>
        <v>#DIV/0!</v>
      </c>
      <c r="J297" s="207" t="e">
        <f t="shared" si="33"/>
        <v>#DIV/0!</v>
      </c>
      <c r="K297" s="207" t="e">
        <f>LOOKUP(1,0/($M297&amp;$N297&amp;$O297&amp;$P297&amp;$Q297=全球运价!$B$7:$B$7&amp;全球运价!$C$7:$C$7&amp;全球运价!$S$7:$S$7&amp;全球运价!$L$7:$L$7&amp;全球运价!$P$7:$P$7),全球运价!D$7:D$7)</f>
        <v>#DIV/0!</v>
      </c>
      <c r="L297" s="207" t="e">
        <f>LOOKUP(1,0/($M297&amp;$N297&amp;$O297&amp;$P297&amp;$Q297=全球运价!$B$7:$B$7&amp;全球运价!$C$7:$C$7&amp;全球运价!$S$7:$S$7&amp;全球运价!$L$7:$L$7&amp;全球运价!$P$7:$P$7),全球运价!E$7:E$7)</f>
        <v>#DIV/0!</v>
      </c>
      <c r="M297" s="40" t="s">
        <v>2753</v>
      </c>
      <c r="N297" s="40" t="s">
        <v>3316</v>
      </c>
      <c r="O297" s="40" t="s">
        <v>2635</v>
      </c>
      <c r="P297" s="40" t="s">
        <v>2634</v>
      </c>
      <c r="Q297" s="40" t="s">
        <v>2691</v>
      </c>
    </row>
    <row r="298" spans="1:17" s="40" customFormat="1" ht="19.5" customHeight="1">
      <c r="A298" s="155" t="s">
        <v>2355</v>
      </c>
      <c r="B298" s="1150" t="s">
        <v>4364</v>
      </c>
      <c r="C298" s="1213" t="s">
        <v>511</v>
      </c>
      <c r="D298" s="1214"/>
      <c r="E298" s="1215"/>
      <c r="F298" s="949" t="s">
        <v>3633</v>
      </c>
      <c r="G298" s="218" t="s">
        <v>176</v>
      </c>
      <c r="H298" s="158">
        <v>55</v>
      </c>
      <c r="I298" s="541" t="e">
        <f t="shared" si="34"/>
        <v>#DIV/0!</v>
      </c>
      <c r="J298" s="207" t="e">
        <f t="shared" si="33"/>
        <v>#DIV/0!</v>
      </c>
      <c r="K298" s="207" t="e">
        <f>LOOKUP(1,0/($M298&amp;$N298&amp;$O298&amp;$P298&amp;$Q298=全球运价!$B$7:$B$7&amp;全球运价!$C$7:$C$7&amp;全球运价!$S$7:$S$7&amp;全球运价!$L$7:$L$7&amp;全球运价!$P$7:$P$7),全球运价!D$7:D$7)</f>
        <v>#DIV/0!</v>
      </c>
      <c r="L298" s="207" t="e">
        <f>LOOKUP(1,0/($M298&amp;$N298&amp;$O298&amp;$P298&amp;$Q298=全球运价!$B$7:$B$7&amp;全球运价!$C$7:$C$7&amp;全球运价!$S$7:$S$7&amp;全球运价!$L$7:$L$7&amp;全球运价!$P$7:$P$7),全球运价!E$7:E$7)</f>
        <v>#DIV/0!</v>
      </c>
      <c r="M298" s="40" t="s">
        <v>2754</v>
      </c>
      <c r="N298" s="40" t="s">
        <v>176</v>
      </c>
      <c r="O298" s="40" t="s">
        <v>2635</v>
      </c>
      <c r="P298" s="40" t="s">
        <v>2634</v>
      </c>
      <c r="Q298" s="40" t="s">
        <v>2691</v>
      </c>
    </row>
    <row r="299" spans="1:17" s="40" customFormat="1" ht="19.5" customHeight="1">
      <c r="A299" s="155" t="s">
        <v>59</v>
      </c>
      <c r="B299" s="1199" t="s">
        <v>4360</v>
      </c>
      <c r="C299" s="1213" t="s">
        <v>3801</v>
      </c>
      <c r="D299" s="1214"/>
      <c r="E299" s="1215"/>
      <c r="F299" s="949" t="s">
        <v>3633</v>
      </c>
      <c r="G299" s="218" t="s">
        <v>176</v>
      </c>
      <c r="H299" s="158">
        <v>25</v>
      </c>
      <c r="I299" s="541" t="e">
        <f t="shared" si="34"/>
        <v>#DIV/0!</v>
      </c>
      <c r="J299" s="207" t="e">
        <f t="shared" si="33"/>
        <v>#DIV/0!</v>
      </c>
      <c r="K299" s="207" t="e">
        <f>LOOKUP(1,0/($M299&amp;$N299&amp;$O299&amp;$P299&amp;$Q299=全球运价!$B$7:$B$7&amp;全球运价!$C$7:$C$7&amp;全球运价!$S$7:$S$7&amp;全球运价!$L$7:$L$7&amp;全球运价!$P$7:$P$7),全球运价!D$7:D$7)</f>
        <v>#DIV/0!</v>
      </c>
      <c r="L299" s="207" t="e">
        <f>LOOKUP(1,0/($M299&amp;$N299&amp;$O299&amp;$P299&amp;$Q299=全球运价!$B$7:$B$7&amp;全球运价!$C$7:$C$7&amp;全球运价!$S$7:$S$7&amp;全球运价!$L$7:$L$7&amp;全球运价!$P$7:$P$7),全球运价!E$7:E$7)</f>
        <v>#DIV/0!</v>
      </c>
      <c r="M299" s="40" t="s">
        <v>2637</v>
      </c>
      <c r="N299" s="40" t="s">
        <v>176</v>
      </c>
      <c r="O299" s="40" t="s">
        <v>2635</v>
      </c>
      <c r="P299" s="40" t="s">
        <v>2634</v>
      </c>
      <c r="Q299" s="40" t="s">
        <v>2691</v>
      </c>
    </row>
    <row r="300" spans="1:17" s="40" customFormat="1" ht="19.5" customHeight="1">
      <c r="A300" s="181" t="s">
        <v>3799</v>
      </c>
      <c r="B300" s="1199" t="s">
        <v>4365</v>
      </c>
      <c r="C300" s="1213" t="s">
        <v>511</v>
      </c>
      <c r="D300" s="1214"/>
      <c r="E300" s="1215"/>
      <c r="F300" s="1018" t="s">
        <v>3633</v>
      </c>
      <c r="G300" s="320" t="s">
        <v>176</v>
      </c>
      <c r="H300" s="158">
        <v>25</v>
      </c>
      <c r="I300" s="320" t="s">
        <v>176</v>
      </c>
      <c r="J300" s="207"/>
      <c r="K300" s="207"/>
      <c r="L300" s="207"/>
    </row>
    <row r="301" spans="1:17" s="40" customFormat="1" ht="19.5" customHeight="1">
      <c r="A301" s="181" t="s">
        <v>3800</v>
      </c>
      <c r="B301" s="1199" t="s">
        <v>4366</v>
      </c>
      <c r="C301" s="1213" t="s">
        <v>511</v>
      </c>
      <c r="D301" s="1214"/>
      <c r="E301" s="1215"/>
      <c r="F301" s="1017" t="s">
        <v>3633</v>
      </c>
      <c r="G301" s="1016" t="s">
        <v>176</v>
      </c>
      <c r="H301" s="190">
        <v>30</v>
      </c>
      <c r="I301" s="541"/>
      <c r="J301" s="207"/>
      <c r="K301" s="207"/>
      <c r="L301" s="207"/>
    </row>
    <row r="302" spans="1:17" s="40" customFormat="1" ht="19.5" customHeight="1">
      <c r="A302" s="181" t="s">
        <v>3601</v>
      </c>
      <c r="B302" s="1199" t="s">
        <v>4366</v>
      </c>
      <c r="C302" s="1213" t="s">
        <v>511</v>
      </c>
      <c r="D302" s="1214"/>
      <c r="E302" s="1215"/>
      <c r="F302" s="950" t="s">
        <v>3633</v>
      </c>
      <c r="G302" s="951" t="s">
        <v>176</v>
      </c>
      <c r="H302" s="190">
        <v>30</v>
      </c>
      <c r="I302" s="541"/>
      <c r="J302" s="207"/>
      <c r="K302" s="207"/>
      <c r="L302" s="207"/>
    </row>
    <row r="303" spans="1:17" s="40" customFormat="1" ht="19.5" customHeight="1">
      <c r="A303" s="181" t="s">
        <v>2189</v>
      </c>
      <c r="B303" s="1156" t="s">
        <v>4053</v>
      </c>
      <c r="C303" s="1211" t="s">
        <v>803</v>
      </c>
      <c r="D303" s="1252"/>
      <c r="E303" s="1212"/>
      <c r="F303" s="950" t="s">
        <v>3629</v>
      </c>
      <c r="G303" s="233" t="s">
        <v>7</v>
      </c>
      <c r="H303" s="190">
        <v>22</v>
      </c>
      <c r="I303" s="541" t="e">
        <f t="shared" si="34"/>
        <v>#DIV/0!</v>
      </c>
      <c r="J303" s="207" t="e">
        <f t="shared" si="33"/>
        <v>#DIV/0!</v>
      </c>
      <c r="K303" s="207" t="e">
        <f>LOOKUP(1,0/($M303&amp;$N303&amp;$O303&amp;$P303&amp;$Q303=全球运价!$B$7:$B$7&amp;全球运价!$C$7:$C$7&amp;全球运价!$S$7:$S$7&amp;全球运价!$L$7:$L$7&amp;全球运价!$P$7:$P$7),全球运价!D$7:D$7)</f>
        <v>#DIV/0!</v>
      </c>
      <c r="L303" s="207" t="e">
        <f>LOOKUP(1,0/($M303&amp;$N303&amp;$O303&amp;$P303&amp;$Q303=全球运价!$B$7:$B$7&amp;全球运价!$C$7:$C$7&amp;全球运价!$S$7:$S$7&amp;全球运价!$L$7:$L$7&amp;全球运价!$P$7:$P$7),全球运价!E$7:E$7)</f>
        <v>#DIV/0!</v>
      </c>
      <c r="M303" s="40" t="s">
        <v>1238</v>
      </c>
      <c r="N303" s="40" t="s">
        <v>1238</v>
      </c>
      <c r="O303" s="40" t="s">
        <v>2635</v>
      </c>
      <c r="P303" s="40" t="s">
        <v>2634</v>
      </c>
      <c r="Q303" s="40" t="s">
        <v>2691</v>
      </c>
    </row>
    <row r="304" spans="1:17" s="40" customFormat="1" ht="19.5" customHeight="1">
      <c r="A304" s="1343"/>
      <c r="B304" s="1344"/>
      <c r="C304" s="1344"/>
      <c r="D304" s="1344"/>
      <c r="E304" s="1344"/>
      <c r="F304" s="1344"/>
      <c r="G304" s="1344"/>
      <c r="H304" s="1345"/>
      <c r="I304" s="541"/>
      <c r="J304" s="207"/>
      <c r="K304" s="207"/>
      <c r="L304" s="207"/>
    </row>
    <row r="305" spans="1:18" s="40" customFormat="1" ht="19.5" customHeight="1">
      <c r="A305" s="1208" t="s">
        <v>3813</v>
      </c>
      <c r="B305" s="1209"/>
      <c r="C305" s="1209"/>
      <c r="D305" s="1209"/>
      <c r="E305" s="1209"/>
      <c r="F305" s="1209"/>
      <c r="G305" s="1209"/>
      <c r="H305" s="1210"/>
      <c r="I305" s="541"/>
      <c r="J305" s="207"/>
      <c r="K305" s="207"/>
      <c r="L305" s="207"/>
    </row>
    <row r="306" spans="1:18" s="40" customFormat="1" ht="19.5" customHeight="1">
      <c r="A306" s="1285" t="s">
        <v>1931</v>
      </c>
      <c r="B306" s="1285"/>
      <c r="C306" s="1285"/>
      <c r="D306" s="1285"/>
      <c r="E306" s="1285"/>
      <c r="F306" s="1285"/>
      <c r="G306" s="1285"/>
      <c r="H306" s="1286"/>
      <c r="I306" s="541" t="str">
        <f t="shared" si="34"/>
        <v/>
      </c>
      <c r="J306" s="207"/>
      <c r="K306" s="207"/>
      <c r="L306" s="207"/>
    </row>
    <row r="307" spans="1:18" s="28" customFormat="1" ht="19.5" customHeight="1" thickBot="1">
      <c r="A307" s="1356" t="s">
        <v>435</v>
      </c>
      <c r="B307" s="1357"/>
      <c r="C307" s="1357"/>
      <c r="D307" s="1357"/>
      <c r="E307" s="1357"/>
      <c r="F307" s="1357"/>
      <c r="G307" s="1357"/>
      <c r="H307" s="1358"/>
      <c r="I307" s="541" t="str">
        <f t="shared" si="34"/>
        <v/>
      </c>
      <c r="J307" s="207"/>
      <c r="K307" s="207"/>
      <c r="L307" s="207"/>
      <c r="N307" s="40"/>
      <c r="O307" s="40"/>
      <c r="Q307" s="40"/>
    </row>
    <row r="308" spans="1:18" s="40" customFormat="1" ht="19.5" customHeight="1">
      <c r="A308" s="55"/>
      <c r="B308" s="56"/>
      <c r="C308" s="57"/>
      <c r="D308" s="57"/>
      <c r="E308" s="57"/>
      <c r="F308" s="56"/>
      <c r="G308" s="56"/>
      <c r="H308" s="58"/>
      <c r="I308" s="541" t="str">
        <f t="shared" si="34"/>
        <v/>
      </c>
      <c r="J308" s="207"/>
      <c r="K308" s="207"/>
      <c r="L308" s="207"/>
    </row>
    <row r="309" spans="1:18" ht="19.5" customHeight="1">
      <c r="A309" s="171" t="s">
        <v>60</v>
      </c>
      <c r="B309" s="220" t="s">
        <v>2</v>
      </c>
      <c r="C309" s="1232" t="s">
        <v>3</v>
      </c>
      <c r="D309" s="1232"/>
      <c r="E309" s="1232"/>
      <c r="F309" s="24" t="s">
        <v>4</v>
      </c>
      <c r="G309" s="24" t="s">
        <v>5</v>
      </c>
      <c r="H309" s="25" t="s">
        <v>6</v>
      </c>
      <c r="I309" s="541" t="str">
        <f t="shared" si="34"/>
        <v/>
      </c>
      <c r="J309" s="555" t="s">
        <v>2768</v>
      </c>
      <c r="K309" s="207" t="s">
        <v>2728</v>
      </c>
      <c r="L309" s="207" t="s">
        <v>2729</v>
      </c>
      <c r="M309" s="72" t="s">
        <v>2609</v>
      </c>
      <c r="N309" s="72" t="s">
        <v>2697</v>
      </c>
      <c r="O309" s="72" t="s">
        <v>2698</v>
      </c>
      <c r="P309" s="72" t="s">
        <v>2699</v>
      </c>
      <c r="Q309" s="72" t="s">
        <v>2676</v>
      </c>
      <c r="R309" s="539" t="s">
        <v>140</v>
      </c>
    </row>
    <row r="310" spans="1:18" s="40" customFormat="1" ht="19.5" customHeight="1">
      <c r="A310" s="183" t="s">
        <v>3229</v>
      </c>
      <c r="B310" s="1111" t="s">
        <v>4065</v>
      </c>
      <c r="C310" s="1213" t="s">
        <v>3795</v>
      </c>
      <c r="D310" s="1214"/>
      <c r="E310" s="1215"/>
      <c r="F310" s="1100" t="s">
        <v>3975</v>
      </c>
      <c r="G310" s="233" t="s">
        <v>7</v>
      </c>
      <c r="H310" s="215" t="s">
        <v>3978</v>
      </c>
      <c r="I310" s="541" t="e">
        <f t="shared" si="34"/>
        <v>#DIV/0!</v>
      </c>
      <c r="J310" s="207" t="e">
        <f t="shared" ref="J310:J322" si="35">"USD "&amp;IF(K310&lt;0,"( "&amp;-K310&amp;" )",K310)&amp;" / "&amp;IF(L310&lt;0,"( "&amp;-L310&amp;" )",L310)</f>
        <v>#DIV/0!</v>
      </c>
      <c r="K310" s="207" t="e">
        <f>LOOKUP(1,0/($M310&amp;$N310&amp;$O310&amp;$P310&amp;$Q310=全球运价!$B$7:$B$7&amp;全球运价!$C$7:$C$7&amp;全球运价!$S$7:$S$7&amp;全球运价!$L$7:$L$7&amp;全球运价!$P$7:$P$7),全球运价!D$7:D$7)</f>
        <v>#DIV/0!</v>
      </c>
      <c r="L310" s="207" t="e">
        <f>LOOKUP(1,0/($M310&amp;$N310&amp;$O310&amp;$P310&amp;$Q310=全球运价!$B$7:$B$7&amp;全球运价!$C$7:$C$7&amp;全球运价!$S$7:$S$7&amp;全球运价!$L$7:$L$7&amp;全球运价!$P$7:$P$7),全球运价!E$7:E$7)</f>
        <v>#DIV/0!</v>
      </c>
      <c r="M310" s="40" t="s">
        <v>1005</v>
      </c>
      <c r="N310" s="40" t="s">
        <v>1005</v>
      </c>
      <c r="O310" s="40" t="s">
        <v>2635</v>
      </c>
      <c r="P310" s="40" t="s">
        <v>2634</v>
      </c>
      <c r="Q310" s="40" t="s">
        <v>2691</v>
      </c>
    </row>
    <row r="311" spans="1:18" s="40" customFormat="1" ht="19.5" customHeight="1">
      <c r="A311" s="183" t="s">
        <v>3229</v>
      </c>
      <c r="B311" s="1111" t="s">
        <v>4065</v>
      </c>
      <c r="C311" s="1213" t="s">
        <v>3796</v>
      </c>
      <c r="D311" s="1214"/>
      <c r="E311" s="1215"/>
      <c r="F311" s="1189" t="s">
        <v>4037</v>
      </c>
      <c r="G311" s="233" t="s">
        <v>7</v>
      </c>
      <c r="H311" s="215" t="s">
        <v>4036</v>
      </c>
      <c r="I311" s="541"/>
      <c r="J311" s="207"/>
      <c r="K311" s="207"/>
      <c r="L311" s="207"/>
    </row>
    <row r="312" spans="1:18" s="40" customFormat="1" ht="19.5" customHeight="1">
      <c r="A312" s="154" t="s">
        <v>61</v>
      </c>
      <c r="B312" s="1111" t="s">
        <v>4067</v>
      </c>
      <c r="C312" s="1213" t="s">
        <v>3797</v>
      </c>
      <c r="D312" s="1214"/>
      <c r="E312" s="1215"/>
      <c r="F312" s="1033" t="s">
        <v>3798</v>
      </c>
      <c r="G312" s="1034" t="s">
        <v>62</v>
      </c>
      <c r="H312" s="215" t="s">
        <v>63</v>
      </c>
      <c r="I312" s="541" t="e">
        <f t="shared" si="34"/>
        <v>#DIV/0!</v>
      </c>
      <c r="J312" s="207" t="e">
        <f t="shared" si="35"/>
        <v>#DIV/0!</v>
      </c>
      <c r="K312" s="207" t="e">
        <f>LOOKUP(1,0/($M312&amp;$N312&amp;$O312&amp;$P312&amp;$Q312=全球运价!$B$7:$B$7&amp;全球运价!$C$7:$C$7&amp;全球运价!$S$7:$S$7&amp;全球运价!$L$7:$L$7&amp;全球运价!$P$7:$P$7),全球运价!D$7:D$7)</f>
        <v>#DIV/0!</v>
      </c>
      <c r="L312" s="207" t="e">
        <f>LOOKUP(1,0/($M312&amp;$N312&amp;$O312&amp;$P312&amp;$Q312=全球运价!$B$7:$B$7&amp;全球运价!$C$7:$C$7&amp;全球运价!$S$7:$S$7&amp;全球运价!$L$7:$L$7&amp;全球运价!$P$7:$P$7),全球运价!E$7:E$7)</f>
        <v>#DIV/0!</v>
      </c>
      <c r="M312" s="40" t="s">
        <v>1004</v>
      </c>
      <c r="N312" s="40" t="s">
        <v>1005</v>
      </c>
      <c r="O312" s="40" t="s">
        <v>2635</v>
      </c>
      <c r="P312" s="40" t="s">
        <v>2634</v>
      </c>
      <c r="Q312" s="40" t="s">
        <v>2691</v>
      </c>
    </row>
    <row r="313" spans="1:18" s="40" customFormat="1" ht="19.5" customHeight="1">
      <c r="A313" s="154" t="s">
        <v>469</v>
      </c>
      <c r="B313" s="1111" t="s">
        <v>4067</v>
      </c>
      <c r="C313" s="1213" t="s">
        <v>3797</v>
      </c>
      <c r="D313" s="1214"/>
      <c r="E313" s="1215"/>
      <c r="F313" s="1033" t="s">
        <v>3798</v>
      </c>
      <c r="G313" s="1034" t="s">
        <v>62</v>
      </c>
      <c r="H313" s="215" t="s">
        <v>63</v>
      </c>
      <c r="I313" s="541" t="e">
        <f t="shared" si="34"/>
        <v>#DIV/0!</v>
      </c>
      <c r="J313" s="207" t="e">
        <f t="shared" si="35"/>
        <v>#DIV/0!</v>
      </c>
      <c r="K313" s="207" t="e">
        <f>LOOKUP(1,0/($M313&amp;$N313&amp;$O313&amp;$P313&amp;$Q313=全球运价!$B$7:$B$7&amp;全球运价!$C$7:$C$7&amp;全球运价!$S$7:$S$7&amp;全球运价!$L$7:$L$7&amp;全球运价!$P$7:$P$7),全球运价!D$7:D$7)</f>
        <v>#DIV/0!</v>
      </c>
      <c r="L313" s="207" t="e">
        <f>LOOKUP(1,0/($M313&amp;$N313&amp;$O313&amp;$P313&amp;$Q313=全球运价!$B$7:$B$7&amp;全球运价!$C$7:$C$7&amp;全球运价!$S$7:$S$7&amp;全球运价!$L$7:$L$7&amp;全球运价!$P$7:$P$7),全球运价!E$7:E$7)</f>
        <v>#DIV/0!</v>
      </c>
      <c r="M313" s="40" t="s">
        <v>1451</v>
      </c>
      <c r="N313" s="40" t="s">
        <v>1005</v>
      </c>
      <c r="O313" s="40" t="s">
        <v>2635</v>
      </c>
      <c r="P313" s="40" t="s">
        <v>2634</v>
      </c>
      <c r="Q313" s="40" t="s">
        <v>2691</v>
      </c>
    </row>
    <row r="314" spans="1:18" s="40" customFormat="1" ht="19.5" customHeight="1">
      <c r="A314" s="183" t="s">
        <v>257</v>
      </c>
      <c r="B314" s="1187" t="s">
        <v>4066</v>
      </c>
      <c r="C314" s="1213" t="s">
        <v>3797</v>
      </c>
      <c r="D314" s="1214"/>
      <c r="E314" s="1215"/>
      <c r="F314" s="1033" t="s">
        <v>3798</v>
      </c>
      <c r="G314" s="1034" t="s">
        <v>62</v>
      </c>
      <c r="H314" s="215" t="s">
        <v>63</v>
      </c>
      <c r="I314" s="541" t="e">
        <f t="shared" si="34"/>
        <v>#DIV/0!</v>
      </c>
      <c r="J314" s="207" t="e">
        <f t="shared" si="35"/>
        <v>#DIV/0!</v>
      </c>
      <c r="K314" s="207" t="e">
        <f>LOOKUP(1,0/($M314&amp;$N314&amp;$O314&amp;$P314&amp;$Q314=全球运价!$B$7:$B$7&amp;全球运价!$C$7:$C$7&amp;全球运价!$S$7:$S$7&amp;全球运价!$L$7:$L$7&amp;全球运价!$P$7:$P$7),全球运价!D$7:D$7)</f>
        <v>#DIV/0!</v>
      </c>
      <c r="L314" s="207" t="e">
        <f>LOOKUP(1,0/($M314&amp;$N314&amp;$O314&amp;$P314&amp;$Q314=全球运价!$B$7:$B$7&amp;全球运价!$C$7:$C$7&amp;全球运价!$S$7:$S$7&amp;全球运价!$L$7:$L$7&amp;全球运价!$P$7:$P$7),全球运价!E$7:E$7)</f>
        <v>#DIV/0!</v>
      </c>
      <c r="M314" s="40" t="s">
        <v>1208</v>
      </c>
      <c r="N314" s="40" t="s">
        <v>1005</v>
      </c>
      <c r="O314" s="40" t="s">
        <v>2635</v>
      </c>
      <c r="P314" s="40" t="s">
        <v>2634</v>
      </c>
      <c r="Q314" s="40" t="s">
        <v>2691</v>
      </c>
    </row>
    <row r="315" spans="1:18" s="40" customFormat="1" ht="19.5" customHeight="1">
      <c r="A315" s="155" t="s">
        <v>3571</v>
      </c>
      <c r="B315" s="1187" t="s">
        <v>4113</v>
      </c>
      <c r="C315" s="1211" t="s">
        <v>807</v>
      </c>
      <c r="D315" s="1252"/>
      <c r="E315" s="1212"/>
      <c r="F315" s="1033" t="s">
        <v>3570</v>
      </c>
      <c r="G315" s="233" t="s">
        <v>7</v>
      </c>
      <c r="H315" s="215" t="s">
        <v>64</v>
      </c>
      <c r="I315" s="541" t="e">
        <f t="shared" si="34"/>
        <v>#DIV/0!</v>
      </c>
      <c r="J315" s="207" t="e">
        <f t="shared" si="35"/>
        <v>#DIV/0!</v>
      </c>
      <c r="K315" s="207" t="e">
        <f>LOOKUP(1,0/($M315&amp;$N315&amp;$O315&amp;$P315&amp;$Q315=全球运价!$B$7:$B$7&amp;全球运价!$C$7:$C$7&amp;全球运价!$S$7:$S$7&amp;全球运价!$L$7:$L$7&amp;全球运价!$P$7:$P$7),全球运价!D$7:D$7)</f>
        <v>#DIV/0!</v>
      </c>
      <c r="L315" s="207" t="e">
        <f>LOOKUP(1,0/($M315&amp;$N315&amp;$O315&amp;$P315&amp;$Q315=全球运价!$B$7:$B$7&amp;全球运价!$C$7:$C$7&amp;全球运价!$S$7:$S$7&amp;全球运价!$L$7:$L$7&amp;全球运价!$P$7:$P$7),全球运价!E$7:E$7)</f>
        <v>#DIV/0!</v>
      </c>
      <c r="M315" s="40" t="s">
        <v>1132</v>
      </c>
      <c r="N315" s="40" t="s">
        <v>1132</v>
      </c>
      <c r="O315" s="40" t="s">
        <v>2635</v>
      </c>
      <c r="P315" s="40" t="s">
        <v>2634</v>
      </c>
      <c r="Q315" s="40" t="s">
        <v>2689</v>
      </c>
    </row>
    <row r="316" spans="1:18" s="46" customFormat="1" ht="19.5" customHeight="1">
      <c r="A316" s="155" t="s">
        <v>269</v>
      </c>
      <c r="B316" s="1187" t="s">
        <v>4114</v>
      </c>
      <c r="C316" s="1211" t="s">
        <v>807</v>
      </c>
      <c r="D316" s="1252"/>
      <c r="E316" s="1212"/>
      <c r="F316" s="1033" t="s">
        <v>3570</v>
      </c>
      <c r="G316" s="233" t="s">
        <v>7</v>
      </c>
      <c r="H316" s="215" t="s">
        <v>64</v>
      </c>
      <c r="I316" s="541" t="e">
        <f t="shared" si="34"/>
        <v>#DIV/0!</v>
      </c>
      <c r="J316" s="207" t="e">
        <f t="shared" si="35"/>
        <v>#DIV/0!</v>
      </c>
      <c r="K316" s="207" t="e">
        <f>LOOKUP(1,0/($M316&amp;$N316&amp;$O316&amp;$P316&amp;$Q316=全球运价!$B$7:$B$7&amp;全球运价!$C$7:$C$7&amp;全球运价!$S$7:$S$7&amp;全球运价!$L$7:$L$7&amp;全球运价!$P$7:$P$7),全球运价!D$7:D$7)</f>
        <v>#DIV/0!</v>
      </c>
      <c r="L316" s="207" t="e">
        <f>LOOKUP(1,0/($M316&amp;$N316&amp;$O316&amp;$P316&amp;$Q316=全球运价!$B$7:$B$7&amp;全球运价!$C$7:$C$7&amp;全球运价!$S$7:$S$7&amp;全球运价!$L$7:$L$7&amp;全球运价!$P$7:$P$7),全球运价!E$7:E$7)</f>
        <v>#DIV/0!</v>
      </c>
      <c r="M316" s="40" t="s">
        <v>1132</v>
      </c>
      <c r="N316" s="40" t="s">
        <v>1132</v>
      </c>
      <c r="O316" s="40" t="s">
        <v>2635</v>
      </c>
      <c r="P316" s="40" t="s">
        <v>2634</v>
      </c>
      <c r="Q316" s="40" t="s">
        <v>2694</v>
      </c>
      <c r="R316" s="40"/>
    </row>
    <row r="317" spans="1:18" s="40" customFormat="1" ht="19.5" customHeight="1">
      <c r="A317" s="154" t="s">
        <v>470</v>
      </c>
      <c r="B317" s="1185" t="s">
        <v>4115</v>
      </c>
      <c r="C317" s="1211" t="s">
        <v>807</v>
      </c>
      <c r="D317" s="1252"/>
      <c r="E317" s="1212"/>
      <c r="F317" s="1033" t="s">
        <v>3570</v>
      </c>
      <c r="G317" s="1033" t="s">
        <v>65</v>
      </c>
      <c r="H317" s="215" t="s">
        <v>49</v>
      </c>
      <c r="I317" s="541" t="e">
        <f t="shared" si="34"/>
        <v>#DIV/0!</v>
      </c>
      <c r="J317" s="207" t="e">
        <f t="shared" si="35"/>
        <v>#DIV/0!</v>
      </c>
      <c r="K317" s="207" t="e">
        <f>LOOKUP(1,0/($M317&amp;$N317&amp;$O317&amp;$P317&amp;$Q317=全球运价!$B$7:$B$7&amp;全球运价!$C$7:$C$7&amp;全球运价!$S$7:$S$7&amp;全球运价!$L$7:$L$7&amp;全球运价!$P$7:$P$7),全球运价!D$7:D$7)</f>
        <v>#DIV/0!</v>
      </c>
      <c r="L317" s="207" t="e">
        <f>LOOKUP(1,0/($M317&amp;$N317&amp;$O317&amp;$P317&amp;$Q317=全球运价!$B$7:$B$7&amp;全球运价!$C$7:$C$7&amp;全球运价!$S$7:$S$7&amp;全球运价!$L$7:$L$7&amp;全球运价!$P$7:$P$7),全球运价!E$7:E$7)</f>
        <v>#DIV/0!</v>
      </c>
      <c r="M317" s="40" t="s">
        <v>2755</v>
      </c>
      <c r="N317" s="40" t="s">
        <v>1132</v>
      </c>
      <c r="O317" s="40" t="s">
        <v>2635</v>
      </c>
      <c r="P317" s="40" t="s">
        <v>2634</v>
      </c>
      <c r="Q317" s="40" t="s">
        <v>2691</v>
      </c>
    </row>
    <row r="318" spans="1:18" s="40" customFormat="1" ht="19.5" customHeight="1">
      <c r="A318" s="181" t="s">
        <v>477</v>
      </c>
      <c r="B318" s="1187" t="s">
        <v>4112</v>
      </c>
      <c r="C318" s="1211" t="s">
        <v>200</v>
      </c>
      <c r="D318" s="1252"/>
      <c r="E318" s="1212"/>
      <c r="F318" s="1033" t="s">
        <v>201</v>
      </c>
      <c r="G318" s="233" t="s">
        <v>7</v>
      </c>
      <c r="H318" s="190">
        <v>13</v>
      </c>
      <c r="I318" s="541" t="e">
        <f t="shared" si="34"/>
        <v>#DIV/0!</v>
      </c>
      <c r="J318" s="207" t="e">
        <f>"USD "&amp;IF(K318&lt;0,"( "&amp;-K318&amp;" )",K318)&amp;" / "&amp;IF(L318&lt;0,"( "&amp;-L318&amp;" )",L318)</f>
        <v>#DIV/0!</v>
      </c>
      <c r="K318" s="207" t="e">
        <f>LOOKUP(1,0/($M318&amp;$N318&amp;$O318&amp;$P318&amp;$Q318&amp;$R318=全球运价!$B$7:$B$7&amp;全球运价!$C$7:$C$7&amp;全球运价!$S$7:$S$7&amp;全球运价!$L$7:$L$7&amp;全球运价!$P$7:$P$7&amp;全球运价!$H$7:$H$7),全球运价!D$7:D$7)</f>
        <v>#DIV/0!</v>
      </c>
      <c r="L318" s="207" t="e">
        <f>LOOKUP(1,0/($M318&amp;$N318&amp;$O318&amp;$P318&amp;$Q318&amp;$R318=全球运价!$B$7:$B$7&amp;全球运价!$C$7:$C$7&amp;全球运价!$S$7:$S$7&amp;全球运价!$L$7:$L$7&amp;全球运价!$P$7:$P$7&amp;全球运价!$H$7:$H$7),全球运价!E$7:E$7)</f>
        <v>#DIV/0!</v>
      </c>
      <c r="M318" s="560" t="s">
        <v>995</v>
      </c>
      <c r="N318" s="40" t="s">
        <v>995</v>
      </c>
      <c r="O318" s="40" t="s">
        <v>2635</v>
      </c>
      <c r="P318" s="40" t="s">
        <v>2634</v>
      </c>
      <c r="Q318" s="40" t="s">
        <v>2691</v>
      </c>
      <c r="R318" s="40">
        <v>3</v>
      </c>
    </row>
    <row r="319" spans="1:18" s="40" customFormat="1" ht="19.5" customHeight="1">
      <c r="A319" s="181" t="s">
        <v>510</v>
      </c>
      <c r="B319" s="1187" t="s">
        <v>4099</v>
      </c>
      <c r="C319" s="1211" t="s">
        <v>2796</v>
      </c>
      <c r="D319" s="1252"/>
      <c r="E319" s="1212"/>
      <c r="F319" s="1033" t="s">
        <v>2797</v>
      </c>
      <c r="G319" s="233" t="s">
        <v>7</v>
      </c>
      <c r="H319" s="190" t="s">
        <v>513</v>
      </c>
      <c r="I319" s="541" t="e">
        <f t="shared" si="34"/>
        <v>#DIV/0!</v>
      </c>
      <c r="J319" s="207" t="e">
        <f t="shared" si="35"/>
        <v>#DIV/0!</v>
      </c>
      <c r="K319" s="207" t="e">
        <f>LOOKUP(1,0/($M319&amp;$N319&amp;$O319&amp;$P319&amp;$Q319&amp;$R319=全球运价!$B$7:$B$7&amp;全球运价!$C$7:$C$7&amp;全球运价!$S$7:$S$7&amp;全球运价!$L$7:$L$7&amp;全球运价!$P$7:$P$7&amp;全球运价!$H$7:$H$7),全球运价!D$7:D$7)</f>
        <v>#DIV/0!</v>
      </c>
      <c r="L319" s="207" t="e">
        <f>LOOKUP(1,0/($M319&amp;$N319&amp;$O319&amp;$P319&amp;$Q319&amp;$R319=全球运价!$B$7:$B$7&amp;全球运价!$C$7:$C$7&amp;全球运价!$S$7:$S$7&amp;全球运价!$L$7:$L$7&amp;全球运价!$P$7:$P$7&amp;全球运价!$H$7:$H$7),全球运价!E$7:E$7)</f>
        <v>#DIV/0!</v>
      </c>
      <c r="M319" s="560" t="s">
        <v>995</v>
      </c>
      <c r="N319" s="40" t="s">
        <v>995</v>
      </c>
      <c r="O319" s="40" t="s">
        <v>2635</v>
      </c>
      <c r="P319" s="40" t="s">
        <v>2634</v>
      </c>
      <c r="Q319" s="40" t="s">
        <v>2691</v>
      </c>
      <c r="R319" s="40">
        <v>4</v>
      </c>
    </row>
    <row r="320" spans="1:18" s="40" customFormat="1" ht="19.5" customHeight="1">
      <c r="A320" s="181" t="s">
        <v>539</v>
      </c>
      <c r="B320" s="1187" t="s">
        <v>4030</v>
      </c>
      <c r="C320" s="1211" t="s">
        <v>508</v>
      </c>
      <c r="D320" s="1252"/>
      <c r="E320" s="1212"/>
      <c r="F320" s="175" t="s">
        <v>509</v>
      </c>
      <c r="G320" s="162" t="s">
        <v>7</v>
      </c>
      <c r="H320" s="276" t="s">
        <v>514</v>
      </c>
      <c r="I320" s="541" t="e">
        <f t="shared" si="34"/>
        <v>#DIV/0!</v>
      </c>
      <c r="J320" s="207" t="e">
        <f t="shared" si="35"/>
        <v>#DIV/0!</v>
      </c>
      <c r="K320" s="207" t="e">
        <f>LOOKUP(1,0/($M320&amp;$N320&amp;$O320&amp;$P320&amp;$Q320&amp;$R320=全球运价!$B$7:$B$7&amp;全球运价!$C$7:$C$7&amp;全球运价!$S$7:$S$7&amp;全球运价!$L$7:$L$7&amp;全球运价!$P$7:$P$7&amp;全球运价!$H$7:$H$7),全球运价!D$7:D$7)</f>
        <v>#DIV/0!</v>
      </c>
      <c r="L320" s="207" t="e">
        <f>LOOKUP(1,0/($M320&amp;$N320&amp;$O320&amp;$P320&amp;$Q320&amp;$R320=全球运价!$B$7:$B$7&amp;全球运价!$C$7:$C$7&amp;全球运价!$S$7:$S$7&amp;全球运价!$L$7:$L$7&amp;全球运价!$P$7:$P$7&amp;全球运价!$H$7:$H$7),全球运价!E$7:E$7)</f>
        <v>#DIV/0!</v>
      </c>
      <c r="M320" s="560" t="s">
        <v>995</v>
      </c>
      <c r="N320" s="40" t="s">
        <v>995</v>
      </c>
      <c r="O320" s="40" t="s">
        <v>2635</v>
      </c>
      <c r="P320" s="40" t="s">
        <v>2634</v>
      </c>
      <c r="Q320" s="40" t="s">
        <v>2691</v>
      </c>
      <c r="R320" s="40">
        <v>5</v>
      </c>
    </row>
    <row r="321" spans="1:18" s="40" customFormat="1" ht="19.5" customHeight="1">
      <c r="A321" s="181" t="s">
        <v>477</v>
      </c>
      <c r="B321" s="1187" t="s">
        <v>4031</v>
      </c>
      <c r="C321" s="1211" t="s">
        <v>2782</v>
      </c>
      <c r="D321" s="1252"/>
      <c r="E321" s="1212"/>
      <c r="F321" s="175" t="s">
        <v>2783</v>
      </c>
      <c r="G321" s="233" t="s">
        <v>7</v>
      </c>
      <c r="H321" s="190">
        <v>12</v>
      </c>
      <c r="I321" s="541" t="e">
        <f t="shared" si="34"/>
        <v>#DIV/0!</v>
      </c>
      <c r="J321" s="207" t="e">
        <f t="shared" ref="J321" si="36">"USD "&amp;IF(K321&lt;0,"( "&amp;-K321&amp;" )",K321)&amp;" / "&amp;IF(L321&lt;0,"( "&amp;-L321&amp;" )",L321)</f>
        <v>#DIV/0!</v>
      </c>
      <c r="K321" s="207" t="e">
        <f>LOOKUP(1,0/($M321&amp;$N321&amp;$O321&amp;$P321&amp;$Q321&amp;$R321=全球运价!$B$7:$B$7&amp;全球运价!$C$7:$C$7&amp;全球运价!$S$7:$S$7&amp;全球运价!$L$7:$L$7&amp;全球运价!$P$7:$P$7&amp;全球运价!$H$7:$H$7),全球运价!D$7:D$7)</f>
        <v>#DIV/0!</v>
      </c>
      <c r="L321" s="207" t="e">
        <f>LOOKUP(1,0/($M321&amp;$N321&amp;$O321&amp;$P321&amp;$Q321&amp;$R321=全球运价!$B$7:$B$7&amp;全球运价!$C$7:$C$7&amp;全球运价!$S$7:$S$7&amp;全球运价!$L$7:$L$7&amp;全球运价!$P$7:$P$7&amp;全球运价!$H$7:$H$7),全球运价!E$7:E$7)</f>
        <v>#DIV/0!</v>
      </c>
      <c r="M321" s="560" t="s">
        <v>995</v>
      </c>
      <c r="N321" s="40" t="s">
        <v>995</v>
      </c>
      <c r="O321" s="40" t="s">
        <v>2632</v>
      </c>
      <c r="P321" s="40" t="s">
        <v>2613</v>
      </c>
      <c r="Q321" s="40" t="s">
        <v>2662</v>
      </c>
      <c r="R321" s="40">
        <v>6</v>
      </c>
    </row>
    <row r="322" spans="1:18" s="40" customFormat="1" ht="19.5" customHeight="1">
      <c r="A322" s="181" t="s">
        <v>477</v>
      </c>
      <c r="B322" s="1187" t="s">
        <v>4112</v>
      </c>
      <c r="C322" s="1211" t="s">
        <v>2781</v>
      </c>
      <c r="D322" s="1252"/>
      <c r="E322" s="1212"/>
      <c r="F322" s="175" t="s">
        <v>201</v>
      </c>
      <c r="G322" s="233" t="s">
        <v>7</v>
      </c>
      <c r="H322" s="215">
        <v>9</v>
      </c>
      <c r="I322" s="541" t="e">
        <f t="shared" si="34"/>
        <v>#DIV/0!</v>
      </c>
      <c r="J322" s="207" t="e">
        <f t="shared" si="35"/>
        <v>#DIV/0!</v>
      </c>
      <c r="K322" s="207" t="e">
        <f>LOOKUP(1,0/($M322&amp;$N322&amp;$O322&amp;$P322&amp;$Q322&amp;$R322=全球运价!$B$7:$B$7&amp;全球运价!$C$7:$C$7&amp;全球运价!$S$7:$S$7&amp;全球运价!$L$7:$L$7&amp;全球运价!$P$7:$P$7&amp;全球运价!$H$7:$H$7),全球运价!D$7:D$7)</f>
        <v>#DIV/0!</v>
      </c>
      <c r="L322" s="207" t="e">
        <f>LOOKUP(1,0/($M322&amp;$N322&amp;$O322&amp;$P322&amp;$Q322&amp;$R322=全球运价!$B$7:$B$7&amp;全球运价!$C$7:$C$7&amp;全球运价!$S$7:$S$7&amp;全球运价!$L$7:$L$7&amp;全球运价!$P$7:$P$7&amp;全球运价!$H$7:$H$7),全球运价!E$7:E$7)</f>
        <v>#DIV/0!</v>
      </c>
      <c r="M322" s="560" t="s">
        <v>995</v>
      </c>
      <c r="N322" s="40" t="s">
        <v>995</v>
      </c>
      <c r="O322" s="40" t="s">
        <v>2635</v>
      </c>
      <c r="P322" s="40" t="s">
        <v>2634</v>
      </c>
      <c r="Q322" s="40" t="s">
        <v>2691</v>
      </c>
      <c r="R322" s="40">
        <v>7</v>
      </c>
    </row>
    <row r="323" spans="1:18" s="40" customFormat="1" ht="19.5" customHeight="1">
      <c r="A323" s="1268"/>
      <c r="B323" s="1269"/>
      <c r="C323" s="1269"/>
      <c r="D323" s="1269"/>
      <c r="E323" s="1269"/>
      <c r="F323" s="1269"/>
      <c r="G323" s="1269"/>
      <c r="H323" s="1270"/>
      <c r="I323" s="546" t="s">
        <v>2922</v>
      </c>
      <c r="J323" s="207"/>
      <c r="K323" s="207"/>
      <c r="L323" s="207"/>
      <c r="M323" s="560"/>
    </row>
    <row r="324" spans="1:18" s="40" customFormat="1" ht="19.5" customHeight="1">
      <c r="A324" s="1208" t="s">
        <v>3815</v>
      </c>
      <c r="B324" s="1209"/>
      <c r="C324" s="1209"/>
      <c r="D324" s="1209"/>
      <c r="E324" s="1209"/>
      <c r="F324" s="1209"/>
      <c r="G324" s="1209"/>
      <c r="H324" s="1210"/>
      <c r="I324" s="541"/>
      <c r="J324" s="207"/>
      <c r="K324" s="207"/>
      <c r="L324" s="207"/>
    </row>
    <row r="325" spans="1:18" s="28" customFormat="1" ht="19.5" customHeight="1">
      <c r="A325" s="1261" t="s">
        <v>1932</v>
      </c>
      <c r="B325" s="1262"/>
      <c r="C325" s="1262"/>
      <c r="D325" s="1262"/>
      <c r="E325" s="1262"/>
      <c r="F325" s="1262"/>
      <c r="G325" s="1262"/>
      <c r="H325" s="1263"/>
      <c r="I325" s="541" t="str">
        <f t="shared" ref="I325:I349" si="37">IF(J325="","",IF(J325="SYSTEM PRICE","",IF(B325=J325,"-","check")))</f>
        <v/>
      </c>
      <c r="J325" s="207"/>
      <c r="K325" s="207"/>
      <c r="L325" s="207"/>
      <c r="N325" s="40"/>
      <c r="O325" s="40"/>
      <c r="Q325" s="40"/>
    </row>
    <row r="326" spans="1:18" s="28" customFormat="1" ht="19.5" customHeight="1">
      <c r="A326" s="1218" t="s">
        <v>434</v>
      </c>
      <c r="B326" s="1219"/>
      <c r="C326" s="1219"/>
      <c r="D326" s="1219"/>
      <c r="E326" s="1219"/>
      <c r="F326" s="1219"/>
      <c r="G326" s="1219"/>
      <c r="H326" s="1220"/>
      <c r="I326" s="541" t="str">
        <f t="shared" si="37"/>
        <v/>
      </c>
      <c r="J326" s="207"/>
      <c r="K326" s="207"/>
      <c r="L326" s="207"/>
      <c r="N326" s="40"/>
      <c r="O326" s="40"/>
      <c r="Q326" s="40"/>
    </row>
    <row r="327" spans="1:18" s="40" customFormat="1" ht="19.5" customHeight="1" thickBot="1">
      <c r="A327" s="1228" t="s">
        <v>1934</v>
      </c>
      <c r="B327" s="1229"/>
      <c r="C327" s="1229"/>
      <c r="D327" s="1229"/>
      <c r="E327" s="1229"/>
      <c r="F327" s="1229"/>
      <c r="G327" s="1229"/>
      <c r="H327" s="1230"/>
      <c r="I327" s="541" t="str">
        <f t="shared" si="37"/>
        <v/>
      </c>
      <c r="J327" s="207"/>
      <c r="K327" s="207"/>
      <c r="L327" s="207"/>
    </row>
    <row r="328" spans="1:18" s="61" customFormat="1" ht="19.5" customHeight="1">
      <c r="A328" s="1294"/>
      <c r="B328" s="1295"/>
      <c r="C328" s="1295"/>
      <c r="D328" s="1295"/>
      <c r="E328" s="1295"/>
      <c r="F328" s="1295"/>
      <c r="G328" s="59"/>
      <c r="H328" s="60"/>
      <c r="I328" s="541" t="str">
        <f t="shared" si="37"/>
        <v/>
      </c>
      <c r="J328" s="207"/>
      <c r="K328" s="207"/>
      <c r="L328" s="207"/>
      <c r="M328" s="166"/>
      <c r="N328" s="40"/>
      <c r="O328" s="40"/>
      <c r="P328" s="553"/>
      <c r="Q328" s="40"/>
    </row>
    <row r="329" spans="1:18" s="28" customFormat="1" ht="19.5" customHeight="1">
      <c r="A329" s="171" t="s">
        <v>60</v>
      </c>
      <c r="B329" s="220" t="s">
        <v>2</v>
      </c>
      <c r="C329" s="1232" t="s">
        <v>3</v>
      </c>
      <c r="D329" s="1232"/>
      <c r="E329" s="1232"/>
      <c r="F329" s="24" t="s">
        <v>4</v>
      </c>
      <c r="G329" s="24" t="s">
        <v>5</v>
      </c>
      <c r="H329" s="25" t="s">
        <v>6</v>
      </c>
      <c r="I329" s="541" t="str">
        <f t="shared" si="37"/>
        <v/>
      </c>
      <c r="J329" s="555" t="s">
        <v>2768</v>
      </c>
      <c r="K329" s="207" t="s">
        <v>2728</v>
      </c>
      <c r="L329" s="207" t="s">
        <v>2729</v>
      </c>
      <c r="M329" s="72" t="s">
        <v>2609</v>
      </c>
      <c r="N329" s="72" t="s">
        <v>2697</v>
      </c>
      <c r="O329" s="72" t="s">
        <v>2698</v>
      </c>
      <c r="P329" s="72" t="s">
        <v>2699</v>
      </c>
      <c r="Q329" s="72" t="s">
        <v>2676</v>
      </c>
      <c r="R329" s="539"/>
    </row>
    <row r="330" spans="1:18" s="40" customFormat="1" ht="19.5" customHeight="1">
      <c r="A330" s="154" t="s">
        <v>213</v>
      </c>
      <c r="B330" s="1187" t="s">
        <v>4116</v>
      </c>
      <c r="C330" s="1213" t="s">
        <v>3976</v>
      </c>
      <c r="D330" s="1214"/>
      <c r="E330" s="1215"/>
      <c r="F330" s="1099" t="s">
        <v>3977</v>
      </c>
      <c r="G330" s="162" t="s">
        <v>7</v>
      </c>
      <c r="H330" s="158">
        <v>35</v>
      </c>
      <c r="I330" s="541" t="e">
        <f t="shared" si="37"/>
        <v>#DIV/0!</v>
      </c>
      <c r="J330" s="207" t="e">
        <f t="shared" ref="J330:J336" si="38">"USD "&amp;IF(K330&lt;0,"( "&amp;-K330&amp;" )",K330)&amp;" / "&amp;IF(L330&lt;0,"( "&amp;-L330&amp;" )",L330)</f>
        <v>#DIV/0!</v>
      </c>
      <c r="K330" s="207" t="e">
        <f>LOOKUP(1,0/($M330&amp;$N330&amp;$O330&amp;$P330&amp;$Q330=全球运价!$B$7:$B$7&amp;全球运价!$C$7:$C$7&amp;全球运价!$S$7:$S$7&amp;全球运价!$L$7:$L$7&amp;全球运价!$P$7:$P$7),全球运价!D$7:D$7)</f>
        <v>#DIV/0!</v>
      </c>
      <c r="L330" s="207" t="e">
        <f>LOOKUP(1,0/($M330&amp;$N330&amp;$O330&amp;$P330&amp;$Q330=全球运价!$B$7:$B$7&amp;全球运价!$C$7:$C$7&amp;全球运价!$S$7:$S$7&amp;全球运价!$L$7:$L$7&amp;全球运价!$P$7:$P$7),全球运价!E$7:E$7)</f>
        <v>#DIV/0!</v>
      </c>
      <c r="M330" s="40" t="s">
        <v>2756</v>
      </c>
      <c r="N330" s="40" t="s">
        <v>2756</v>
      </c>
      <c r="O330" s="40" t="s">
        <v>2635</v>
      </c>
      <c r="P330" s="40" t="s">
        <v>2634</v>
      </c>
      <c r="Q330" s="40" t="s">
        <v>2691</v>
      </c>
    </row>
    <row r="331" spans="1:18" s="40" customFormat="1" ht="19.5" customHeight="1">
      <c r="A331" s="154" t="s">
        <v>345</v>
      </c>
      <c r="B331" s="1143" t="s">
        <v>3958</v>
      </c>
      <c r="C331" s="1213" t="s">
        <v>3839</v>
      </c>
      <c r="D331" s="1214"/>
      <c r="E331" s="1215"/>
      <c r="F331" s="1065" t="s">
        <v>3841</v>
      </c>
      <c r="G331" s="162" t="s">
        <v>7</v>
      </c>
      <c r="H331" s="158">
        <v>14</v>
      </c>
      <c r="I331" s="541" t="e">
        <f t="shared" si="37"/>
        <v>#DIV/0!</v>
      </c>
      <c r="J331" s="207" t="e">
        <f t="shared" si="38"/>
        <v>#DIV/0!</v>
      </c>
      <c r="K331" s="207" t="e">
        <f>LOOKUP(1,0/($M331&amp;$N331&amp;$O331&amp;$P331&amp;$Q331=全球运价!$B$7:$B$7&amp;全球运价!$C$7:$C$7&amp;全球运价!$S$7:$S$7&amp;全球运价!$L$7:$L$7&amp;全球运价!$P$7:$P$7),全球运价!D$7:D$7)</f>
        <v>#DIV/0!</v>
      </c>
      <c r="L331" s="207" t="e">
        <f>LOOKUP(1,0/($M331&amp;$N331&amp;$O331&amp;$P331&amp;$Q331=全球运价!$B$7:$B$7&amp;全球运价!$C$7:$C$7&amp;全球运价!$S$7:$S$7&amp;全球运价!$L$7:$L$7&amp;全球运价!$P$7:$P$7),全球运价!E$7:E$7)</f>
        <v>#DIV/0!</v>
      </c>
      <c r="M331" s="40" t="s">
        <v>2757</v>
      </c>
      <c r="N331" s="40" t="s">
        <v>898</v>
      </c>
      <c r="O331" s="40" t="s">
        <v>2635</v>
      </c>
      <c r="P331" s="40" t="s">
        <v>2634</v>
      </c>
      <c r="Q331" s="40" t="s">
        <v>2695</v>
      </c>
    </row>
    <row r="332" spans="1:18" s="40" customFormat="1" ht="19.5" customHeight="1">
      <c r="A332" s="154" t="s">
        <v>344</v>
      </c>
      <c r="B332" s="1143" t="s">
        <v>3957</v>
      </c>
      <c r="C332" s="1213" t="s">
        <v>3839</v>
      </c>
      <c r="D332" s="1214"/>
      <c r="E332" s="1215"/>
      <c r="F332" s="1065" t="s">
        <v>3841</v>
      </c>
      <c r="G332" s="162" t="s">
        <v>7</v>
      </c>
      <c r="H332" s="158">
        <v>14</v>
      </c>
      <c r="I332" s="541" t="e">
        <f t="shared" si="37"/>
        <v>#DIV/0!</v>
      </c>
      <c r="J332" s="207" t="e">
        <f t="shared" si="38"/>
        <v>#DIV/0!</v>
      </c>
      <c r="K332" s="207" t="e">
        <f>LOOKUP(1,0/($M332&amp;$N332&amp;$O332&amp;$P332&amp;$Q332=全球运价!$B$7:$B$7&amp;全球运价!$C$7:$C$7&amp;全球运价!$S$7:$S$7&amp;全球运价!$L$7:$L$7&amp;全球运价!$P$7:$P$7),全球运价!D$7:D$7)</f>
        <v>#DIV/0!</v>
      </c>
      <c r="L332" s="207" t="e">
        <f>LOOKUP(1,0/($M332&amp;$N332&amp;$O332&amp;$P332&amp;$Q332=全球运价!$B$7:$B$7&amp;全球运价!$C$7:$C$7&amp;全球运价!$S$7:$S$7&amp;全球运价!$L$7:$L$7&amp;全球运价!$P$7:$P$7),全球运价!E$7:E$7)</f>
        <v>#DIV/0!</v>
      </c>
      <c r="M332" s="40" t="s">
        <v>2757</v>
      </c>
      <c r="N332" s="40" t="s">
        <v>898</v>
      </c>
      <c r="O332" s="40" t="s">
        <v>2635</v>
      </c>
      <c r="P332" s="40" t="s">
        <v>2634</v>
      </c>
      <c r="Q332" s="40" t="s">
        <v>2696</v>
      </c>
    </row>
    <row r="333" spans="1:18" s="28" customFormat="1" ht="19.5" customHeight="1">
      <c r="A333" s="183" t="s">
        <v>258</v>
      </c>
      <c r="B333" s="1143" t="s">
        <v>4038</v>
      </c>
      <c r="C333" s="1213" t="s">
        <v>53</v>
      </c>
      <c r="D333" s="1214"/>
      <c r="E333" s="1215"/>
      <c r="F333" s="1065" t="s">
        <v>543</v>
      </c>
      <c r="G333" s="162" t="s">
        <v>7</v>
      </c>
      <c r="H333" s="196">
        <v>28</v>
      </c>
      <c r="I333" s="541" t="e">
        <f t="shared" si="37"/>
        <v>#DIV/0!</v>
      </c>
      <c r="J333" s="207" t="e">
        <f t="shared" si="38"/>
        <v>#DIV/0!</v>
      </c>
      <c r="K333" s="207" t="e">
        <f>LOOKUP(1,0/($M333&amp;$N333&amp;$O333&amp;$P333&amp;$Q333=全球运价!$B$7:$B$7&amp;全球运价!$C$7:$C$7&amp;全球运价!$S$7:$S$7&amp;全球运价!$L$7:$L$7&amp;全球运价!$P$7:$P$7),全球运价!D$7:D$7)</f>
        <v>#DIV/0!</v>
      </c>
      <c r="L333" s="207" t="e">
        <f>LOOKUP(1,0/($M333&amp;$N333&amp;$O333&amp;$P333&amp;$Q333=全球运价!$B$7:$B$7&amp;全球运价!$C$7:$C$7&amp;全球运价!$S$7:$S$7&amp;全球运价!$L$7:$L$7&amp;全球运价!$P$7:$P$7),全球运价!E$7:E$7)</f>
        <v>#DIV/0!</v>
      </c>
      <c r="M333" s="40" t="s">
        <v>2758</v>
      </c>
      <c r="N333" s="40" t="s">
        <v>1262</v>
      </c>
      <c r="O333" s="40" t="s">
        <v>2635</v>
      </c>
      <c r="P333" s="40" t="s">
        <v>2634</v>
      </c>
      <c r="Q333" s="40" t="s">
        <v>2691</v>
      </c>
    </row>
    <row r="334" spans="1:18" s="40" customFormat="1" ht="19.5" customHeight="1">
      <c r="A334" s="154" t="s">
        <v>3475</v>
      </c>
      <c r="B334" s="1150" t="s">
        <v>4371</v>
      </c>
      <c r="C334" s="1213" t="s">
        <v>2335</v>
      </c>
      <c r="D334" s="1214"/>
      <c r="E334" s="1215"/>
      <c r="F334" s="1065" t="s">
        <v>3474</v>
      </c>
      <c r="G334" s="162" t="s">
        <v>7</v>
      </c>
      <c r="H334" s="157" t="s">
        <v>66</v>
      </c>
      <c r="I334" s="541" t="e">
        <f t="shared" si="37"/>
        <v>#DIV/0!</v>
      </c>
      <c r="J334" s="207" t="e">
        <f t="shared" si="38"/>
        <v>#DIV/0!</v>
      </c>
      <c r="K334" s="207" t="e">
        <f>LOOKUP(1,0/($M334&amp;$N334&amp;$O334&amp;$P334&amp;$Q334=全球运价!$B$7:$B$7&amp;全球运价!$C$7:$C$7&amp;全球运价!$S$7:$S$7&amp;全球运价!$L$7:$L$7&amp;全球运价!$P$7:$P$7),全球运价!D$7:D$7)</f>
        <v>#DIV/0!</v>
      </c>
      <c r="L334" s="207" t="e">
        <f>LOOKUP(1,0/($M334&amp;$N334&amp;$O334&amp;$P334&amp;$Q334=全球运价!$B$7:$B$7&amp;全球运价!$C$7:$C$7&amp;全球运价!$S$7:$S$7&amp;全球运价!$L$7:$L$7&amp;全球运价!$P$7:$P$7),全球运价!E$7:E$7)</f>
        <v>#DIV/0!</v>
      </c>
      <c r="M334" s="40" t="s">
        <v>2759</v>
      </c>
      <c r="N334" s="40" t="s">
        <v>841</v>
      </c>
      <c r="O334" s="40" t="s">
        <v>2635</v>
      </c>
      <c r="P334" s="40" t="s">
        <v>2634</v>
      </c>
      <c r="Q334" s="40" t="s">
        <v>2695</v>
      </c>
    </row>
    <row r="335" spans="1:18" s="40" customFormat="1" ht="19.5" customHeight="1">
      <c r="A335" s="154" t="s">
        <v>67</v>
      </c>
      <c r="B335" s="1150" t="s">
        <v>4370</v>
      </c>
      <c r="C335" s="1213" t="s">
        <v>2335</v>
      </c>
      <c r="D335" s="1214"/>
      <c r="E335" s="1215"/>
      <c r="F335" s="1065" t="s">
        <v>2331</v>
      </c>
      <c r="G335" s="162" t="s">
        <v>7</v>
      </c>
      <c r="H335" s="157" t="s">
        <v>66</v>
      </c>
      <c r="I335" s="541" t="e">
        <f t="shared" si="37"/>
        <v>#DIV/0!</v>
      </c>
      <c r="J335" s="207" t="e">
        <f t="shared" si="38"/>
        <v>#DIV/0!</v>
      </c>
      <c r="K335" s="207" t="e">
        <f>LOOKUP(1,0/($M335&amp;$N335&amp;$O335&amp;$P335&amp;$Q335=全球运价!$B$7:$B$7&amp;全球运价!$C$7:$C$7&amp;全球运价!$S$7:$S$7&amp;全球运价!$L$7:$L$7&amp;全球运价!$P$7:$P$7),全球运价!D$7:D$7)</f>
        <v>#DIV/0!</v>
      </c>
      <c r="L335" s="207" t="e">
        <f>LOOKUP(1,0/($M335&amp;$N335&amp;$O335&amp;$P335&amp;$Q335=全球运价!$B$7:$B$7&amp;全球运价!$C$7:$C$7&amp;全球运价!$S$7:$S$7&amp;全球运价!$L$7:$L$7&amp;全球运价!$P$7:$P$7),全球运价!E$7:E$7)</f>
        <v>#DIV/0!</v>
      </c>
      <c r="M335" s="40" t="s">
        <v>2759</v>
      </c>
      <c r="N335" s="40" t="s">
        <v>841</v>
      </c>
      <c r="O335" s="40" t="s">
        <v>2635</v>
      </c>
      <c r="P335" s="40" t="s">
        <v>2634</v>
      </c>
      <c r="Q335" s="40" t="s">
        <v>2696</v>
      </c>
    </row>
    <row r="336" spans="1:18" s="61" customFormat="1" ht="19.5" customHeight="1">
      <c r="A336" s="154" t="s">
        <v>1933</v>
      </c>
      <c r="B336" s="1143" t="s">
        <v>3931</v>
      </c>
      <c r="C336" s="1213" t="s">
        <v>3839</v>
      </c>
      <c r="D336" s="1214"/>
      <c r="E336" s="1215"/>
      <c r="F336" s="1065" t="s">
        <v>3841</v>
      </c>
      <c r="G336" s="221" t="s">
        <v>68</v>
      </c>
      <c r="H336" s="157" t="s">
        <v>49</v>
      </c>
      <c r="I336" s="541" t="e">
        <f t="shared" si="37"/>
        <v>#DIV/0!</v>
      </c>
      <c r="J336" s="207" t="e">
        <f t="shared" si="38"/>
        <v>#DIV/0!</v>
      </c>
      <c r="K336" s="207" t="e">
        <f>LOOKUP(1,0/($M336&amp;$N336&amp;$O336&amp;$P336&amp;$Q336=全球运价!$B$7:$B$7&amp;全球运价!$C$7:$C$7&amp;全球运价!$S$7:$S$7&amp;全球运价!$L$7:$L$7&amp;全球运价!$P$7:$P$7),全球运价!D$7:D$7)</f>
        <v>#DIV/0!</v>
      </c>
      <c r="L336" s="207" t="e">
        <f>LOOKUP(1,0/($M336&amp;$N336&amp;$O336&amp;$P336&amp;$Q336=全球运价!$B$7:$B$7&amp;全球运价!$C$7:$C$7&amp;全球运价!$S$7:$S$7&amp;全球运价!$L$7:$L$7&amp;全球运价!$P$7:$P$7),全球运价!E$7:E$7)</f>
        <v>#DIV/0!</v>
      </c>
      <c r="M336" s="40" t="s">
        <v>897</v>
      </c>
      <c r="N336" s="40" t="s">
        <v>898</v>
      </c>
      <c r="O336" s="40" t="s">
        <v>2635</v>
      </c>
      <c r="P336" s="40" t="s">
        <v>2634</v>
      </c>
      <c r="Q336" s="40" t="s">
        <v>2691</v>
      </c>
    </row>
    <row r="337" spans="1:17" s="28" customFormat="1" ht="19.5" customHeight="1">
      <c r="A337" s="154" t="s">
        <v>69</v>
      </c>
      <c r="B337" s="1143" t="s">
        <v>3930</v>
      </c>
      <c r="C337" s="1213" t="s">
        <v>3839</v>
      </c>
      <c r="D337" s="1214"/>
      <c r="E337" s="1215"/>
      <c r="F337" s="1065" t="s">
        <v>3841</v>
      </c>
      <c r="G337" s="221" t="s">
        <v>68</v>
      </c>
      <c r="H337" s="157" t="s">
        <v>49</v>
      </c>
      <c r="I337" s="541" t="e">
        <f>IF(J337="","",IF(J337="SYSTEM PRICE","",IF(B337=J337,"-","check")))</f>
        <v>#DIV/0!</v>
      </c>
      <c r="J337" s="207" t="e">
        <f>"USD "&amp;IF(K337&lt;0,"( "&amp;-K337&amp;" )",K337)&amp;" / "&amp;IF(L337&lt;0,"( "&amp;-L337&amp;" )",L337)</f>
        <v>#DIV/0!</v>
      </c>
      <c r="K337" s="207" t="e">
        <f>LOOKUP(1,0/($M337&amp;$N337&amp;$O337&amp;$P337&amp;$Q337=全球运价!$B$7:$B$7&amp;全球运价!$C$7:$C$7&amp;全球运价!$S$7:$S$7&amp;全球运价!$L$7:$L$7&amp;全球运价!$P$7:$P$7),全球运价!D$7:D$7)</f>
        <v>#DIV/0!</v>
      </c>
      <c r="L337" s="207" t="e">
        <f>LOOKUP(1,0/($M337&amp;$N337&amp;$O337&amp;$P337&amp;$Q337=全球运价!$B$7:$B$7&amp;全球运价!$C$7:$C$7&amp;全球运价!$S$7:$S$7&amp;全球运价!$L$7:$L$7&amp;全球运价!$P$7:$P$7),全球运价!E$7:E$7)</f>
        <v>#DIV/0!</v>
      </c>
      <c r="M337" s="40" t="s">
        <v>1108</v>
      </c>
      <c r="N337" s="40" t="s">
        <v>898</v>
      </c>
      <c r="O337" s="40" t="s">
        <v>2635</v>
      </c>
      <c r="P337" s="40" t="s">
        <v>2634</v>
      </c>
      <c r="Q337" s="40" t="s">
        <v>2691</v>
      </c>
    </row>
    <row r="338" spans="1:17" s="61" customFormat="1" ht="19.5" customHeight="1">
      <c r="A338" s="154" t="s">
        <v>3478</v>
      </c>
      <c r="B338" s="1150" t="s">
        <v>4372</v>
      </c>
      <c r="C338" s="1213" t="s">
        <v>2335</v>
      </c>
      <c r="D338" s="1214"/>
      <c r="E338" s="1215"/>
      <c r="F338" s="1065" t="s">
        <v>3479</v>
      </c>
      <c r="G338" s="870" t="s">
        <v>3480</v>
      </c>
      <c r="H338" s="157" t="s">
        <v>3481</v>
      </c>
      <c r="I338" s="541" t="str">
        <f>IF(J338="","",IF(J338="SYSTEM PRICE","",IF(B338=J338,"-","check")))</f>
        <v>check</v>
      </c>
      <c r="J338" s="207" t="str">
        <f>"USD "&amp;IF(K338&lt;0,"( "&amp;-K338&amp;" )",K338)&amp;" / "&amp;IF(L338&lt;0,"( "&amp;-L338&amp;" )",L338)</f>
        <v>USD 100 / 110</v>
      </c>
      <c r="K338" s="207">
        <v>100</v>
      </c>
      <c r="L338" s="207">
        <v>110</v>
      </c>
      <c r="M338" s="40" t="s">
        <v>3477</v>
      </c>
      <c r="N338" s="40" t="s">
        <v>841</v>
      </c>
      <c r="O338" s="40" t="s">
        <v>2632</v>
      </c>
      <c r="P338" s="40" t="s">
        <v>2613</v>
      </c>
      <c r="Q338" s="40" t="s">
        <v>3476</v>
      </c>
    </row>
    <row r="339" spans="1:17" s="61" customFormat="1" ht="19.5" customHeight="1">
      <c r="A339" s="154" t="s">
        <v>3483</v>
      </c>
      <c r="B339" s="1150" t="s">
        <v>4373</v>
      </c>
      <c r="C339" s="1213" t="s">
        <v>2335</v>
      </c>
      <c r="D339" s="1214"/>
      <c r="E339" s="1215"/>
      <c r="F339" s="869" t="s">
        <v>3479</v>
      </c>
      <c r="G339" s="870" t="s">
        <v>3480</v>
      </c>
      <c r="H339" s="158">
        <v>46</v>
      </c>
      <c r="I339" s="541" t="str">
        <f>IF(J339="","",IF(J339="SYSTEM PRICE","",IF(B339=J339,"-","check")))</f>
        <v>check</v>
      </c>
      <c r="J339" s="207" t="str">
        <f>"USD "&amp;IF(K339&lt;0,"( "&amp;-K339&amp;" )",K339)&amp;" / "&amp;IF(L339&lt;0,"( "&amp;-L339&amp;" )",L339)</f>
        <v>USD 150 / 160</v>
      </c>
      <c r="K339" s="207">
        <v>150</v>
      </c>
      <c r="L339" s="207">
        <v>160</v>
      </c>
      <c r="M339" s="40" t="s">
        <v>3482</v>
      </c>
      <c r="N339" s="40" t="s">
        <v>3480</v>
      </c>
      <c r="O339" s="40" t="s">
        <v>2632</v>
      </c>
      <c r="P339" s="40" t="s">
        <v>2613</v>
      </c>
      <c r="Q339" s="40" t="s">
        <v>3476</v>
      </c>
    </row>
    <row r="340" spans="1:17" s="28" customFormat="1" ht="19.5" customHeight="1">
      <c r="A340" s="1221"/>
      <c r="B340" s="1222"/>
      <c r="C340" s="1222"/>
      <c r="D340" s="1222"/>
      <c r="E340" s="1222"/>
      <c r="F340" s="1222"/>
      <c r="G340" s="1222"/>
      <c r="H340" s="1223"/>
      <c r="I340" s="541"/>
      <c r="J340" s="207"/>
      <c r="K340" s="207"/>
      <c r="L340" s="207"/>
      <c r="M340" s="40"/>
      <c r="N340" s="40"/>
      <c r="O340" s="40"/>
      <c r="P340" s="40"/>
      <c r="Q340" s="40"/>
    </row>
    <row r="341" spans="1:17" s="40" customFormat="1" ht="19.5" customHeight="1">
      <c r="A341" s="1208" t="s">
        <v>3816</v>
      </c>
      <c r="B341" s="1209"/>
      <c r="C341" s="1209"/>
      <c r="D341" s="1209"/>
      <c r="E341" s="1209"/>
      <c r="F341" s="1209"/>
      <c r="G341" s="1209"/>
      <c r="H341" s="1210"/>
      <c r="I341" s="541"/>
      <c r="J341" s="207"/>
      <c r="K341" s="207"/>
      <c r="L341" s="207"/>
    </row>
    <row r="342" spans="1:17" s="28" customFormat="1" ht="19.5" customHeight="1">
      <c r="A342" s="38" t="s">
        <v>458</v>
      </c>
      <c r="B342" s="49"/>
      <c r="C342" s="49"/>
      <c r="D342" s="49"/>
      <c r="E342" s="49"/>
      <c r="F342" s="49"/>
      <c r="G342" s="49"/>
      <c r="H342" s="45"/>
      <c r="I342" s="541" t="str">
        <f t="shared" si="37"/>
        <v/>
      </c>
      <c r="J342" s="207"/>
      <c r="K342" s="207"/>
      <c r="L342" s="207"/>
      <c r="N342" s="40"/>
      <c r="O342" s="40"/>
      <c r="Q342" s="40"/>
    </row>
    <row r="343" spans="1:17" s="272" customFormat="1" ht="19.5" customHeight="1">
      <c r="A343" s="1218" t="s">
        <v>507</v>
      </c>
      <c r="B343" s="1219"/>
      <c r="C343" s="1219"/>
      <c r="D343" s="1219"/>
      <c r="E343" s="1219"/>
      <c r="F343" s="1219"/>
      <c r="G343" s="1219"/>
      <c r="H343" s="1220"/>
      <c r="I343" s="541" t="str">
        <f t="shared" si="37"/>
        <v/>
      </c>
      <c r="J343" s="207"/>
      <c r="K343" s="207"/>
      <c r="L343" s="207"/>
      <c r="M343" s="40"/>
      <c r="N343" s="40"/>
      <c r="O343" s="40"/>
      <c r="P343" s="40"/>
      <c r="Q343" s="40"/>
    </row>
    <row r="344" spans="1:17" s="40" customFormat="1" ht="19.5" customHeight="1" thickBot="1">
      <c r="A344" s="1228" t="s">
        <v>1935</v>
      </c>
      <c r="B344" s="1229"/>
      <c r="C344" s="1229"/>
      <c r="D344" s="1229"/>
      <c r="E344" s="1229"/>
      <c r="F344" s="1229"/>
      <c r="G344" s="1229"/>
      <c r="H344" s="1230"/>
      <c r="I344" s="541" t="str">
        <f t="shared" si="37"/>
        <v/>
      </c>
      <c r="J344" s="207"/>
      <c r="K344" s="207"/>
      <c r="L344" s="207"/>
    </row>
    <row r="345" spans="1:17" s="40" customFormat="1" ht="19.5" customHeight="1">
      <c r="A345" s="1277"/>
      <c r="B345" s="1278"/>
      <c r="C345" s="1278"/>
      <c r="D345" s="1278"/>
      <c r="E345" s="1278"/>
      <c r="F345" s="1278"/>
      <c r="G345" s="62"/>
      <c r="H345" s="63"/>
      <c r="I345" s="541" t="str">
        <f t="shared" si="37"/>
        <v/>
      </c>
      <c r="J345" s="207"/>
      <c r="K345" s="207"/>
      <c r="L345" s="207"/>
    </row>
    <row r="346" spans="1:17" s="40" customFormat="1" ht="19.5" customHeight="1">
      <c r="A346" s="149" t="s">
        <v>208</v>
      </c>
      <c r="B346" s="1042" t="s">
        <v>2</v>
      </c>
      <c r="C346" s="1232" t="s">
        <v>70</v>
      </c>
      <c r="D346" s="1232"/>
      <c r="E346" s="24" t="s">
        <v>3</v>
      </c>
      <c r="F346" s="24" t="s">
        <v>4</v>
      </c>
      <c r="G346" s="24" t="s">
        <v>5</v>
      </c>
      <c r="H346" s="65" t="s">
        <v>6</v>
      </c>
      <c r="I346" s="541" t="str">
        <f t="shared" si="37"/>
        <v/>
      </c>
      <c r="J346" s="555" t="s">
        <v>2768</v>
      </c>
      <c r="K346" s="207"/>
      <c r="L346" s="207"/>
    </row>
    <row r="347" spans="1:17" s="40" customFormat="1" ht="19.5" customHeight="1">
      <c r="A347" s="585" t="s">
        <v>3924</v>
      </c>
      <c r="B347" s="1195" t="s">
        <v>4266</v>
      </c>
      <c r="C347" s="1211">
        <v>0</v>
      </c>
      <c r="D347" s="1212"/>
      <c r="E347" s="1196" t="s">
        <v>4265</v>
      </c>
      <c r="F347" s="887" t="s">
        <v>3521</v>
      </c>
      <c r="G347" s="176" t="s">
        <v>7</v>
      </c>
      <c r="H347" s="215" t="s">
        <v>2789</v>
      </c>
      <c r="I347" s="541" t="e">
        <f t="shared" si="37"/>
        <v>#DIV/0!</v>
      </c>
      <c r="J347" s="207" t="e">
        <f t="shared" ref="J347:J349" si="39">"USD "&amp;IF(K347&lt;0,"( "&amp;-K347&amp;" )",K347)&amp;" / "&amp;IF(L347&lt;0,"( "&amp;-L347&amp;" )",L347)</f>
        <v>#DIV/0!</v>
      </c>
      <c r="K347" s="207" t="e">
        <f>LOOKUP(1,0/($M347&amp;$N347&amp;$O347&amp;$P347&amp;$Q347=全球运价!$B$7:$B$7&amp;全球运价!$C$7:$C$7&amp;全球运价!$S$7:$S$7&amp;全球运价!$L$7:$L$7&amp;全球运价!$P$7:$P$7),全球运价!D$7:D$7)</f>
        <v>#DIV/0!</v>
      </c>
      <c r="L347" s="207" t="e">
        <f>LOOKUP(1,0/($M347&amp;$N347&amp;$O347&amp;$P347&amp;$Q347=全球运价!$B$7:$B$7&amp;全球运价!$C$7:$C$7&amp;全球运价!$S$7:$S$7&amp;全球运价!$L$7:$L$7&amp;全球运价!$P$7:$P$7),全球运价!E$7:E$7)</f>
        <v>#DIV/0!</v>
      </c>
      <c r="M347" s="40" t="s">
        <v>2638</v>
      </c>
      <c r="N347" s="40" t="s">
        <v>548</v>
      </c>
      <c r="O347" s="40" t="s">
        <v>2635</v>
      </c>
      <c r="P347" s="40" t="s">
        <v>2634</v>
      </c>
      <c r="Q347" s="40" t="s">
        <v>2691</v>
      </c>
    </row>
    <row r="348" spans="1:17" s="40" customFormat="1" ht="19.5" customHeight="1">
      <c r="A348" s="585" t="s">
        <v>3925</v>
      </c>
      <c r="B348" s="1195" t="s">
        <v>4266</v>
      </c>
      <c r="C348" s="1211">
        <v>0</v>
      </c>
      <c r="D348" s="1212"/>
      <c r="E348" s="1196" t="s">
        <v>4265</v>
      </c>
      <c r="F348" s="887" t="s">
        <v>542</v>
      </c>
      <c r="G348" s="631" t="s">
        <v>71</v>
      </c>
      <c r="H348" s="215" t="s">
        <v>72</v>
      </c>
      <c r="I348" s="541" t="e">
        <f t="shared" si="37"/>
        <v>#DIV/0!</v>
      </c>
      <c r="J348" s="207" t="e">
        <f t="shared" si="39"/>
        <v>#DIV/0!</v>
      </c>
      <c r="K348" s="207" t="e">
        <f>LOOKUP(1,0/($M348&amp;$N348&amp;$O348&amp;$P348&amp;$Q348=全球运价!$B$7:$B$7&amp;全球运价!$C$7:$C$7&amp;全球运价!$S$7:$S$7&amp;全球运价!$L$7:$L$7&amp;全球运价!$P$7:$P$7),全球运价!D$7:D$7)</f>
        <v>#DIV/0!</v>
      </c>
      <c r="L348" s="207" t="e">
        <f>LOOKUP(1,0/($M348&amp;$N348&amp;$O348&amp;$P348&amp;$Q348=全球运价!$B$7:$B$7&amp;全球运价!$C$7:$C$7&amp;全球运价!$S$7:$S$7&amp;全球运价!$L$7:$L$7&amp;全球运价!$P$7:$P$7),全球运价!E$7:E$7)</f>
        <v>#DIV/0!</v>
      </c>
      <c r="M348" s="40" t="s">
        <v>2640</v>
      </c>
      <c r="N348" s="40" t="s">
        <v>548</v>
      </c>
      <c r="O348" s="40" t="s">
        <v>2635</v>
      </c>
      <c r="P348" s="40" t="s">
        <v>2634</v>
      </c>
      <c r="Q348" s="40" t="s">
        <v>2691</v>
      </c>
    </row>
    <row r="349" spans="1:17" s="66" customFormat="1" ht="19.5" customHeight="1">
      <c r="A349" s="585" t="s">
        <v>3926</v>
      </c>
      <c r="B349" s="1195" t="s">
        <v>4267</v>
      </c>
      <c r="C349" s="1211">
        <v>0</v>
      </c>
      <c r="D349" s="1212"/>
      <c r="E349" s="1196" t="s">
        <v>4265</v>
      </c>
      <c r="F349" s="887" t="s">
        <v>542</v>
      </c>
      <c r="G349" s="631" t="s">
        <v>71</v>
      </c>
      <c r="H349" s="215" t="s">
        <v>73</v>
      </c>
      <c r="I349" s="541" t="e">
        <f t="shared" si="37"/>
        <v>#DIV/0!</v>
      </c>
      <c r="J349" s="207" t="e">
        <f t="shared" si="39"/>
        <v>#DIV/0!</v>
      </c>
      <c r="K349" s="207" t="e">
        <f>LOOKUP(1,0/($M349&amp;$N349&amp;$O349&amp;$P349&amp;$Q349=全球运价!$B$7:$B$7&amp;全球运价!$C$7:$C$7&amp;全球运价!$S$7:$S$7&amp;全球运价!$L$7:$L$7&amp;全球运价!$P$7:$P$7),全球运价!D$7:D$7)</f>
        <v>#DIV/0!</v>
      </c>
      <c r="L349" s="207" t="e">
        <f>LOOKUP(1,0/($M349&amp;$N349&amp;$O349&amp;$P349&amp;$Q349=全球运价!$B$7:$B$7&amp;全球运价!$C$7:$C$7&amp;全球运价!$S$7:$S$7&amp;全球运价!$L$7:$L$7&amp;全球运价!$P$7:$P$7),全球运价!E$7:E$7)</f>
        <v>#DIV/0!</v>
      </c>
      <c r="M349" s="40" t="s">
        <v>1427</v>
      </c>
      <c r="N349" s="40" t="s">
        <v>548</v>
      </c>
      <c r="O349" s="40" t="s">
        <v>2635</v>
      </c>
      <c r="P349" s="40" t="s">
        <v>2634</v>
      </c>
      <c r="Q349" s="40" t="s">
        <v>2691</v>
      </c>
    </row>
    <row r="350" spans="1:17" s="40" customFormat="1" ht="19.5" customHeight="1">
      <c r="A350" s="1221"/>
      <c r="B350" s="1222"/>
      <c r="C350" s="1222"/>
      <c r="D350" s="1222"/>
      <c r="E350" s="1222"/>
      <c r="F350" s="1222"/>
      <c r="G350" s="1222"/>
      <c r="H350" s="1223"/>
      <c r="I350" s="546" t="s">
        <v>2922</v>
      </c>
      <c r="J350" s="207"/>
      <c r="K350" s="207"/>
      <c r="L350" s="207"/>
    </row>
    <row r="351" spans="1:17" s="28" customFormat="1" ht="19.5" customHeight="1">
      <c r="A351" s="38" t="s">
        <v>2923</v>
      </c>
      <c r="B351" s="31"/>
      <c r="C351" s="31"/>
      <c r="D351" s="31"/>
      <c r="E351"/>
      <c r="F351" s="31"/>
      <c r="G351" s="31"/>
      <c r="H351" s="35"/>
      <c r="I351" s="541" t="str">
        <f t="shared" ref="I351:I363" si="40">IF(J351="","",IF(J351="SYSTEM PRICE","",IF(B351=J351,"-","check")))</f>
        <v/>
      </c>
      <c r="J351" s="207"/>
      <c r="K351" s="207"/>
      <c r="L351" s="207"/>
      <c r="N351" s="40"/>
      <c r="O351" s="40"/>
      <c r="Q351" s="40"/>
    </row>
    <row r="352" spans="1:17" s="40" customFormat="1" ht="19.5" customHeight="1" thickBot="1">
      <c r="A352" s="1228" t="s">
        <v>448</v>
      </c>
      <c r="B352" s="1229"/>
      <c r="C352" s="1229"/>
      <c r="D352" s="1229"/>
      <c r="E352" s="1229"/>
      <c r="F352" s="1229"/>
      <c r="G352" s="1229"/>
      <c r="H352" s="1230"/>
      <c r="I352" s="541" t="str">
        <f t="shared" si="40"/>
        <v/>
      </c>
      <c r="J352" s="207"/>
      <c r="K352" s="207"/>
      <c r="L352" s="207"/>
    </row>
    <row r="353" spans="1:18" s="28" customFormat="1" ht="19.5" customHeight="1">
      <c r="A353" s="1277"/>
      <c r="B353" s="1278"/>
      <c r="C353" s="1278"/>
      <c r="D353" s="1278"/>
      <c r="E353" s="1278"/>
      <c r="F353" s="1278"/>
      <c r="G353" s="62"/>
      <c r="H353" s="63"/>
      <c r="I353" s="541" t="str">
        <f t="shared" si="40"/>
        <v/>
      </c>
      <c r="J353" s="207"/>
      <c r="K353" s="207"/>
      <c r="L353" s="207"/>
      <c r="N353" s="40"/>
      <c r="O353" s="40"/>
      <c r="Q353" s="40"/>
    </row>
    <row r="354" spans="1:18" s="28" customFormat="1" ht="19.5" customHeight="1">
      <c r="A354" s="64" t="s">
        <v>74</v>
      </c>
      <c r="B354" s="220" t="s">
        <v>2</v>
      </c>
      <c r="C354" s="1326" t="s">
        <v>75</v>
      </c>
      <c r="D354" s="1326"/>
      <c r="E354" s="24" t="s">
        <v>3</v>
      </c>
      <c r="F354" s="24" t="s">
        <v>4</v>
      </c>
      <c r="G354" s="24" t="s">
        <v>5</v>
      </c>
      <c r="H354" s="65" t="s">
        <v>6</v>
      </c>
      <c r="I354" s="541" t="str">
        <f t="shared" si="40"/>
        <v/>
      </c>
      <c r="J354" s="555" t="s">
        <v>2768</v>
      </c>
      <c r="K354" s="207" t="s">
        <v>2728</v>
      </c>
      <c r="L354" s="207" t="s">
        <v>2729</v>
      </c>
      <c r="M354" s="72" t="s">
        <v>2609</v>
      </c>
      <c r="N354" s="72" t="s">
        <v>2697</v>
      </c>
      <c r="O354" s="72" t="s">
        <v>2698</v>
      </c>
      <c r="P354" s="72" t="s">
        <v>2699</v>
      </c>
      <c r="Q354" s="72" t="s">
        <v>2676</v>
      </c>
      <c r="R354" s="539"/>
    </row>
    <row r="355" spans="1:18" s="40" customFormat="1" ht="19.5" customHeight="1">
      <c r="A355" s="181" t="s">
        <v>3920</v>
      </c>
      <c r="B355" s="1195" t="s">
        <v>4268</v>
      </c>
      <c r="C355" s="1211">
        <v>0</v>
      </c>
      <c r="D355" s="1212"/>
      <c r="E355" s="886" t="s">
        <v>53</v>
      </c>
      <c r="F355" s="609" t="s">
        <v>2885</v>
      </c>
      <c r="G355" s="176" t="s">
        <v>7</v>
      </c>
      <c r="H355" s="215" t="s">
        <v>47</v>
      </c>
      <c r="I355" s="541" t="e">
        <f t="shared" si="40"/>
        <v>#DIV/0!</v>
      </c>
      <c r="J355" s="207" t="e">
        <f t="shared" ref="J355:J363" si="41">"USD "&amp;IF(K355&lt;0,"( "&amp;-K355&amp;" )",K355)&amp;" / "&amp;IF(L355&lt;0,"( "&amp;-L355&amp;" )",L355)</f>
        <v>#DIV/0!</v>
      </c>
      <c r="K355" s="207" t="e">
        <f>LOOKUP(1,0/($M355&amp;$N355&amp;$O355&amp;$P355&amp;$Q355=全球运价!$B$7:$B$7&amp;全球运价!$C$7:$C$7&amp;全球运价!$S$7:$S$7&amp;全球运价!$L$7:$L$7&amp;全球运价!$P$7:$P$7),全球运价!D$7:D$7)</f>
        <v>#DIV/0!</v>
      </c>
      <c r="L355" s="207" t="e">
        <f>LOOKUP(1,0/($M355&amp;$N355&amp;$O355&amp;$P355&amp;$Q355=全球运价!$B$7:$B$7&amp;全球运价!$C$7:$C$7&amp;全球运价!$S$7:$S$7&amp;全球运价!$L$7:$L$7&amp;全球运价!$P$7:$P$7),全球运价!E$7:E$7)</f>
        <v>#DIV/0!</v>
      </c>
      <c r="M355" s="40" t="s">
        <v>2641</v>
      </c>
      <c r="N355" s="40" t="s">
        <v>850</v>
      </c>
      <c r="O355" s="40" t="s">
        <v>2635</v>
      </c>
      <c r="P355" s="40" t="s">
        <v>2634</v>
      </c>
      <c r="Q355" s="40" t="s">
        <v>2690</v>
      </c>
    </row>
    <row r="356" spans="1:18" s="40" customFormat="1" ht="19.5" customHeight="1">
      <c r="A356" s="181" t="s">
        <v>3292</v>
      </c>
      <c r="B356" s="1195" t="s">
        <v>4269</v>
      </c>
      <c r="C356" s="1211"/>
      <c r="D356" s="1212"/>
      <c r="E356" s="886" t="s">
        <v>53</v>
      </c>
      <c r="F356" s="609" t="s">
        <v>2885</v>
      </c>
      <c r="G356" s="609" t="s">
        <v>248</v>
      </c>
      <c r="H356" s="215" t="s">
        <v>249</v>
      </c>
      <c r="I356" s="541" t="e">
        <f t="shared" si="40"/>
        <v>#DIV/0!</v>
      </c>
      <c r="J356" s="207" t="e">
        <f t="shared" si="41"/>
        <v>#DIV/0!</v>
      </c>
      <c r="K356" s="207" t="e">
        <f>LOOKUP(1,0/($M356&amp;$N356&amp;$O356&amp;$P356&amp;$Q356=全球运价!$B$7:$B$7&amp;全球运价!$C$7:$C$7&amp;全球运价!$S$7:$S$7&amp;全球运价!$L$7:$L$7&amp;全球运价!$P$7:$P$7),全球运价!D$7:D$7)</f>
        <v>#DIV/0!</v>
      </c>
      <c r="L356" s="207" t="e">
        <f>LOOKUP(1,0/($M356&amp;$N356&amp;$O356&amp;$P356&amp;$Q356=全球运价!$B$7:$B$7&amp;全球运价!$C$7:$C$7&amp;全球运价!$S$7:$S$7&amp;全球运价!$L$7:$L$7&amp;全球运价!$P$7:$P$7),全球运价!E$7:E$7)</f>
        <v>#DIV/0!</v>
      </c>
      <c r="M356" s="40" t="s">
        <v>854</v>
      </c>
      <c r="N356" s="40" t="s">
        <v>850</v>
      </c>
      <c r="O356" s="40" t="s">
        <v>2635</v>
      </c>
      <c r="P356" s="40" t="s">
        <v>2634</v>
      </c>
      <c r="Q356" s="40" t="s">
        <v>2691</v>
      </c>
    </row>
    <row r="357" spans="1:18" s="40" customFormat="1" ht="19.5" customHeight="1">
      <c r="A357" s="181" t="s">
        <v>3922</v>
      </c>
      <c r="B357" s="1195" t="s">
        <v>4268</v>
      </c>
      <c r="C357" s="1211">
        <v>0</v>
      </c>
      <c r="D357" s="1212"/>
      <c r="E357" s="1075" t="s">
        <v>53</v>
      </c>
      <c r="F357" s="609" t="s">
        <v>2884</v>
      </c>
      <c r="G357" s="176" t="s">
        <v>7</v>
      </c>
      <c r="H357" s="215" t="s">
        <v>76</v>
      </c>
      <c r="I357" s="541" t="e">
        <f t="shared" si="40"/>
        <v>#DIV/0!</v>
      </c>
      <c r="J357" s="207" t="e">
        <f t="shared" si="41"/>
        <v>#DIV/0!</v>
      </c>
      <c r="K357" s="207" t="e">
        <f>LOOKUP(1,0/($M357&amp;$N357&amp;$O357&amp;$P357&amp;$Q357=全球运价!$B$7:$B$7&amp;全球运价!$C$7:$C$7&amp;全球运价!$S$7:$S$7&amp;全球运价!$L$7:$L$7&amp;全球运价!$P$7:$P$7),全球运价!D$7:D$7)</f>
        <v>#DIV/0!</v>
      </c>
      <c r="L357" s="207" t="e">
        <f>LOOKUP(1,0/($M357&amp;$N357&amp;$O357&amp;$P357&amp;$Q357=全球运价!$B$7:$B$7&amp;全球运价!$C$7:$C$7&amp;全球运价!$S$7:$S$7&amp;全球运价!$L$7:$L$7&amp;全球运价!$P$7:$P$7),全球运价!E$7:E$7)</f>
        <v>#DIV/0!</v>
      </c>
      <c r="M357" s="40" t="s">
        <v>856</v>
      </c>
      <c r="N357" s="40" t="s">
        <v>856</v>
      </c>
      <c r="O357" s="40" t="s">
        <v>2635</v>
      </c>
      <c r="P357" s="40" t="s">
        <v>2634</v>
      </c>
      <c r="Q357" s="40" t="s">
        <v>2690</v>
      </c>
    </row>
    <row r="358" spans="1:18" s="40" customFormat="1" ht="19.5" customHeight="1">
      <c r="A358" s="181" t="s">
        <v>3921</v>
      </c>
      <c r="B358" s="1195" t="s">
        <v>4270</v>
      </c>
      <c r="C358" s="1211">
        <v>0</v>
      </c>
      <c r="D358" s="1212"/>
      <c r="E358" s="1075" t="s">
        <v>53</v>
      </c>
      <c r="F358" s="1071" t="s">
        <v>2960</v>
      </c>
      <c r="G358" s="1071" t="s">
        <v>77</v>
      </c>
      <c r="H358" s="215" t="s">
        <v>78</v>
      </c>
      <c r="I358" s="541"/>
      <c r="J358" s="207"/>
      <c r="K358" s="207"/>
      <c r="L358" s="207"/>
    </row>
    <row r="359" spans="1:18" s="40" customFormat="1" ht="19.5" customHeight="1">
      <c r="A359" s="181" t="s">
        <v>3923</v>
      </c>
      <c r="B359" s="1150" t="s">
        <v>4271</v>
      </c>
      <c r="C359" s="1211"/>
      <c r="D359" s="1212"/>
      <c r="E359" s="1075" t="s">
        <v>53</v>
      </c>
      <c r="F359" s="609" t="s">
        <v>2960</v>
      </c>
      <c r="G359" s="609" t="s">
        <v>77</v>
      </c>
      <c r="H359" s="215" t="s">
        <v>78</v>
      </c>
      <c r="I359" s="541" t="e">
        <f t="shared" si="40"/>
        <v>#DIV/0!</v>
      </c>
      <c r="J359" s="207" t="e">
        <f t="shared" si="41"/>
        <v>#DIV/0!</v>
      </c>
      <c r="K359" s="207" t="e">
        <f>LOOKUP(1,0/($M359&amp;$N359&amp;$O359&amp;$P359&amp;$Q359=全球运价!$B$7:$B$7&amp;全球运价!$C$7:$C$7&amp;全球运价!$S$7:$S$7&amp;全球运价!$L$7:$L$7&amp;全球运价!$P$7:$P$7),全球运价!D$7:D$7)</f>
        <v>#DIV/0!</v>
      </c>
      <c r="L359" s="207" t="e">
        <f>LOOKUP(1,0/($M359&amp;$N359&amp;$O359&amp;$P359&amp;$Q359=全球运价!$B$7:$B$7&amp;全球运价!$C$7:$C$7&amp;全球运价!$S$7:$S$7&amp;全球运价!$L$7:$L$7&amp;全球运价!$P$7:$P$7),全球运价!E$7:E$7)</f>
        <v>#DIV/0!</v>
      </c>
      <c r="M359" s="40" t="s">
        <v>927</v>
      </c>
      <c r="N359" s="40" t="s">
        <v>856</v>
      </c>
      <c r="O359" s="40" t="s">
        <v>2635</v>
      </c>
      <c r="P359" s="40" t="s">
        <v>2634</v>
      </c>
      <c r="Q359" s="40" t="s">
        <v>2691</v>
      </c>
    </row>
    <row r="360" spans="1:18" s="40" customFormat="1" ht="19.5" customHeight="1">
      <c r="A360" s="181" t="s">
        <v>2429</v>
      </c>
      <c r="B360" s="1195" t="s">
        <v>4272</v>
      </c>
      <c r="C360" s="1211">
        <v>0</v>
      </c>
      <c r="D360" s="1212"/>
      <c r="E360" s="886" t="s">
        <v>427</v>
      </c>
      <c r="F360" s="654" t="s">
        <v>3211</v>
      </c>
      <c r="G360" s="176" t="s">
        <v>3210</v>
      </c>
      <c r="H360" s="190">
        <v>28</v>
      </c>
      <c r="I360" s="541" t="e">
        <f t="shared" si="40"/>
        <v>#DIV/0!</v>
      </c>
      <c r="J360" s="207" t="e">
        <f t="shared" si="41"/>
        <v>#DIV/0!</v>
      </c>
      <c r="K360" s="207" t="e">
        <f>LOOKUP(1,0/($M360&amp;$N360&amp;$O360&amp;$P360&amp;$Q360=全球运价!$B$7:$B$7&amp;全球运价!$C$7:$C$7&amp;全球运价!$S$7:$S$7&amp;全球运价!$L$7:$L$7&amp;全球运价!$P$7:$P$7),全球运价!D$7:D$7)</f>
        <v>#DIV/0!</v>
      </c>
      <c r="L360" s="207" t="e">
        <f>LOOKUP(1,0/($M360&amp;$N360&amp;$O360&amp;$P360&amp;$Q360=全球运价!$B$7:$B$7&amp;全球运价!$C$7:$C$7&amp;全球运价!$S$7:$S$7&amp;全球运价!$L$7:$L$7&amp;全球运价!$P$7:$P$7),全球运价!E$7:E$7)</f>
        <v>#DIV/0!</v>
      </c>
      <c r="M360" s="40" t="s">
        <v>2052</v>
      </c>
      <c r="N360" s="40" t="s">
        <v>3209</v>
      </c>
      <c r="O360" s="40" t="s">
        <v>2635</v>
      </c>
      <c r="P360" s="40" t="s">
        <v>2634</v>
      </c>
      <c r="Q360" s="40" t="s">
        <v>2691</v>
      </c>
    </row>
    <row r="361" spans="1:18" s="40" customFormat="1" ht="19.5" customHeight="1">
      <c r="A361" s="181" t="s">
        <v>3717</v>
      </c>
      <c r="B361" s="1195" t="s">
        <v>4272</v>
      </c>
      <c r="C361" s="1211"/>
      <c r="D361" s="1212"/>
      <c r="E361" s="886" t="s">
        <v>427</v>
      </c>
      <c r="F361" s="654" t="s">
        <v>3211</v>
      </c>
      <c r="G361" s="176" t="s">
        <v>7</v>
      </c>
      <c r="H361" s="190">
        <v>28</v>
      </c>
      <c r="I361" s="541" t="e">
        <f t="shared" si="40"/>
        <v>#DIV/0!</v>
      </c>
      <c r="J361" s="207" t="e">
        <f t="shared" si="41"/>
        <v>#DIV/0!</v>
      </c>
      <c r="K361" s="207" t="e">
        <f>LOOKUP(1,0/($M361&amp;$N361&amp;$O361&amp;$P361&amp;$Q361=全球运价!$B$7:$B$7&amp;全球运价!$C$7:$C$7&amp;全球运价!$S$7:$S$7&amp;全球运价!$L$7:$L$7&amp;全球运价!$P$7:$P$7),全球运价!D$7:D$7)</f>
        <v>#DIV/0!</v>
      </c>
      <c r="L361" s="207" t="e">
        <f>LOOKUP(1,0/($M361&amp;$N361&amp;$O361&amp;$P361&amp;$Q361=全球运价!$B$7:$B$7&amp;全球运价!$C$7:$C$7&amp;全球运价!$S$7:$S$7&amp;全球运价!$L$7:$L$7&amp;全球运价!$P$7:$P$7),全球运价!E$7:E$7)</f>
        <v>#DIV/0!</v>
      </c>
      <c r="M361" s="40" t="s">
        <v>3209</v>
      </c>
      <c r="N361" s="40" t="s">
        <v>3209</v>
      </c>
      <c r="O361" s="40" t="s">
        <v>2632</v>
      </c>
      <c r="P361" s="40" t="s">
        <v>2613</v>
      </c>
      <c r="Q361" s="40" t="s">
        <v>2662</v>
      </c>
    </row>
    <row r="362" spans="1:18" s="67" customFormat="1" ht="19.5" customHeight="1">
      <c r="A362" s="181" t="s">
        <v>3293</v>
      </c>
      <c r="B362" s="1195" t="s">
        <v>4273</v>
      </c>
      <c r="C362" s="1211"/>
      <c r="D362" s="1212"/>
      <c r="E362" s="1075" t="s">
        <v>53</v>
      </c>
      <c r="F362" s="609" t="s">
        <v>2884</v>
      </c>
      <c r="G362" s="609" t="s">
        <v>77</v>
      </c>
      <c r="H362" s="190">
        <v>40</v>
      </c>
      <c r="I362" s="541" t="e">
        <f t="shared" si="40"/>
        <v>#DIV/0!</v>
      </c>
      <c r="J362" s="207" t="e">
        <f t="shared" si="41"/>
        <v>#DIV/0!</v>
      </c>
      <c r="K362" s="207" t="e">
        <f>LOOKUP(1,0/($M362&amp;$N362&amp;$O362&amp;$P362&amp;$Q362=全球运价!$B$7:$B$7&amp;全球运价!$C$7:$C$7&amp;全球运价!$S$7:$S$7&amp;全球运价!$L$7:$L$7&amp;全球运价!$P$7:$P$7),全球运价!D$7:D$7)</f>
        <v>#DIV/0!</v>
      </c>
      <c r="L362" s="207" t="e">
        <f>LOOKUP(1,0/($M362&amp;$N362&amp;$O362&amp;$P362&amp;$Q362=全球运价!$B$7:$B$7&amp;全球运价!$C$7:$C$7&amp;全球运价!$S$7:$S$7&amp;全球运价!$L$7:$L$7&amp;全球运价!$P$7:$P$7),全球运价!E$7:E$7)</f>
        <v>#DIV/0!</v>
      </c>
      <c r="M362" s="40" t="s">
        <v>1429</v>
      </c>
      <c r="N362" s="40" t="s">
        <v>856</v>
      </c>
      <c r="O362" s="40" t="s">
        <v>2635</v>
      </c>
      <c r="P362" s="40" t="s">
        <v>2634</v>
      </c>
      <c r="Q362" s="40" t="s">
        <v>2691</v>
      </c>
    </row>
    <row r="363" spans="1:18" s="40" customFormat="1" ht="19.5" customHeight="1">
      <c r="A363" s="198" t="s">
        <v>3294</v>
      </c>
      <c r="B363" s="1150" t="s">
        <v>4274</v>
      </c>
      <c r="C363" s="1211">
        <v>0</v>
      </c>
      <c r="D363" s="1212"/>
      <c r="E363" s="608" t="s">
        <v>536</v>
      </c>
      <c r="F363" s="609" t="s">
        <v>2883</v>
      </c>
      <c r="G363" s="176" t="s">
        <v>7</v>
      </c>
      <c r="H363" s="215" t="s">
        <v>2881</v>
      </c>
      <c r="I363" s="541" t="e">
        <f t="shared" si="40"/>
        <v>#DIV/0!</v>
      </c>
      <c r="J363" s="207" t="e">
        <f t="shared" si="41"/>
        <v>#DIV/0!</v>
      </c>
      <c r="K363" s="207" t="e">
        <f>LOOKUP(1,0/($M363&amp;$N363&amp;$O363&amp;$P363&amp;$Q363=全球运价!$B$7:$B$7&amp;全球运价!$C$7:$C$7&amp;全球运价!$S$7:$S$7&amp;全球运价!$L$7:$L$7&amp;全球运价!$P$7:$P$7),全球运价!D$7:D$7)</f>
        <v>#DIV/0!</v>
      </c>
      <c r="L363" s="207" t="e">
        <f>LOOKUP(1,0/($M363&amp;$N363&amp;$O363&amp;$P363&amp;$Q363=全球运价!$B$7:$B$7&amp;全球运价!$C$7:$C$7&amp;全球运价!$S$7:$S$7&amp;全球运价!$L$7:$L$7&amp;全球运价!$P$7:$P$7),全球运价!E$7:E$7)</f>
        <v>#DIV/0!</v>
      </c>
      <c r="M363" s="40" t="s">
        <v>2760</v>
      </c>
      <c r="N363" s="40" t="s">
        <v>855</v>
      </c>
      <c r="O363" s="40" t="s">
        <v>2635</v>
      </c>
      <c r="P363" s="40" t="s">
        <v>2634</v>
      </c>
      <c r="Q363" s="40" t="s">
        <v>2691</v>
      </c>
    </row>
    <row r="364" spans="1:18" s="40" customFormat="1" ht="19.5" customHeight="1">
      <c r="A364" s="1221"/>
      <c r="B364" s="1222"/>
      <c r="C364" s="1222"/>
      <c r="D364" s="1222"/>
      <c r="E364" s="1222"/>
      <c r="F364" s="1222"/>
      <c r="G364" s="1222"/>
      <c r="H364" s="1223"/>
      <c r="I364" s="546" t="s">
        <v>2921</v>
      </c>
      <c r="J364" s="207"/>
      <c r="K364" s="207"/>
      <c r="L364" s="207"/>
    </row>
    <row r="365" spans="1:18" s="292" customFormat="1" ht="19.5" customHeight="1">
      <c r="A365" s="319" t="s">
        <v>3322</v>
      </c>
      <c r="B365" s="293"/>
      <c r="C365" s="293"/>
      <c r="D365" s="293"/>
      <c r="E365" s="294"/>
      <c r="F365" s="293"/>
      <c r="G365" s="293"/>
      <c r="H365" s="295"/>
      <c r="I365" s="541" t="str">
        <f t="shared" ref="I365:I367" si="42">IF(J365="","",IF(J365="SYSTEM PRICE","",IF(B365=J365,"-","check")))</f>
        <v/>
      </c>
      <c r="J365" s="207"/>
      <c r="K365" s="207"/>
      <c r="L365" s="207"/>
      <c r="M365" s="40"/>
      <c r="N365" s="40"/>
      <c r="O365" s="40"/>
      <c r="P365" s="40"/>
      <c r="Q365" s="40"/>
      <c r="R365" s="40"/>
    </row>
    <row r="366" spans="1:18" s="40" customFormat="1" ht="19.5" customHeight="1">
      <c r="A366" s="255" t="s">
        <v>474</v>
      </c>
      <c r="B366" s="253"/>
      <c r="C366" s="253"/>
      <c r="D366" s="253"/>
      <c r="E366" s="253"/>
      <c r="F366" s="253"/>
      <c r="G366" s="253"/>
      <c r="H366" s="254"/>
      <c r="I366" s="541" t="str">
        <f t="shared" si="42"/>
        <v/>
      </c>
      <c r="J366" s="207"/>
      <c r="K366" s="207"/>
      <c r="L366" s="207"/>
    </row>
    <row r="367" spans="1:18" s="40" customFormat="1" ht="19.5" customHeight="1">
      <c r="A367" s="229" t="s">
        <v>431</v>
      </c>
      <c r="B367" s="230"/>
      <c r="C367" s="230"/>
      <c r="D367" s="230"/>
      <c r="E367" s="230"/>
      <c r="F367" s="230"/>
      <c r="G367" s="230"/>
      <c r="H367" s="231"/>
      <c r="I367" s="541" t="str">
        <f t="shared" si="42"/>
        <v/>
      </c>
      <c r="J367" s="207"/>
      <c r="K367" s="207"/>
      <c r="L367" s="207"/>
    </row>
    <row r="368" spans="1:18" s="40" customFormat="1" ht="19.5" customHeight="1">
      <c r="A368" s="38" t="s">
        <v>425</v>
      </c>
      <c r="B368" s="169"/>
      <c r="C368" s="169"/>
      <c r="D368" s="169"/>
      <c r="E368" s="169"/>
      <c r="F368" s="169"/>
      <c r="G368" s="169"/>
      <c r="H368" s="170"/>
      <c r="I368" s="546" t="s">
        <v>2920</v>
      </c>
      <c r="J368" s="207"/>
      <c r="K368" s="207"/>
      <c r="L368" s="207"/>
    </row>
    <row r="369" spans="1:18" s="40" customFormat="1" ht="19.5" customHeight="1" thickBot="1">
      <c r="A369" s="38" t="s">
        <v>432</v>
      </c>
      <c r="B369" s="31"/>
      <c r="C369" s="31"/>
      <c r="D369" s="31"/>
      <c r="E369" s="31"/>
      <c r="F369" s="31"/>
      <c r="G369" s="31"/>
      <c r="H369" s="35"/>
      <c r="I369" s="541" t="str">
        <f t="shared" ref="I369:I380" si="43">IF(J369="","",IF(J369="SYSTEM PRICE","",IF(B369=J369,"-","check")))</f>
        <v/>
      </c>
      <c r="J369" s="207"/>
      <c r="K369" s="207"/>
      <c r="L369" s="207"/>
    </row>
    <row r="370" spans="1:18" s="40" customFormat="1" ht="19.5" customHeight="1">
      <c r="A370" s="1225"/>
      <c r="B370" s="1226"/>
      <c r="C370" s="1226"/>
      <c r="D370" s="1226"/>
      <c r="E370" s="1226"/>
      <c r="F370" s="1226"/>
      <c r="G370" s="1226"/>
      <c r="H370" s="1227"/>
      <c r="I370" s="541" t="str">
        <f t="shared" si="43"/>
        <v/>
      </c>
      <c r="J370" s="207"/>
      <c r="K370" s="207"/>
      <c r="L370" s="207"/>
    </row>
    <row r="371" spans="1:18" s="40" customFormat="1" ht="19.5" customHeight="1">
      <c r="A371" s="64" t="s">
        <v>79</v>
      </c>
      <c r="B371" s="1042" t="s">
        <v>2</v>
      </c>
      <c r="C371" s="1224" t="s">
        <v>75</v>
      </c>
      <c r="D371" s="1224"/>
      <c r="E371" s="24" t="s">
        <v>3</v>
      </c>
      <c r="F371" s="24" t="s">
        <v>4</v>
      </c>
      <c r="G371" s="24" t="s">
        <v>5</v>
      </c>
      <c r="H371" s="65" t="s">
        <v>6</v>
      </c>
      <c r="I371" s="541" t="str">
        <f t="shared" si="43"/>
        <v/>
      </c>
      <c r="J371" s="555" t="s">
        <v>2768</v>
      </c>
      <c r="K371" s="207" t="s">
        <v>2728</v>
      </c>
      <c r="L371" s="207" t="s">
        <v>2729</v>
      </c>
      <c r="M371" s="72" t="s">
        <v>2609</v>
      </c>
      <c r="N371" s="72" t="s">
        <v>2697</v>
      </c>
      <c r="O371" s="72" t="s">
        <v>2698</v>
      </c>
      <c r="P371" s="72" t="s">
        <v>2699</v>
      </c>
      <c r="Q371" s="72" t="s">
        <v>2676</v>
      </c>
      <c r="R371" s="539"/>
    </row>
    <row r="372" spans="1:18" s="28" customFormat="1" ht="19.5" customHeight="1">
      <c r="A372" s="181" t="s">
        <v>3919</v>
      </c>
      <c r="B372" s="1150" t="s">
        <v>4275</v>
      </c>
      <c r="C372" s="1211">
        <v>0</v>
      </c>
      <c r="D372" s="1212"/>
      <c r="E372" s="902" t="s">
        <v>4121</v>
      </c>
      <c r="F372" s="291" t="s">
        <v>2981</v>
      </c>
      <c r="G372" s="176" t="s">
        <v>7</v>
      </c>
      <c r="H372" s="215" t="s">
        <v>415</v>
      </c>
      <c r="I372" s="541" t="e">
        <f t="shared" si="43"/>
        <v>#DIV/0!</v>
      </c>
      <c r="J372" s="207" t="e">
        <f t="shared" ref="J372:J380" si="44">"USD "&amp;IF(K372&lt;0,"( "&amp;-K372&amp;" )",K372)&amp;" / "&amp;IF(L372&lt;0,"( "&amp;-L372&amp;" )",L372)</f>
        <v>#DIV/0!</v>
      </c>
      <c r="K372" s="207" t="e">
        <f>LOOKUP(1,0/($M372&amp;$N372&amp;$O372&amp;$P372&amp;$Q372=全球运价!$B$7:$B$7&amp;全球运价!$C$7:$C$7&amp;全球运价!$S$7:$S$7&amp;全球运价!$L$7:$L$7&amp;全球运价!$P$7:$P$7),全球运价!D$7:D$7)</f>
        <v>#DIV/0!</v>
      </c>
      <c r="L372" s="207" t="e">
        <f>LOOKUP(1,0/($M372&amp;$N372&amp;$O372&amp;$P372&amp;$Q372=全球运价!$B$7:$B$7&amp;全球运价!$C$7:$C$7&amp;全球运价!$S$7:$S$7&amp;全球运价!$L$7:$L$7&amp;全球运价!$P$7:$P$7),全球运价!E$7:E$7)</f>
        <v>#DIV/0!</v>
      </c>
      <c r="M372" s="40" t="s">
        <v>2655</v>
      </c>
      <c r="N372" s="40" t="s">
        <v>547</v>
      </c>
      <c r="O372" s="40" t="s">
        <v>2635</v>
      </c>
      <c r="P372" s="40" t="s">
        <v>2634</v>
      </c>
      <c r="Q372" s="40" t="s">
        <v>2690</v>
      </c>
    </row>
    <row r="373" spans="1:18" s="61" customFormat="1" ht="19.5" customHeight="1">
      <c r="A373" s="181" t="s">
        <v>3296</v>
      </c>
      <c r="B373" s="1150" t="s">
        <v>4103</v>
      </c>
      <c r="C373" s="1211"/>
      <c r="D373" s="1212"/>
      <c r="E373" s="902" t="s">
        <v>3715</v>
      </c>
      <c r="F373" s="291" t="s">
        <v>3716</v>
      </c>
      <c r="G373" s="176" t="s">
        <v>7</v>
      </c>
      <c r="H373" s="190">
        <v>35</v>
      </c>
      <c r="I373" s="541" t="e">
        <f t="shared" si="43"/>
        <v>#DIV/0!</v>
      </c>
      <c r="J373" s="207" t="e">
        <f t="shared" ref="J373" si="45">"USD "&amp;IF(K373&lt;0,"( "&amp;-K373&amp;" )",K373)&amp;" / "&amp;IF(L373&lt;0,"( "&amp;-L373&amp;" )",L373)</f>
        <v>#DIV/0!</v>
      </c>
      <c r="K373" s="207" t="e">
        <f>LOOKUP(1,0/($M373&amp;$N373&amp;$O373&amp;$P373&amp;$Q373=全球运价!$B$7:$B$7&amp;全球运价!$C$7:$C$7&amp;全球运价!$S$7:$S$7&amp;全球运价!$L$7:$L$7&amp;全球运价!$P$7:$P$7),全球运价!D$7:D$7)</f>
        <v>#DIV/0!</v>
      </c>
      <c r="L373" s="207" t="e">
        <f>LOOKUP(1,0/($M373&amp;$N373&amp;$O373&amp;$P373&amp;$Q373=全球运价!$B$7:$B$7&amp;全球运价!$C$7:$C$7&amp;全球运价!$S$7:$S$7&amp;全球运价!$L$7:$L$7&amp;全球运价!$P$7:$P$7),全球运价!E$7:E$7)</f>
        <v>#DIV/0!</v>
      </c>
      <c r="M373" s="40" t="s">
        <v>3295</v>
      </c>
      <c r="N373" s="40" t="s">
        <v>3295</v>
      </c>
      <c r="O373" s="40" t="s">
        <v>2632</v>
      </c>
      <c r="P373" s="40" t="s">
        <v>2621</v>
      </c>
      <c r="Q373" s="40" t="s">
        <v>2834</v>
      </c>
    </row>
    <row r="374" spans="1:18" s="28" customFormat="1" ht="19.5" customHeight="1">
      <c r="A374" s="181" t="s">
        <v>3918</v>
      </c>
      <c r="B374" s="1150" t="s">
        <v>4275</v>
      </c>
      <c r="C374" s="1211">
        <v>0</v>
      </c>
      <c r="D374" s="1212"/>
      <c r="E374" s="1158" t="s">
        <v>4121</v>
      </c>
      <c r="F374" s="291" t="s">
        <v>2981</v>
      </c>
      <c r="G374" s="678" t="s">
        <v>80</v>
      </c>
      <c r="H374" s="190">
        <v>35</v>
      </c>
      <c r="I374" s="541" t="e">
        <f t="shared" si="43"/>
        <v>#DIV/0!</v>
      </c>
      <c r="J374" s="207" t="e">
        <f t="shared" si="44"/>
        <v>#DIV/0!</v>
      </c>
      <c r="K374" s="207" t="e">
        <f>LOOKUP(1,0/($M374&amp;$N374&amp;$O374&amp;$P374&amp;$Q374=全球运价!$B$7:$B$7&amp;全球运价!$C$7:$C$7&amp;全球运价!$S$7:$S$7&amp;全球运价!$L$7:$L$7&amp;全球运价!$P$7:$P$7),全球运价!D$7:D$7)</f>
        <v>#DIV/0!</v>
      </c>
      <c r="L374" s="207" t="e">
        <f>LOOKUP(1,0/($M374&amp;$N374&amp;$O374&amp;$P374&amp;$Q374=全球运价!$B$7:$B$7&amp;全球运价!$C$7:$C$7&amp;全球运价!$S$7:$S$7&amp;全球运价!$L$7:$L$7&amp;全球运价!$P$7:$P$7),全球运价!E$7:E$7)</f>
        <v>#DIV/0!</v>
      </c>
      <c r="M374" s="40" t="s">
        <v>2761</v>
      </c>
      <c r="N374" s="40" t="s">
        <v>547</v>
      </c>
      <c r="O374" s="40" t="s">
        <v>2635</v>
      </c>
      <c r="P374" s="40" t="s">
        <v>2634</v>
      </c>
      <c r="Q374" s="40" t="s">
        <v>2690</v>
      </c>
    </row>
    <row r="375" spans="1:18" s="28" customFormat="1" ht="19.5" customHeight="1">
      <c r="A375" s="181" t="s">
        <v>4003</v>
      </c>
      <c r="B375" s="1150" t="s">
        <v>4276</v>
      </c>
      <c r="C375" s="1211">
        <v>0</v>
      </c>
      <c r="D375" s="1212"/>
      <c r="E375" s="1158" t="s">
        <v>4121</v>
      </c>
      <c r="F375" s="291" t="s">
        <v>2982</v>
      </c>
      <c r="G375" s="678" t="s">
        <v>80</v>
      </c>
      <c r="H375" s="190">
        <v>35</v>
      </c>
      <c r="I375" s="541" t="e">
        <f t="shared" si="43"/>
        <v>#DIV/0!</v>
      </c>
      <c r="J375" s="207" t="e">
        <f t="shared" si="44"/>
        <v>#DIV/0!</v>
      </c>
      <c r="K375" s="207" t="e">
        <f>LOOKUP(1,0/($M375&amp;$N375&amp;$O375&amp;$P375&amp;$Q375=全球运价!$B$7:$B$7&amp;全球运价!$C$7:$C$7&amp;全球运价!$S$7:$S$7&amp;全球运价!$L$7:$L$7&amp;全球运价!$P$7:$P$7),全球运价!D$7:D$7)</f>
        <v>#DIV/0!</v>
      </c>
      <c r="L375" s="207" t="e">
        <f>LOOKUP(1,0/($M375&amp;$N375&amp;$O375&amp;$P375&amp;$Q375=全球运价!$B$7:$B$7&amp;全球运价!$C$7:$C$7&amp;全球运价!$S$7:$S$7&amp;全球运价!$L$7:$L$7&amp;全球运价!$P$7:$P$7),全球运价!E$7:E$7)</f>
        <v>#DIV/0!</v>
      </c>
      <c r="M375" s="40" t="s">
        <v>2642</v>
      </c>
      <c r="N375" s="40" t="s">
        <v>547</v>
      </c>
      <c r="O375" s="40" t="s">
        <v>2635</v>
      </c>
      <c r="P375" s="40" t="s">
        <v>2634</v>
      </c>
      <c r="Q375" s="40" t="s">
        <v>2691</v>
      </c>
    </row>
    <row r="376" spans="1:18" s="28" customFormat="1" ht="19.5" customHeight="1">
      <c r="A376" s="181" t="s">
        <v>3917</v>
      </c>
      <c r="B376" s="1150" t="s">
        <v>4277</v>
      </c>
      <c r="C376" s="1211">
        <v>0</v>
      </c>
      <c r="D376" s="1212"/>
      <c r="E376" s="1158" t="s">
        <v>4121</v>
      </c>
      <c r="F376" s="291" t="s">
        <v>2981</v>
      </c>
      <c r="G376" s="678" t="s">
        <v>80</v>
      </c>
      <c r="H376" s="190">
        <v>35</v>
      </c>
      <c r="I376" s="541" t="e">
        <f t="shared" si="43"/>
        <v>#DIV/0!</v>
      </c>
      <c r="J376" s="207" t="e">
        <f t="shared" si="44"/>
        <v>#DIV/0!</v>
      </c>
      <c r="K376" s="207" t="e">
        <f>LOOKUP(1,0/($M376&amp;$N376&amp;$O376&amp;$P376&amp;$Q376=全球运价!$B$7:$B$7&amp;全球运价!$C$7:$C$7&amp;全球运价!$S$7:$S$7&amp;全球运价!$L$7:$L$7&amp;全球运价!$P$7:$P$7),全球运价!D$7:D$7)</f>
        <v>#DIV/0!</v>
      </c>
      <c r="L376" s="207" t="e">
        <f>LOOKUP(1,0/($M376&amp;$N376&amp;$O376&amp;$P376&amp;$Q376=全球运价!$B$7:$B$7&amp;全球运价!$C$7:$C$7&amp;全球运价!$S$7:$S$7&amp;全球运价!$L$7:$L$7&amp;全球运价!$P$7:$P$7),全球运价!E$7:E$7)</f>
        <v>#DIV/0!</v>
      </c>
      <c r="M376" s="40" t="s">
        <v>2643</v>
      </c>
      <c r="N376" s="40" t="s">
        <v>547</v>
      </c>
      <c r="O376" s="40" t="s">
        <v>2635</v>
      </c>
      <c r="P376" s="40" t="s">
        <v>2634</v>
      </c>
      <c r="Q376" s="40" t="s">
        <v>2691</v>
      </c>
    </row>
    <row r="377" spans="1:18" s="28" customFormat="1" ht="19.5" customHeight="1">
      <c r="A377" s="181" t="s">
        <v>3916</v>
      </c>
      <c r="B377" s="1150" t="s">
        <v>4278</v>
      </c>
      <c r="C377" s="1211">
        <v>0</v>
      </c>
      <c r="D377" s="1212"/>
      <c r="E377" s="1158" t="s">
        <v>4121</v>
      </c>
      <c r="F377" s="291" t="s">
        <v>2981</v>
      </c>
      <c r="G377" s="678" t="s">
        <v>80</v>
      </c>
      <c r="H377" s="190">
        <v>40</v>
      </c>
      <c r="I377" s="541" t="e">
        <f t="shared" si="43"/>
        <v>#DIV/0!</v>
      </c>
      <c r="J377" s="207" t="e">
        <f t="shared" si="44"/>
        <v>#DIV/0!</v>
      </c>
      <c r="K377" s="207" t="e">
        <f>LOOKUP(1,0/($M377&amp;$N377&amp;$O377&amp;$P377&amp;$Q377=全球运价!$B$7:$B$7&amp;全球运价!$C$7:$C$7&amp;全球运价!$S$7:$S$7&amp;全球运价!$L$7:$L$7&amp;全球运价!$P$7:$P$7),全球运价!D$7:D$7)</f>
        <v>#DIV/0!</v>
      </c>
      <c r="L377" s="207" t="e">
        <f>LOOKUP(1,0/($M377&amp;$N377&amp;$O377&amp;$P377&amp;$Q377=全球运价!$B$7:$B$7&amp;全球运价!$C$7:$C$7&amp;全球运价!$S$7:$S$7&amp;全球运价!$L$7:$L$7&amp;全球运价!$P$7:$P$7),全球运价!E$7:E$7)</f>
        <v>#DIV/0!</v>
      </c>
      <c r="M377" s="40" t="s">
        <v>2654</v>
      </c>
      <c r="N377" s="40" t="s">
        <v>547</v>
      </c>
      <c r="O377" s="40" t="s">
        <v>2635</v>
      </c>
      <c r="P377" s="40" t="s">
        <v>2634</v>
      </c>
      <c r="Q377" s="40" t="s">
        <v>2691</v>
      </c>
    </row>
    <row r="378" spans="1:18" s="40" customFormat="1" ht="19.5" customHeight="1">
      <c r="A378" s="181" t="s">
        <v>3915</v>
      </c>
      <c r="B378" s="1150" t="s">
        <v>4279</v>
      </c>
      <c r="C378" s="1211">
        <v>0</v>
      </c>
      <c r="D378" s="1212"/>
      <c r="E378" s="1158" t="s">
        <v>4121</v>
      </c>
      <c r="F378" s="291" t="s">
        <v>2982</v>
      </c>
      <c r="G378" s="678" t="s">
        <v>80</v>
      </c>
      <c r="H378" s="190">
        <v>40</v>
      </c>
      <c r="I378" s="541" t="e">
        <f t="shared" si="43"/>
        <v>#DIV/0!</v>
      </c>
      <c r="J378" s="207" t="e">
        <f t="shared" si="44"/>
        <v>#DIV/0!</v>
      </c>
      <c r="K378" s="207" t="e">
        <f>LOOKUP(1,0/($M378&amp;$N378&amp;$O378&amp;$P378&amp;$Q378=全球运价!$B$7:$B$7&amp;全球运价!$C$7:$C$7&amp;全球运价!$S$7:$S$7&amp;全球运价!$L$7:$L$7&amp;全球运价!$P$7:$P$7),全球运价!D$7:D$7)</f>
        <v>#DIV/0!</v>
      </c>
      <c r="L378" s="207" t="e">
        <f>LOOKUP(1,0/($M378&amp;$N378&amp;$O378&amp;$P378&amp;$Q378=全球运价!$B$7:$B$7&amp;全球运价!$C$7:$C$7&amp;全球运价!$S$7:$S$7&amp;全球运价!$L$7:$L$7&amp;全球运价!$P$7:$P$7),全球运价!E$7:E$7)</f>
        <v>#DIV/0!</v>
      </c>
      <c r="M378" s="40" t="s">
        <v>2644</v>
      </c>
      <c r="N378" s="40" t="s">
        <v>547</v>
      </c>
      <c r="O378" s="40" t="s">
        <v>2635</v>
      </c>
      <c r="P378" s="40" t="s">
        <v>2634</v>
      </c>
      <c r="Q378" s="40" t="s">
        <v>2690</v>
      </c>
    </row>
    <row r="379" spans="1:18" s="40" customFormat="1" ht="19.5" customHeight="1">
      <c r="A379" s="181" t="s">
        <v>3914</v>
      </c>
      <c r="B379" s="1150" t="s">
        <v>4280</v>
      </c>
      <c r="C379" s="1211">
        <v>0</v>
      </c>
      <c r="D379" s="1212"/>
      <c r="E379" s="1158" t="s">
        <v>4121</v>
      </c>
      <c r="F379" s="291" t="s">
        <v>2983</v>
      </c>
      <c r="G379" s="678" t="s">
        <v>80</v>
      </c>
      <c r="H379" s="190">
        <v>35</v>
      </c>
      <c r="I379" s="541" t="e">
        <f t="shared" si="43"/>
        <v>#DIV/0!</v>
      </c>
      <c r="J379" s="207" t="e">
        <f t="shared" si="44"/>
        <v>#DIV/0!</v>
      </c>
      <c r="K379" s="207" t="e">
        <f>LOOKUP(1,0/($M379&amp;$N379&amp;$O379&amp;$P379&amp;$Q379=全球运价!$B$7:$B$7&amp;全球运价!$C$7:$C$7&amp;全球运价!$S$7:$S$7&amp;全球运价!$L$7:$L$7&amp;全球运价!$P$7:$P$7),全球运价!D$7:D$7)</f>
        <v>#DIV/0!</v>
      </c>
      <c r="L379" s="207" t="e">
        <f>LOOKUP(1,0/($M379&amp;$N379&amp;$O379&amp;$P379&amp;$Q379=全球运价!$B$7:$B$7&amp;全球运价!$C$7:$C$7&amp;全球运价!$S$7:$S$7&amp;全球运价!$L$7:$L$7&amp;全球运价!$P$7:$P$7),全球运价!E$7:E$7)</f>
        <v>#DIV/0!</v>
      </c>
      <c r="M379" s="40" t="s">
        <v>2645</v>
      </c>
      <c r="N379" s="40" t="s">
        <v>547</v>
      </c>
      <c r="O379" s="40" t="s">
        <v>2635</v>
      </c>
      <c r="P379" s="40" t="s">
        <v>2634</v>
      </c>
      <c r="Q379" s="40" t="s">
        <v>2691</v>
      </c>
    </row>
    <row r="380" spans="1:18" s="40" customFormat="1" ht="19.5" customHeight="1">
      <c r="A380" s="181" t="s">
        <v>3913</v>
      </c>
      <c r="B380" s="1150" t="s">
        <v>4280</v>
      </c>
      <c r="C380" s="1211">
        <v>0</v>
      </c>
      <c r="D380" s="1212"/>
      <c r="E380" s="1158" t="s">
        <v>4121</v>
      </c>
      <c r="F380" s="291" t="s">
        <v>2981</v>
      </c>
      <c r="G380" s="678" t="s">
        <v>80</v>
      </c>
      <c r="H380" s="190">
        <v>35</v>
      </c>
      <c r="I380" s="541" t="e">
        <f t="shared" si="43"/>
        <v>#DIV/0!</v>
      </c>
      <c r="J380" s="207" t="e">
        <f t="shared" si="44"/>
        <v>#DIV/0!</v>
      </c>
      <c r="K380" s="207" t="e">
        <f>LOOKUP(1,0/($M380&amp;$N380&amp;$O380&amp;$P380&amp;$Q380=全球运价!$B$7:$B$7&amp;全球运价!$C$7:$C$7&amp;全球运价!$S$7:$S$7&amp;全球运价!$L$7:$L$7&amp;全球运价!$P$7:$P$7),全球运价!D$7:D$7)</f>
        <v>#DIV/0!</v>
      </c>
      <c r="L380" s="207" t="e">
        <f>LOOKUP(1,0/($M380&amp;$N380&amp;$O380&amp;$P380&amp;$Q380=全球运价!$B$7:$B$7&amp;全球运价!$C$7:$C$7&amp;全球运价!$S$7:$S$7&amp;全球运价!$L$7:$L$7&amp;全球运价!$P$7:$P$7),全球运价!E$7:E$7)</f>
        <v>#DIV/0!</v>
      </c>
      <c r="M380" s="40" t="s">
        <v>2646</v>
      </c>
      <c r="N380" s="40" t="s">
        <v>547</v>
      </c>
      <c r="O380" s="40" t="s">
        <v>2635</v>
      </c>
      <c r="P380" s="40" t="s">
        <v>2634</v>
      </c>
      <c r="Q380" s="40" t="s">
        <v>2691</v>
      </c>
    </row>
    <row r="381" spans="1:18" s="40" customFormat="1" ht="19.5" customHeight="1">
      <c r="A381" s="1221"/>
      <c r="B381" s="1222"/>
      <c r="C381" s="1222"/>
      <c r="D381" s="1222"/>
      <c r="E381" s="1222"/>
      <c r="F381" s="1222"/>
      <c r="G381" s="1222"/>
      <c r="H381" s="1223"/>
      <c r="I381" s="546" t="s">
        <v>2921</v>
      </c>
      <c r="J381" s="207"/>
      <c r="K381" s="207"/>
      <c r="L381" s="207"/>
    </row>
    <row r="382" spans="1:18" s="28" customFormat="1" ht="19.5" customHeight="1">
      <c r="A382" s="1218" t="s">
        <v>463</v>
      </c>
      <c r="B382" s="1219"/>
      <c r="C382" s="1219"/>
      <c r="D382" s="1219"/>
      <c r="E382" s="1219"/>
      <c r="F382" s="1219"/>
      <c r="G382" s="1219"/>
      <c r="H382" s="1220"/>
      <c r="I382" s="541" t="str">
        <f t="shared" ref="I382:I392" si="46">IF(J382="","",IF(J382="SYSTEM PRICE","",IF(B382=J382,"-","check")))</f>
        <v/>
      </c>
      <c r="J382" s="207"/>
      <c r="K382" s="207"/>
      <c r="L382" s="207"/>
      <c r="N382" s="40"/>
      <c r="O382" s="40"/>
      <c r="Q382" s="40"/>
    </row>
    <row r="383" spans="1:18" s="40" customFormat="1" ht="19.5" customHeight="1">
      <c r="A383" s="38" t="s">
        <v>412</v>
      </c>
      <c r="B383" s="49"/>
      <c r="C383" s="49"/>
      <c r="D383" s="49"/>
      <c r="E383" s="49"/>
      <c r="F383" s="49"/>
      <c r="G383" s="49"/>
      <c r="H383" s="295"/>
      <c r="I383" s="541" t="str">
        <f t="shared" si="46"/>
        <v/>
      </c>
      <c r="J383" s="207"/>
      <c r="K383" s="207"/>
      <c r="L383" s="207"/>
    </row>
    <row r="384" spans="1:18" s="40" customFormat="1" ht="19.5" customHeight="1">
      <c r="A384" s="38" t="s">
        <v>2372</v>
      </c>
      <c r="B384" s="49"/>
      <c r="C384" s="49"/>
      <c r="D384" s="49"/>
      <c r="E384" s="49"/>
      <c r="F384" s="49"/>
      <c r="G384" s="49"/>
      <c r="H384" s="295"/>
      <c r="I384" s="541" t="str">
        <f t="shared" si="46"/>
        <v/>
      </c>
      <c r="J384" s="207"/>
      <c r="K384" s="207"/>
      <c r="L384" s="207"/>
    </row>
    <row r="385" spans="1:18" s="40" customFormat="1" ht="19.5" customHeight="1" thickBot="1">
      <c r="A385" s="322" t="s">
        <v>3320</v>
      </c>
      <c r="B385" s="36"/>
      <c r="C385" s="36"/>
      <c r="D385" s="36"/>
      <c r="E385" s="36"/>
      <c r="F385" s="36"/>
      <c r="G385" s="36"/>
      <c r="H385" s="295"/>
      <c r="I385" s="541" t="str">
        <f t="shared" si="46"/>
        <v/>
      </c>
      <c r="J385" s="207"/>
      <c r="K385" s="207"/>
      <c r="L385" s="207"/>
    </row>
    <row r="386" spans="1:18" s="40" customFormat="1" ht="19.5" customHeight="1">
      <c r="A386" s="1225"/>
      <c r="B386" s="1226"/>
      <c r="C386" s="1226"/>
      <c r="D386" s="1226"/>
      <c r="E386" s="1226"/>
      <c r="F386" s="1226"/>
      <c r="G386" s="1226"/>
      <c r="H386" s="1227"/>
      <c r="I386" s="541" t="str">
        <f t="shared" si="46"/>
        <v/>
      </c>
      <c r="J386" s="207"/>
      <c r="K386" s="207"/>
      <c r="L386" s="207"/>
    </row>
    <row r="387" spans="1:18" s="40" customFormat="1" ht="19.5" customHeight="1">
      <c r="A387" s="64" t="s">
        <v>74</v>
      </c>
      <c r="B387" s="220" t="s">
        <v>2</v>
      </c>
      <c r="C387" s="1224" t="s">
        <v>75</v>
      </c>
      <c r="D387" s="1224"/>
      <c r="E387" s="24" t="s">
        <v>3</v>
      </c>
      <c r="F387" s="24" t="s">
        <v>4</v>
      </c>
      <c r="G387" s="24" t="s">
        <v>5</v>
      </c>
      <c r="H387" s="65" t="s">
        <v>6</v>
      </c>
      <c r="I387" s="541" t="str">
        <f t="shared" si="46"/>
        <v/>
      </c>
      <c r="J387" s="555" t="s">
        <v>2768</v>
      </c>
      <c r="K387" s="207" t="s">
        <v>2728</v>
      </c>
      <c r="L387" s="207" t="s">
        <v>2729</v>
      </c>
      <c r="M387" s="72" t="s">
        <v>2609</v>
      </c>
      <c r="N387" s="72" t="s">
        <v>2697</v>
      </c>
      <c r="O387" s="72" t="s">
        <v>2698</v>
      </c>
      <c r="P387" s="72" t="s">
        <v>2699</v>
      </c>
      <c r="Q387" s="72" t="s">
        <v>2676</v>
      </c>
      <c r="R387" s="539"/>
    </row>
    <row r="388" spans="1:18" s="40" customFormat="1" ht="19.5" customHeight="1">
      <c r="A388" s="181" t="s">
        <v>2361</v>
      </c>
      <c r="B388" s="1150" t="s">
        <v>4281</v>
      </c>
      <c r="C388" s="1211">
        <v>0</v>
      </c>
      <c r="D388" s="1212"/>
      <c r="E388" s="1186" t="s">
        <v>3064</v>
      </c>
      <c r="F388" s="1189" t="s">
        <v>3740</v>
      </c>
      <c r="G388" s="176" t="s">
        <v>7</v>
      </c>
      <c r="H388" s="190">
        <v>35</v>
      </c>
      <c r="I388" s="541" t="e">
        <f t="shared" si="46"/>
        <v>#DIV/0!</v>
      </c>
      <c r="J388" s="207" t="e">
        <f t="shared" ref="J388:J392" si="47">"USD "&amp;IF(K388&lt;0,"( "&amp;-K388&amp;" )",K388)&amp;" / "&amp;IF(L388&lt;0,"( "&amp;-L388&amp;" )",L388)</f>
        <v>#DIV/0!</v>
      </c>
      <c r="K388" s="207" t="e">
        <f>LOOKUP(1,0/($M388&amp;$N388&amp;$O388&amp;$P388&amp;$Q388=全球运价!$B$7:$B$7&amp;全球运价!$C$7:$C$7&amp;全球运价!$S$7:$S$7&amp;全球运价!$L$7:$L$7&amp;全球运价!$P$7:$P$7),全球运价!D$7:D$7)</f>
        <v>#DIV/0!</v>
      </c>
      <c r="L388" s="207" t="e">
        <f>LOOKUP(1,0/($M388&amp;$N388&amp;$O388&amp;$P388&amp;$Q388=全球运价!$B$7:$B$7&amp;全球运价!$C$7:$C$7&amp;全球运价!$S$7:$S$7&amp;全球运价!$L$7:$L$7&amp;全球运价!$P$7:$P$7),全球运价!E$7:E$7)</f>
        <v>#DIV/0!</v>
      </c>
      <c r="M388" s="40" t="s">
        <v>562</v>
      </c>
      <c r="N388" s="40" t="s">
        <v>562</v>
      </c>
      <c r="O388" s="40" t="s">
        <v>2635</v>
      </c>
      <c r="P388" s="40" t="s">
        <v>2634</v>
      </c>
      <c r="Q388" s="40" t="s">
        <v>2691</v>
      </c>
    </row>
    <row r="389" spans="1:18" s="40" customFormat="1" ht="19.5" customHeight="1">
      <c r="A389" s="181" t="s">
        <v>2537</v>
      </c>
      <c r="B389" s="1150" t="s">
        <v>4282</v>
      </c>
      <c r="C389" s="1211"/>
      <c r="D389" s="1212"/>
      <c r="E389" s="1186" t="s">
        <v>3165</v>
      </c>
      <c r="F389" s="1189" t="s">
        <v>2906</v>
      </c>
      <c r="G389" s="176" t="s">
        <v>2092</v>
      </c>
      <c r="H389" s="190" t="s">
        <v>1029</v>
      </c>
      <c r="I389" s="541" t="e">
        <f t="shared" si="46"/>
        <v>#DIV/0!</v>
      </c>
      <c r="J389" s="207" t="e">
        <f t="shared" si="47"/>
        <v>#DIV/0!</v>
      </c>
      <c r="K389" s="207" t="e">
        <f>LOOKUP(1,0/($M389&amp;$N389&amp;$O389&amp;$P389&amp;$Q389=全球运价!$B$7:$B$7&amp;全球运价!$C$7:$C$7&amp;全球运价!$S$7:$S$7&amp;全球运价!$L$7:$L$7&amp;全球运价!$P$7:$P$7),全球运价!D$7:D$7)</f>
        <v>#DIV/0!</v>
      </c>
      <c r="L389" s="207" t="e">
        <f>LOOKUP(1,0/($M389&amp;$N389&amp;$O389&amp;$P389&amp;$Q389=全球运价!$B$7:$B$7&amp;全球运价!$C$7:$C$7&amp;全球运价!$S$7:$S$7&amp;全球运价!$L$7:$L$7&amp;全球运价!$P$7:$P$7),全球运价!E$7:E$7)</f>
        <v>#DIV/0!</v>
      </c>
      <c r="M389" s="40" t="s">
        <v>1390</v>
      </c>
      <c r="N389" s="40" t="s">
        <v>562</v>
      </c>
      <c r="O389" s="40" t="s">
        <v>2635</v>
      </c>
      <c r="P389" s="40" t="s">
        <v>2634</v>
      </c>
      <c r="Q389" s="40" t="s">
        <v>2691</v>
      </c>
    </row>
    <row r="390" spans="1:18" s="40" customFormat="1" ht="19.5" customHeight="1">
      <c r="A390" s="611" t="s">
        <v>2382</v>
      </c>
      <c r="B390" s="1150" t="s">
        <v>4283</v>
      </c>
      <c r="C390" s="1211">
        <v>0</v>
      </c>
      <c r="D390" s="1212"/>
      <c r="E390" s="1186" t="s">
        <v>53</v>
      </c>
      <c r="F390" s="1189" t="s">
        <v>3315</v>
      </c>
      <c r="G390" s="176" t="s">
        <v>7</v>
      </c>
      <c r="H390" s="215" t="s">
        <v>2907</v>
      </c>
      <c r="I390" s="541" t="e">
        <f t="shared" si="46"/>
        <v>#DIV/0!</v>
      </c>
      <c r="J390" s="207" t="e">
        <f t="shared" si="47"/>
        <v>#DIV/0!</v>
      </c>
      <c r="K390" s="207" t="e">
        <f>LOOKUP(1,0/($M390&amp;$N390&amp;$O390&amp;$P390&amp;$Q390=全球运价!$B$7:$B$7&amp;全球运价!$C$7:$C$7&amp;全球运价!$S$7:$S$7&amp;全球运价!$L$7:$L$7&amp;全球运价!$P$7:$P$7),全球运价!D$7:D$7)</f>
        <v>#DIV/0!</v>
      </c>
      <c r="L390" s="207" t="e">
        <f>LOOKUP(1,0/($M390&amp;$N390&amp;$O390&amp;$P390&amp;$Q390=全球运价!$B$7:$B$7&amp;全球运价!$C$7:$C$7&amp;全球运价!$S$7:$S$7&amp;全球运价!$L$7:$L$7&amp;全球运价!$P$7:$P$7),全球运价!E$7:E$7)</f>
        <v>#DIV/0!</v>
      </c>
      <c r="M390" s="40" t="s">
        <v>2647</v>
      </c>
      <c r="N390" s="40" t="s">
        <v>556</v>
      </c>
      <c r="O390" s="40" t="s">
        <v>2635</v>
      </c>
      <c r="P390" s="40" t="s">
        <v>2634</v>
      </c>
      <c r="Q390" s="40" t="s">
        <v>2691</v>
      </c>
    </row>
    <row r="391" spans="1:18" s="40" customFormat="1" ht="19.5" customHeight="1">
      <c r="A391" s="611" t="s">
        <v>3173</v>
      </c>
      <c r="B391" s="1150" t="s">
        <v>4284</v>
      </c>
      <c r="C391" s="1211">
        <v>0</v>
      </c>
      <c r="D391" s="1212"/>
      <c r="E391" s="1186" t="s">
        <v>2402</v>
      </c>
      <c r="F391" s="1189" t="s">
        <v>2989</v>
      </c>
      <c r="G391" s="176" t="s">
        <v>2308</v>
      </c>
      <c r="H391" s="215" t="s">
        <v>2309</v>
      </c>
      <c r="I391" s="541" t="e">
        <f t="shared" si="46"/>
        <v>#DIV/0!</v>
      </c>
      <c r="J391" s="207" t="e">
        <f t="shared" si="47"/>
        <v>#DIV/0!</v>
      </c>
      <c r="K391" s="207" t="e">
        <f>LOOKUP(1,0/($M391&amp;$N391&amp;$O391&amp;$P391&amp;$Q391=全球运价!$B$7:$B$7&amp;全球运价!$C$7:$C$7&amp;全球运价!$S$7:$S$7&amp;全球运价!$L$7:$L$7&amp;全球运价!$P$7:$P$7),全球运价!D$7:D$7)</f>
        <v>#DIV/0!</v>
      </c>
      <c r="L391" s="207" t="e">
        <f>LOOKUP(1,0/($M391&amp;$N391&amp;$O391&amp;$P391&amp;$Q391=全球运价!$B$7:$B$7&amp;全球运价!$C$7:$C$7&amp;全球运价!$S$7:$S$7&amp;全球运价!$L$7:$L$7&amp;全球运价!$P$7:$P$7),全球运价!E$7:E$7)</f>
        <v>#DIV/0!</v>
      </c>
      <c r="M391" s="40" t="s">
        <v>1464</v>
      </c>
      <c r="N391" s="40" t="s">
        <v>556</v>
      </c>
      <c r="O391" s="40" t="s">
        <v>2635</v>
      </c>
      <c r="P391" s="40" t="s">
        <v>2634</v>
      </c>
      <c r="Q391" s="40" t="s">
        <v>2691</v>
      </c>
    </row>
    <row r="392" spans="1:18" s="40" customFormat="1" ht="19.5" customHeight="1">
      <c r="A392" s="611" t="s">
        <v>3912</v>
      </c>
      <c r="B392" s="1150" t="s">
        <v>4285</v>
      </c>
      <c r="C392" s="1211">
        <v>0</v>
      </c>
      <c r="D392" s="1212"/>
      <c r="E392" s="1196" t="s">
        <v>4264</v>
      </c>
      <c r="F392" s="1189" t="s">
        <v>3705</v>
      </c>
      <c r="G392" s="176" t="s">
        <v>7</v>
      </c>
      <c r="H392" s="190">
        <v>32</v>
      </c>
      <c r="I392" s="541" t="e">
        <f t="shared" si="46"/>
        <v>#DIV/0!</v>
      </c>
      <c r="J392" s="207" t="e">
        <f t="shared" si="47"/>
        <v>#DIV/0!</v>
      </c>
      <c r="K392" s="207" t="e">
        <f>LOOKUP(1,0/($M392&amp;$N392&amp;$O392&amp;$P392&amp;$Q392=全球运价!$B$7:$B$7&amp;全球运价!$C$7:$C$7&amp;全球运价!$S$7:$S$7&amp;全球运价!$L$7:$L$7&amp;全球运价!$P$7:$P$7),全球运价!D$7:D$7)</f>
        <v>#DIV/0!</v>
      </c>
      <c r="L392" s="207" t="e">
        <f>LOOKUP(1,0/($M392&amp;$N392&amp;$O392&amp;$P392&amp;$Q392=全球运价!$B$7:$B$7&amp;全球运价!$C$7:$C$7&amp;全球运价!$S$7:$S$7&amp;全球运价!$L$7:$L$7&amp;全球运价!$P$7:$P$7),全球运价!E$7:E$7)</f>
        <v>#DIV/0!</v>
      </c>
      <c r="M392" s="40" t="s">
        <v>2653</v>
      </c>
      <c r="N392" s="40" t="s">
        <v>1053</v>
      </c>
      <c r="O392" s="40" t="s">
        <v>2635</v>
      </c>
      <c r="P392" s="40" t="s">
        <v>2634</v>
      </c>
      <c r="Q392" s="40" t="s">
        <v>2690</v>
      </c>
    </row>
    <row r="393" spans="1:18" s="40" customFormat="1" ht="19.5" customHeight="1">
      <c r="A393" s="1218"/>
      <c r="B393" s="1219"/>
      <c r="C393" s="1219"/>
      <c r="D393" s="1219"/>
      <c r="E393" s="1219"/>
      <c r="F393" s="1219"/>
      <c r="G393" s="1219"/>
      <c r="H393" s="1220"/>
      <c r="I393" s="546" t="s">
        <v>2921</v>
      </c>
      <c r="J393" s="207"/>
      <c r="K393" s="207"/>
      <c r="L393" s="207"/>
    </row>
    <row r="394" spans="1:18" s="40" customFormat="1" ht="19.5" customHeight="1">
      <c r="A394" s="1218" t="s">
        <v>2121</v>
      </c>
      <c r="B394" s="1219"/>
      <c r="C394" s="1219"/>
      <c r="D394" s="1219"/>
      <c r="E394" s="1219"/>
      <c r="F394" s="1219"/>
      <c r="G394" s="1219"/>
      <c r="H394" s="1220"/>
      <c r="I394" s="541" t="str">
        <f t="shared" ref="I394:I422" si="48">IF(J394="","",IF(J394="SYSTEM PRICE","",IF(B394=J394,"-","check")))</f>
        <v/>
      </c>
      <c r="J394" s="207"/>
      <c r="K394" s="207"/>
      <c r="L394" s="207"/>
    </row>
    <row r="395" spans="1:18" s="28" customFormat="1" ht="19.5" customHeight="1">
      <c r="A395" s="1218" t="s">
        <v>463</v>
      </c>
      <c r="B395" s="1219"/>
      <c r="C395" s="1219"/>
      <c r="D395" s="1219"/>
      <c r="E395" s="1219"/>
      <c r="F395" s="1219"/>
      <c r="G395" s="1219"/>
      <c r="H395" s="1220"/>
      <c r="I395" s="541" t="str">
        <f t="shared" si="48"/>
        <v/>
      </c>
      <c r="J395" s="207"/>
      <c r="K395" s="207"/>
      <c r="L395" s="207"/>
      <c r="N395" s="40"/>
      <c r="O395" s="40"/>
      <c r="Q395" s="40"/>
    </row>
    <row r="396" spans="1:18" s="40" customFormat="1" ht="19.5" customHeight="1" thickBot="1">
      <c r="A396" s="38" t="s">
        <v>210</v>
      </c>
      <c r="B396" s="169"/>
      <c r="C396" s="169"/>
      <c r="D396" s="169"/>
      <c r="E396" s="169"/>
      <c r="F396" s="169"/>
      <c r="G396" s="169"/>
      <c r="H396" s="170"/>
      <c r="I396" s="541" t="str">
        <f t="shared" si="48"/>
        <v/>
      </c>
      <c r="J396" s="207"/>
      <c r="K396" s="207"/>
      <c r="L396" s="207"/>
    </row>
    <row r="397" spans="1:18" s="40" customFormat="1" ht="19.5" customHeight="1">
      <c r="A397" s="1225"/>
      <c r="B397" s="1226"/>
      <c r="C397" s="1226"/>
      <c r="D397" s="1226"/>
      <c r="E397" s="1226"/>
      <c r="F397" s="1226"/>
      <c r="G397" s="1226"/>
      <c r="H397" s="1227"/>
      <c r="I397" s="541" t="str">
        <f t="shared" si="48"/>
        <v/>
      </c>
      <c r="J397" s="207"/>
      <c r="K397" s="207"/>
      <c r="L397" s="207"/>
    </row>
    <row r="398" spans="1:18" s="40" customFormat="1" ht="19.5" customHeight="1">
      <c r="A398" s="64" t="s">
        <v>81</v>
      </c>
      <c r="B398" s="261" t="s">
        <v>2</v>
      </c>
      <c r="C398" s="1224" t="s">
        <v>75</v>
      </c>
      <c r="D398" s="1224"/>
      <c r="E398" s="24" t="s">
        <v>3</v>
      </c>
      <c r="F398" s="24" t="s">
        <v>4</v>
      </c>
      <c r="G398" s="24" t="s">
        <v>5</v>
      </c>
      <c r="H398" s="65" t="s">
        <v>6</v>
      </c>
      <c r="I398" s="541" t="str">
        <f t="shared" si="48"/>
        <v/>
      </c>
      <c r="J398" s="555" t="s">
        <v>2768</v>
      </c>
      <c r="K398" s="207" t="s">
        <v>2728</v>
      </c>
      <c r="L398" s="207" t="s">
        <v>2729</v>
      </c>
      <c r="M398" s="72" t="s">
        <v>2609</v>
      </c>
      <c r="N398" s="72" t="s">
        <v>2697</v>
      </c>
      <c r="O398" s="72" t="s">
        <v>2698</v>
      </c>
      <c r="P398" s="72" t="s">
        <v>2699</v>
      </c>
      <c r="Q398" s="72" t="s">
        <v>2676</v>
      </c>
      <c r="R398" s="539"/>
    </row>
    <row r="399" spans="1:18" s="40" customFormat="1" ht="19.5" customHeight="1">
      <c r="A399" s="252" t="s">
        <v>2441</v>
      </c>
      <c r="B399" s="1150" t="s">
        <v>4267</v>
      </c>
      <c r="C399" s="1216">
        <v>0</v>
      </c>
      <c r="D399" s="1217"/>
      <c r="E399" s="902" t="s">
        <v>2439</v>
      </c>
      <c r="F399" s="320" t="s">
        <v>2440</v>
      </c>
      <c r="G399" s="156" t="s">
        <v>7</v>
      </c>
      <c r="H399" s="158">
        <v>33</v>
      </c>
      <c r="I399" s="541" t="e">
        <f t="shared" si="48"/>
        <v>#DIV/0!</v>
      </c>
      <c r="J399" s="207" t="e">
        <f t="shared" ref="J399:J422" si="49">"USD "&amp;IF(K399&lt;0,"( "&amp;-K399&amp;" )",K399)&amp;" / "&amp;IF(L399&lt;0,"( "&amp;-L399&amp;" )",L399)</f>
        <v>#DIV/0!</v>
      </c>
      <c r="K399" s="207" t="e">
        <f>LOOKUP(1,0/($M399&amp;$N399&amp;$O399&amp;$P399&amp;$Q399=全球运价!$B$7:$B$7&amp;全球运价!$C$7:$C$7&amp;全球运价!$S$7:$S$7&amp;全球运价!$L$7:$L$7&amp;全球运价!$P$7:$P$7),全球运价!D$7:D$7)</f>
        <v>#DIV/0!</v>
      </c>
      <c r="L399" s="207" t="e">
        <f>LOOKUP(1,0/($M399&amp;$N399&amp;$O399&amp;$P399&amp;$Q399=全球运价!$B$7:$B$7&amp;全球运价!$C$7:$C$7&amp;全球运价!$S$7:$S$7&amp;全球运价!$L$7:$L$7&amp;全球运价!$P$7:$P$7),全球运价!E$7:E$7)</f>
        <v>#DIV/0!</v>
      </c>
      <c r="M399" s="40" t="s">
        <v>853</v>
      </c>
      <c r="N399" s="40" t="s">
        <v>853</v>
      </c>
      <c r="O399" s="40" t="s">
        <v>2635</v>
      </c>
      <c r="P399" s="40" t="s">
        <v>2634</v>
      </c>
      <c r="Q399" s="40" t="s">
        <v>2691</v>
      </c>
    </row>
    <row r="400" spans="1:18" s="40" customFormat="1" ht="19.5" customHeight="1">
      <c r="A400" s="252" t="s">
        <v>2145</v>
      </c>
      <c r="B400" s="1150" t="s">
        <v>4286</v>
      </c>
      <c r="C400" s="1216">
        <v>0</v>
      </c>
      <c r="D400" s="1217"/>
      <c r="E400" s="902" t="s">
        <v>2439</v>
      </c>
      <c r="F400" s="320" t="s">
        <v>2440</v>
      </c>
      <c r="G400" s="320" t="s">
        <v>82</v>
      </c>
      <c r="H400" s="158">
        <v>40</v>
      </c>
      <c r="I400" s="541" t="e">
        <f t="shared" si="48"/>
        <v>#DIV/0!</v>
      </c>
      <c r="J400" s="207" t="e">
        <f t="shared" si="49"/>
        <v>#DIV/0!</v>
      </c>
      <c r="K400" s="207" t="e">
        <f>LOOKUP(1,0/($M400&amp;$N400&amp;$O400&amp;$P400&amp;$Q400=全球运价!$B$7:$B$7&amp;全球运价!$C$7:$C$7&amp;全球运价!$S$7:$S$7&amp;全球运价!$L$7:$L$7&amp;全球运价!$P$7:$P$7),全球运价!D$7:D$7)</f>
        <v>#DIV/0!</v>
      </c>
      <c r="L400" s="207" t="e">
        <f>LOOKUP(1,0/($M400&amp;$N400&amp;$O400&amp;$P400&amp;$Q400=全球运价!$B$7:$B$7&amp;全球运价!$C$7:$C$7&amp;全球运价!$S$7:$S$7&amp;全球运价!$L$7:$L$7&amp;全球运价!$P$7:$P$7),全球运价!E$7:E$7)</f>
        <v>#DIV/0!</v>
      </c>
      <c r="M400" s="40" t="s">
        <v>1021</v>
      </c>
      <c r="N400" s="40" t="s">
        <v>853</v>
      </c>
      <c r="O400" s="40" t="s">
        <v>2635</v>
      </c>
      <c r="P400" s="40" t="s">
        <v>2634</v>
      </c>
      <c r="Q400" s="40" t="s">
        <v>2691</v>
      </c>
    </row>
    <row r="401" spans="1:17" s="40" customFormat="1" ht="19.5" customHeight="1">
      <c r="A401" s="252" t="s">
        <v>2146</v>
      </c>
      <c r="B401" s="1150" t="s">
        <v>4287</v>
      </c>
      <c r="C401" s="1216">
        <v>0</v>
      </c>
      <c r="D401" s="1217"/>
      <c r="E401" s="902" t="s">
        <v>2439</v>
      </c>
      <c r="F401" s="320" t="s">
        <v>2440</v>
      </c>
      <c r="G401" s="320" t="s">
        <v>82</v>
      </c>
      <c r="H401" s="158">
        <v>40</v>
      </c>
      <c r="I401" s="541" t="e">
        <f t="shared" si="48"/>
        <v>#DIV/0!</v>
      </c>
      <c r="J401" s="207" t="e">
        <f t="shared" si="49"/>
        <v>#DIV/0!</v>
      </c>
      <c r="K401" s="207" t="e">
        <f>LOOKUP(1,0/($M401&amp;$N401&amp;$O401&amp;$P401&amp;$Q401=全球运价!$B$7:$B$7&amp;全球运价!$C$7:$C$7&amp;全球运价!$S$7:$S$7&amp;全球运价!$L$7:$L$7&amp;全球运价!$P$7:$P$7),全球运价!D$7:D$7)</f>
        <v>#DIV/0!</v>
      </c>
      <c r="L401" s="207" t="e">
        <f>LOOKUP(1,0/($M401&amp;$N401&amp;$O401&amp;$P401&amp;$Q401=全球运价!$B$7:$B$7&amp;全球运价!$C$7:$C$7&amp;全球运价!$S$7:$S$7&amp;全球运价!$L$7:$L$7&amp;全球运价!$P$7:$P$7),全球运价!E$7:E$7)</f>
        <v>#DIV/0!</v>
      </c>
      <c r="M401" s="40" t="s">
        <v>967</v>
      </c>
      <c r="N401" s="40" t="s">
        <v>853</v>
      </c>
      <c r="O401" s="40" t="s">
        <v>2635</v>
      </c>
      <c r="P401" s="40" t="s">
        <v>2634</v>
      </c>
      <c r="Q401" s="40" t="s">
        <v>2691</v>
      </c>
    </row>
    <row r="402" spans="1:17" s="66" customFormat="1" ht="19.5" customHeight="1">
      <c r="A402" s="252" t="s">
        <v>2336</v>
      </c>
      <c r="B402" s="1150" t="s">
        <v>4286</v>
      </c>
      <c r="C402" s="1216">
        <v>0</v>
      </c>
      <c r="D402" s="1217"/>
      <c r="E402" s="902" t="s">
        <v>2439</v>
      </c>
      <c r="F402" s="320" t="s">
        <v>2440</v>
      </c>
      <c r="G402" s="320" t="s">
        <v>82</v>
      </c>
      <c r="H402" s="158">
        <v>40</v>
      </c>
      <c r="I402" s="541" t="e">
        <f t="shared" si="48"/>
        <v>#DIV/0!</v>
      </c>
      <c r="J402" s="207" t="e">
        <f t="shared" si="49"/>
        <v>#DIV/0!</v>
      </c>
      <c r="K402" s="207" t="e">
        <f>LOOKUP(1,0/($M402&amp;$N402&amp;$O402&amp;$P402&amp;$Q402=全球运价!$B$7:$B$7&amp;全球运价!$C$7:$C$7&amp;全球运价!$S$7:$S$7&amp;全球运价!$L$7:$L$7&amp;全球运价!$P$7:$P$7),全球运价!D$7:D$7)</f>
        <v>#DIV/0!</v>
      </c>
      <c r="L402" s="207" t="e">
        <f>LOOKUP(1,0/($M402&amp;$N402&amp;$O402&amp;$P402&amp;$Q402=全球运价!$B$7:$B$7&amp;全球运价!$C$7:$C$7&amp;全球运价!$S$7:$S$7&amp;全球运价!$L$7:$L$7&amp;全球运价!$P$7:$P$7),全球运价!E$7:E$7)</f>
        <v>#DIV/0!</v>
      </c>
      <c r="M402" s="40" t="s">
        <v>1399</v>
      </c>
      <c r="N402" s="40" t="s">
        <v>853</v>
      </c>
      <c r="O402" s="40" t="s">
        <v>2635</v>
      </c>
      <c r="P402" s="40" t="s">
        <v>2634</v>
      </c>
      <c r="Q402" s="40" t="s">
        <v>2691</v>
      </c>
    </row>
    <row r="403" spans="1:17" s="28" customFormat="1" ht="19.5" customHeight="1">
      <c r="A403" s="252" t="s">
        <v>2337</v>
      </c>
      <c r="B403" s="1150" t="s">
        <v>4288</v>
      </c>
      <c r="C403" s="1216">
        <v>0</v>
      </c>
      <c r="D403" s="1217"/>
      <c r="E403" s="902" t="s">
        <v>536</v>
      </c>
      <c r="F403" s="320" t="s">
        <v>538</v>
      </c>
      <c r="G403" s="156" t="s">
        <v>7</v>
      </c>
      <c r="H403" s="158">
        <v>22</v>
      </c>
      <c r="I403" s="541" t="e">
        <f t="shared" si="48"/>
        <v>#DIV/0!</v>
      </c>
      <c r="J403" s="207" t="e">
        <f t="shared" si="49"/>
        <v>#DIV/0!</v>
      </c>
      <c r="K403" s="207" t="e">
        <f>LOOKUP(1,0/($M403&amp;$N403&amp;$O403&amp;$P403&amp;$Q403=全球运价!$B$7:$B$7&amp;全球运价!$C$7:$C$7&amp;全球运价!$S$7:$S$7&amp;全球运价!$L$7:$L$7&amp;全球运价!$P$7:$P$7),全球运价!D$7:D$7)</f>
        <v>#DIV/0!</v>
      </c>
      <c r="L403" s="207" t="e">
        <f>LOOKUP(1,0/($M403&amp;$N403&amp;$O403&amp;$P403&amp;$Q403=全球运价!$B$7:$B$7&amp;全球运价!$C$7:$C$7&amp;全球运价!$S$7:$S$7&amp;全球运价!$L$7:$L$7&amp;全球运价!$P$7:$P$7),全球运价!E$7:E$7)</f>
        <v>#DIV/0!</v>
      </c>
      <c r="M403" s="40" t="s">
        <v>2762</v>
      </c>
      <c r="N403" s="40" t="s">
        <v>1325</v>
      </c>
      <c r="O403" s="40" t="s">
        <v>2635</v>
      </c>
      <c r="P403" s="40" t="s">
        <v>2634</v>
      </c>
      <c r="Q403" s="40" t="s">
        <v>2691</v>
      </c>
    </row>
    <row r="404" spans="1:17" s="40" customFormat="1" ht="19.5" customHeight="1">
      <c r="A404" s="1137" t="s">
        <v>3907</v>
      </c>
      <c r="B404" s="1150" t="s">
        <v>4289</v>
      </c>
      <c r="C404" s="1216">
        <v>0</v>
      </c>
      <c r="D404" s="1217"/>
      <c r="E404" s="902" t="s">
        <v>53</v>
      </c>
      <c r="F404" s="320" t="s">
        <v>3584</v>
      </c>
      <c r="G404" s="156" t="s">
        <v>7</v>
      </c>
      <c r="H404" s="158">
        <v>30</v>
      </c>
      <c r="I404" s="541" t="e">
        <f t="shared" si="48"/>
        <v>#DIV/0!</v>
      </c>
      <c r="J404" s="207" t="e">
        <f t="shared" si="49"/>
        <v>#DIV/0!</v>
      </c>
      <c r="K404" s="207" t="e">
        <f>LOOKUP(1,0/($M404&amp;$N404&amp;$O404&amp;$P404&amp;$Q404=全球运价!$B$7:$B$7&amp;全球运价!$C$7:$C$7&amp;全球运价!$S$7:$S$7&amp;全球运价!$L$7:$L$7&amp;全球运价!$P$7:$P$7),全球运价!D$7:D$7)</f>
        <v>#DIV/0!</v>
      </c>
      <c r="L404" s="207" t="e">
        <f>LOOKUP(1,0/($M404&amp;$N404&amp;$O404&amp;$P404&amp;$Q404=全球运价!$B$7:$B$7&amp;全球运价!$C$7:$C$7&amp;全球运价!$S$7:$S$7&amp;全球运价!$L$7:$L$7&amp;全球运价!$P$7:$P$7),全球运价!E$7:E$7)</f>
        <v>#DIV/0!</v>
      </c>
      <c r="M404" s="40" t="s">
        <v>2648</v>
      </c>
      <c r="N404" s="40" t="s">
        <v>550</v>
      </c>
      <c r="O404" s="40" t="s">
        <v>2635</v>
      </c>
      <c r="P404" s="40" t="s">
        <v>2634</v>
      </c>
      <c r="Q404" s="40" t="s">
        <v>2691</v>
      </c>
    </row>
    <row r="405" spans="1:17" s="40" customFormat="1" ht="19.5" customHeight="1">
      <c r="A405" s="1137" t="s">
        <v>3908</v>
      </c>
      <c r="B405" s="1150" t="s">
        <v>4290</v>
      </c>
      <c r="C405" s="1216">
        <v>0</v>
      </c>
      <c r="D405" s="1217"/>
      <c r="E405" s="902" t="s">
        <v>53</v>
      </c>
      <c r="F405" s="320" t="s">
        <v>3584</v>
      </c>
      <c r="G405" s="320" t="s">
        <v>84</v>
      </c>
      <c r="H405" s="158">
        <v>40</v>
      </c>
      <c r="I405" s="541" t="e">
        <f>IF(J405="","",IF(J405="SYSTEM PRICE","",IF(B405=J405,"-","check")))</f>
        <v>#DIV/0!</v>
      </c>
      <c r="J405" s="207" t="e">
        <f t="shared" si="49"/>
        <v>#DIV/0!</v>
      </c>
      <c r="K405" s="207" t="e">
        <f>LOOKUP(1,0/($M405&amp;$N405&amp;$O405&amp;$P405&amp;$Q405=全球运价!$B$7:$B$7&amp;全球运价!$C$7:$C$7&amp;全球运价!$S$7:$S$7&amp;全球运价!$L$7:$L$7&amp;全球运价!$P$7:$P$7),全球运价!D$7:D$7)</f>
        <v>#DIV/0!</v>
      </c>
      <c r="L405" s="207" t="e">
        <f>LOOKUP(1,0/($M405&amp;$N405&amp;$O405&amp;$P405&amp;$Q405=全球运价!$B$7:$B$7&amp;全球运价!$C$7:$C$7&amp;全球运价!$S$7:$S$7&amp;全球运价!$L$7:$L$7&amp;全球运价!$P$7:$P$7),全球运价!E$7:E$7)</f>
        <v>#DIV/0!</v>
      </c>
      <c r="M405" s="40" t="s">
        <v>2649</v>
      </c>
      <c r="N405" s="40" t="s">
        <v>550</v>
      </c>
      <c r="O405" s="40" t="s">
        <v>2635</v>
      </c>
      <c r="P405" s="40" t="s">
        <v>2634</v>
      </c>
      <c r="Q405" s="40" t="s">
        <v>2691</v>
      </c>
    </row>
    <row r="406" spans="1:17" s="40" customFormat="1" ht="19.5" customHeight="1">
      <c r="A406" s="1137" t="s">
        <v>3909</v>
      </c>
      <c r="B406" s="1150" t="s">
        <v>4291</v>
      </c>
      <c r="C406" s="1216">
        <v>0</v>
      </c>
      <c r="D406" s="1217"/>
      <c r="E406" s="902" t="s">
        <v>53</v>
      </c>
      <c r="F406" s="320" t="s">
        <v>3584</v>
      </c>
      <c r="G406" s="320" t="s">
        <v>84</v>
      </c>
      <c r="H406" s="158">
        <v>40</v>
      </c>
      <c r="I406" s="541" t="e">
        <f>IF(J406="","",IF(J406="SYSTEM PRICE","",IF(B406=J406,"-","check")))</f>
        <v>#DIV/0!</v>
      </c>
      <c r="J406" s="207" t="e">
        <f t="shared" si="49"/>
        <v>#DIV/0!</v>
      </c>
      <c r="K406" s="207" t="e">
        <f>LOOKUP(1,0/($M406&amp;$N406&amp;$O406&amp;$P406&amp;$Q406=全球运价!$B$7:$B$7&amp;全球运价!$C$7:$C$7&amp;全球运价!$S$7:$S$7&amp;全球运价!$L$7:$L$7&amp;全球运价!$P$7:$P$7),全球运价!D$7:D$7)</f>
        <v>#DIV/0!</v>
      </c>
      <c r="L406" s="207" t="e">
        <f>LOOKUP(1,0/($M406&amp;$N406&amp;$O406&amp;$P406&amp;$Q406=全球运价!$B$7:$B$7&amp;全球运价!$C$7:$C$7&amp;全球运价!$S$7:$S$7&amp;全球运价!$L$7:$L$7&amp;全球运价!$P$7:$P$7),全球运价!E$7:E$7)</f>
        <v>#DIV/0!</v>
      </c>
      <c r="M406" s="40" t="s">
        <v>2650</v>
      </c>
      <c r="N406" s="40" t="s">
        <v>550</v>
      </c>
      <c r="O406" s="40" t="s">
        <v>2635</v>
      </c>
      <c r="P406" s="40" t="s">
        <v>2634</v>
      </c>
      <c r="Q406" s="40" t="s">
        <v>2691</v>
      </c>
    </row>
    <row r="407" spans="1:17" s="28" customFormat="1" ht="19.5" customHeight="1">
      <c r="A407" s="1137" t="s">
        <v>3910</v>
      </c>
      <c r="B407" s="1150" t="s">
        <v>4292</v>
      </c>
      <c r="C407" s="1216">
        <v>0</v>
      </c>
      <c r="D407" s="1217"/>
      <c r="E407" s="902" t="s">
        <v>53</v>
      </c>
      <c r="F407" s="320" t="s">
        <v>3584</v>
      </c>
      <c r="G407" s="320" t="s">
        <v>84</v>
      </c>
      <c r="H407" s="158">
        <v>40</v>
      </c>
      <c r="I407" s="541" t="e">
        <f t="shared" si="48"/>
        <v>#DIV/0!</v>
      </c>
      <c r="J407" s="207" t="e">
        <f t="shared" si="49"/>
        <v>#DIV/0!</v>
      </c>
      <c r="K407" s="207" t="e">
        <f>LOOKUP(1,0/($M407&amp;$N407&amp;$O407&amp;$P407&amp;$Q407=全球运价!$B$7:$B$7&amp;全球运价!$C$7:$C$7&amp;全球运价!$S$7:$S$7&amp;全球运价!$L$7:$L$7&amp;全球运价!$P$7:$P$7),全球运价!D$7:D$7)</f>
        <v>#DIV/0!</v>
      </c>
      <c r="L407" s="207" t="e">
        <f>LOOKUP(1,0/($M407&amp;$N407&amp;$O407&amp;$P407&amp;$Q407=全球运价!$B$7:$B$7&amp;全球运价!$C$7:$C$7&amp;全球运价!$S$7:$S$7&amp;全球运价!$L$7:$L$7&amp;全球运价!$P$7:$P$7),全球运价!E$7:E$7)</f>
        <v>#DIV/0!</v>
      </c>
      <c r="M407" s="40" t="s">
        <v>2651</v>
      </c>
      <c r="N407" s="40" t="s">
        <v>550</v>
      </c>
      <c r="O407" s="40" t="s">
        <v>2635</v>
      </c>
      <c r="P407" s="40" t="s">
        <v>2634</v>
      </c>
      <c r="Q407" s="40" t="s">
        <v>2691</v>
      </c>
    </row>
    <row r="408" spans="1:17" s="28" customFormat="1" ht="19.5" customHeight="1">
      <c r="A408" s="1137" t="s">
        <v>3911</v>
      </c>
      <c r="B408" s="1150" t="s">
        <v>4293</v>
      </c>
      <c r="C408" s="1216">
        <v>0</v>
      </c>
      <c r="D408" s="1217"/>
      <c r="E408" s="902" t="s">
        <v>53</v>
      </c>
      <c r="F408" s="320" t="s">
        <v>3584</v>
      </c>
      <c r="G408" s="320" t="s">
        <v>84</v>
      </c>
      <c r="H408" s="158">
        <v>40</v>
      </c>
      <c r="I408" s="541" t="e">
        <f t="shared" si="48"/>
        <v>#DIV/0!</v>
      </c>
      <c r="J408" s="207" t="e">
        <f t="shared" si="49"/>
        <v>#DIV/0!</v>
      </c>
      <c r="K408" s="207" t="e">
        <f>LOOKUP(1,0/($M408&amp;$N408&amp;$O408&amp;$P408&amp;$Q408=全球运价!$B$7:$B$7&amp;全球运价!$C$7:$C$7&amp;全球运价!$S$7:$S$7&amp;全球运价!$L$7:$L$7&amp;全球运价!$P$7:$P$7),全球运价!D$7:D$7)</f>
        <v>#DIV/0!</v>
      </c>
      <c r="L408" s="207" t="e">
        <f>LOOKUP(1,0/($M408&amp;$N408&amp;$O408&amp;$P408&amp;$Q408=全球运价!$B$7:$B$7&amp;全球运价!$C$7:$C$7&amp;全球运价!$S$7:$S$7&amp;全球运价!$L$7:$L$7&amp;全球运价!$P$7:$P$7),全球运价!E$7:E$7)</f>
        <v>#DIV/0!</v>
      </c>
      <c r="M408" s="40" t="s">
        <v>2652</v>
      </c>
      <c r="N408" s="40" t="s">
        <v>550</v>
      </c>
      <c r="O408" s="40" t="s">
        <v>2635</v>
      </c>
      <c r="P408" s="40" t="s">
        <v>2634</v>
      </c>
      <c r="Q408" s="40" t="s">
        <v>2691</v>
      </c>
    </row>
    <row r="409" spans="1:17" s="28" customFormat="1" ht="19.5" customHeight="1">
      <c r="A409" s="181" t="s">
        <v>3906</v>
      </c>
      <c r="B409" s="1150" t="s">
        <v>4294</v>
      </c>
      <c r="C409" s="1216"/>
      <c r="D409" s="1217"/>
      <c r="E409" s="902" t="s">
        <v>2915</v>
      </c>
      <c r="F409" s="320" t="s">
        <v>880</v>
      </c>
      <c r="G409" s="156" t="s">
        <v>7</v>
      </c>
      <c r="H409" s="158">
        <v>30</v>
      </c>
      <c r="I409" s="541" t="e">
        <f t="shared" si="48"/>
        <v>#DIV/0!</v>
      </c>
      <c r="J409" s="207" t="e">
        <f t="shared" si="49"/>
        <v>#DIV/0!</v>
      </c>
      <c r="K409" s="207" t="e">
        <f>LOOKUP(1,0/($M409&amp;$N409&amp;$O409&amp;$P409&amp;$Q409=全球运价!$B$7:$B$7&amp;全球运价!$C$7:$C$7&amp;全球运价!$S$7:$S$7&amp;全球运价!$L$7:$L$7&amp;全球运价!$P$7:$P$7),全球运价!D$7:D$7)</f>
        <v>#DIV/0!</v>
      </c>
      <c r="L409" s="207" t="e">
        <f>LOOKUP(1,0/($M409&amp;$N409&amp;$O409&amp;$P409&amp;$Q409=全球运价!$B$7:$B$7&amp;全球运价!$C$7:$C$7&amp;全球运价!$S$7:$S$7&amp;全球运价!$L$7:$L$7&amp;全球运价!$P$7:$P$7),全球运价!E$7:E$7)</f>
        <v>#DIV/0!</v>
      </c>
      <c r="M409" s="40" t="s">
        <v>2657</v>
      </c>
      <c r="N409" s="40" t="s">
        <v>555</v>
      </c>
      <c r="O409" s="40" t="s">
        <v>2635</v>
      </c>
      <c r="P409" s="40" t="s">
        <v>838</v>
      </c>
      <c r="Q409" s="40" t="s">
        <v>2689</v>
      </c>
    </row>
    <row r="410" spans="1:17" s="28" customFormat="1" ht="19.5" customHeight="1">
      <c r="A410" s="181" t="s">
        <v>3905</v>
      </c>
      <c r="B410" s="1150" t="s">
        <v>4295</v>
      </c>
      <c r="C410" s="1216"/>
      <c r="D410" s="1217"/>
      <c r="E410" s="902" t="s">
        <v>2915</v>
      </c>
      <c r="F410" s="320" t="s">
        <v>880</v>
      </c>
      <c r="G410" s="156" t="s">
        <v>7</v>
      </c>
      <c r="H410" s="158">
        <v>30</v>
      </c>
      <c r="I410" s="541" t="e">
        <f t="shared" si="48"/>
        <v>#DIV/0!</v>
      </c>
      <c r="J410" s="207" t="e">
        <f t="shared" si="49"/>
        <v>#DIV/0!</v>
      </c>
      <c r="K410" s="207" t="e">
        <f>LOOKUP(1,0/($M410&amp;$N410&amp;$O410&amp;$P410&amp;$Q410=全球运价!$B$7:$B$7&amp;全球运价!$C$7:$C$7&amp;全球运价!$S$7:$S$7&amp;全球运价!$L$7:$L$7&amp;全球运价!$P$7:$P$7),全球运价!D$7:D$7)</f>
        <v>#DIV/0!</v>
      </c>
      <c r="L410" s="207" t="e">
        <f>LOOKUP(1,0/($M410&amp;$N410&amp;$O410&amp;$P410&amp;$Q410=全球运价!$B$7:$B$7&amp;全球运价!$C$7:$C$7&amp;全球运价!$S$7:$S$7&amp;全球运价!$L$7:$L$7&amp;全球运价!$P$7:$P$7),全球运价!E$7:E$7)</f>
        <v>#DIV/0!</v>
      </c>
      <c r="M410" s="40" t="s">
        <v>2657</v>
      </c>
      <c r="N410" s="40" t="s">
        <v>555</v>
      </c>
      <c r="O410" s="40" t="s">
        <v>2635</v>
      </c>
      <c r="P410" s="40" t="s">
        <v>2656</v>
      </c>
      <c r="Q410" s="40" t="s">
        <v>2689</v>
      </c>
    </row>
    <row r="411" spans="1:17" s="40" customFormat="1" ht="19.5" customHeight="1">
      <c r="A411" s="182" t="s">
        <v>3904</v>
      </c>
      <c r="B411" s="1150" t="s">
        <v>4294</v>
      </c>
      <c r="C411" s="1216">
        <v>0</v>
      </c>
      <c r="D411" s="1217"/>
      <c r="E411" s="902" t="s">
        <v>3568</v>
      </c>
      <c r="F411" s="320" t="s">
        <v>3208</v>
      </c>
      <c r="G411" s="156" t="s">
        <v>7</v>
      </c>
      <c r="H411" s="157" t="s">
        <v>222</v>
      </c>
      <c r="I411" s="541" t="e">
        <f t="shared" si="48"/>
        <v>#DIV/0!</v>
      </c>
      <c r="J411" s="207" t="e">
        <f t="shared" si="49"/>
        <v>#DIV/0!</v>
      </c>
      <c r="K411" s="207" t="e">
        <f>LOOKUP(1,0/($M411&amp;$N411&amp;$O411&amp;$P411&amp;$Q411=全球运价!$B$7:$B$7&amp;全球运价!$C$7:$C$7&amp;全球运价!$S$7:$S$7&amp;全球运价!$L$7:$L$7&amp;全球运价!$P$7:$P$7),全球运价!D$7:D$7)</f>
        <v>#DIV/0!</v>
      </c>
      <c r="L411" s="207" t="e">
        <f>LOOKUP(1,0/($M411&amp;$N411&amp;$O411&amp;$P411&amp;$Q411=全球运价!$B$7:$B$7&amp;全球运价!$C$7:$C$7&amp;全球运价!$S$7:$S$7&amp;全球运价!$L$7:$L$7&amp;全球运价!$P$7:$P$7),全球运价!E$7:E$7)</f>
        <v>#DIV/0!</v>
      </c>
      <c r="M411" s="40" t="s">
        <v>2657</v>
      </c>
      <c r="N411" s="40" t="s">
        <v>555</v>
      </c>
      <c r="O411" s="40" t="s">
        <v>2635</v>
      </c>
      <c r="P411" s="40" t="s">
        <v>838</v>
      </c>
      <c r="Q411" s="40" t="s">
        <v>2689</v>
      </c>
    </row>
    <row r="412" spans="1:17" s="40" customFormat="1" ht="19.5" customHeight="1">
      <c r="A412" s="182" t="s">
        <v>3903</v>
      </c>
      <c r="B412" s="1150" t="s">
        <v>4295</v>
      </c>
      <c r="C412" s="1216"/>
      <c r="D412" s="1217"/>
      <c r="E412" s="902" t="s">
        <v>3568</v>
      </c>
      <c r="F412" s="320" t="s">
        <v>3208</v>
      </c>
      <c r="G412" s="156" t="s">
        <v>7</v>
      </c>
      <c r="H412" s="157" t="s">
        <v>222</v>
      </c>
      <c r="I412" s="541" t="e">
        <f t="shared" si="48"/>
        <v>#DIV/0!</v>
      </c>
      <c r="J412" s="207" t="e">
        <f t="shared" si="49"/>
        <v>#DIV/0!</v>
      </c>
      <c r="K412" s="207" t="e">
        <f>LOOKUP(1,0/($M412&amp;$N412&amp;$O412&amp;$P412&amp;$Q412=全球运价!$B$7:$B$7&amp;全球运价!$C$7:$C$7&amp;全球运价!$S$7:$S$7&amp;全球运价!$L$7:$L$7&amp;全球运价!$P$7:$P$7),全球运价!D$7:D$7)</f>
        <v>#DIV/0!</v>
      </c>
      <c r="L412" s="207" t="e">
        <f>LOOKUP(1,0/($M412&amp;$N412&amp;$O412&amp;$P412&amp;$Q412=全球运价!$B$7:$B$7&amp;全球运价!$C$7:$C$7&amp;全球运价!$S$7:$S$7&amp;全球运价!$L$7:$L$7&amp;全球运价!$P$7:$P$7),全球运价!E$7:E$7)</f>
        <v>#DIV/0!</v>
      </c>
      <c r="M412" s="40" t="s">
        <v>2657</v>
      </c>
      <c r="N412" s="40" t="s">
        <v>555</v>
      </c>
      <c r="O412" s="40" t="s">
        <v>2635</v>
      </c>
      <c r="P412" s="40" t="s">
        <v>2656</v>
      </c>
      <c r="Q412" s="40" t="s">
        <v>2689</v>
      </c>
    </row>
    <row r="413" spans="1:17" s="40" customFormat="1" ht="19.5" customHeight="1">
      <c r="A413" s="182" t="s">
        <v>3902</v>
      </c>
      <c r="B413" s="1150" t="s">
        <v>4296</v>
      </c>
      <c r="C413" s="1216">
        <v>0</v>
      </c>
      <c r="D413" s="1217"/>
      <c r="E413" s="902" t="s">
        <v>3568</v>
      </c>
      <c r="F413" s="320" t="s">
        <v>3208</v>
      </c>
      <c r="G413" s="156" t="s">
        <v>555</v>
      </c>
      <c r="H413" s="158">
        <v>30</v>
      </c>
      <c r="I413" s="541" t="e">
        <f t="shared" si="48"/>
        <v>#DIV/0!</v>
      </c>
      <c r="J413" s="207" t="e">
        <f t="shared" si="49"/>
        <v>#DIV/0!</v>
      </c>
      <c r="K413" s="207" t="e">
        <f>LOOKUP(1,0/($M413&amp;$N413&amp;$O413&amp;$P413&amp;$Q413=全球运价!$B$7:$B$7&amp;全球运价!$C$7:$C$7&amp;全球运价!$S$7:$S$7&amp;全球运价!$L$7:$L$7&amp;全球运价!$P$7:$P$7),全球运价!D$7:D$7)</f>
        <v>#DIV/0!</v>
      </c>
      <c r="L413" s="207" t="e">
        <f>LOOKUP(1,0/($M413&amp;$N413&amp;$O413&amp;$P413&amp;$Q413=全球运价!$B$7:$B$7&amp;全球运价!$C$7:$C$7&amp;全球运价!$S$7:$S$7&amp;全球运价!$L$7:$L$7&amp;全球运价!$P$7:$P$7),全球运价!E$7:E$7)</f>
        <v>#DIV/0!</v>
      </c>
      <c r="M413" s="40" t="s">
        <v>2658</v>
      </c>
      <c r="N413" s="40" t="s">
        <v>555</v>
      </c>
      <c r="O413" s="40" t="s">
        <v>2635</v>
      </c>
      <c r="P413" s="40" t="s">
        <v>838</v>
      </c>
      <c r="Q413" s="40" t="s">
        <v>2689</v>
      </c>
    </row>
    <row r="414" spans="1:17" s="40" customFormat="1" ht="19.5" customHeight="1">
      <c r="A414" s="182" t="s">
        <v>3901</v>
      </c>
      <c r="B414" s="1150" t="s">
        <v>4297</v>
      </c>
      <c r="C414" s="1216"/>
      <c r="D414" s="1217"/>
      <c r="E414" s="902" t="s">
        <v>3568</v>
      </c>
      <c r="F414" s="320" t="s">
        <v>3208</v>
      </c>
      <c r="G414" s="156" t="s">
        <v>555</v>
      </c>
      <c r="H414" s="158">
        <v>30</v>
      </c>
      <c r="I414" s="541" t="e">
        <f t="shared" si="48"/>
        <v>#DIV/0!</v>
      </c>
      <c r="J414" s="207" t="e">
        <f t="shared" si="49"/>
        <v>#DIV/0!</v>
      </c>
      <c r="K414" s="207" t="e">
        <f>LOOKUP(1,0/($M414&amp;$N414&amp;$O414&amp;$P414&amp;$Q414=全球运价!$B$7:$B$7&amp;全球运价!$C$7:$C$7&amp;全球运价!$S$7:$S$7&amp;全球运价!$L$7:$L$7&amp;全球运价!$P$7:$P$7),全球运价!D$7:D$7)</f>
        <v>#DIV/0!</v>
      </c>
      <c r="L414" s="207" t="e">
        <f>LOOKUP(1,0/($M414&amp;$N414&amp;$O414&amp;$P414&amp;$Q414=全球运价!$B$7:$B$7&amp;全球运价!$C$7:$C$7&amp;全球运价!$S$7:$S$7&amp;全球运价!$L$7:$L$7&amp;全球运价!$P$7:$P$7),全球运价!E$7:E$7)</f>
        <v>#DIV/0!</v>
      </c>
      <c r="M414" s="40" t="s">
        <v>2658</v>
      </c>
      <c r="N414" s="40" t="s">
        <v>555</v>
      </c>
      <c r="O414" s="40" t="s">
        <v>2635</v>
      </c>
      <c r="P414" s="40" t="s">
        <v>2656</v>
      </c>
      <c r="Q414" s="40" t="s">
        <v>2689</v>
      </c>
    </row>
    <row r="415" spans="1:17" s="40" customFormat="1" ht="19.5" customHeight="1">
      <c r="A415" s="1138" t="s">
        <v>3900</v>
      </c>
      <c r="B415" s="1150" t="s">
        <v>4298</v>
      </c>
      <c r="C415" s="1216">
        <v>0</v>
      </c>
      <c r="D415" s="1217"/>
      <c r="E415" s="902" t="s">
        <v>3568</v>
      </c>
      <c r="F415" s="320" t="s">
        <v>3208</v>
      </c>
      <c r="G415" s="156" t="s">
        <v>555</v>
      </c>
      <c r="H415" s="158">
        <v>33</v>
      </c>
      <c r="I415" s="541" t="e">
        <f t="shared" si="48"/>
        <v>#DIV/0!</v>
      </c>
      <c r="J415" s="207" t="e">
        <f t="shared" si="49"/>
        <v>#DIV/0!</v>
      </c>
      <c r="K415" s="207" t="e">
        <f>LOOKUP(1,0/($M415&amp;$N415&amp;$O415&amp;$P415&amp;$Q415=全球运价!$B$7:$B$7&amp;全球运价!$C$7:$C$7&amp;全球运价!$S$7:$S$7&amp;全球运价!$L$7:$L$7&amp;全球运价!$P$7:$P$7),全球运价!D$7:D$7)</f>
        <v>#DIV/0!</v>
      </c>
      <c r="L415" s="207" t="e">
        <f>LOOKUP(1,0/($M415&amp;$N415&amp;$O415&amp;$P415&amp;$Q415=全球运价!$B$7:$B$7&amp;全球运价!$C$7:$C$7&amp;全球运价!$S$7:$S$7&amp;全球运价!$L$7:$L$7&amp;全球运价!$P$7:$P$7),全球运价!E$7:E$7)</f>
        <v>#DIV/0!</v>
      </c>
      <c r="M415" s="40" t="s">
        <v>2659</v>
      </c>
      <c r="N415" s="40" t="s">
        <v>555</v>
      </c>
      <c r="O415" s="40" t="s">
        <v>2635</v>
      </c>
      <c r="P415" s="40" t="s">
        <v>838</v>
      </c>
      <c r="Q415" s="40" t="s">
        <v>2689</v>
      </c>
    </row>
    <row r="416" spans="1:17" s="40" customFormat="1" ht="19.5" customHeight="1">
      <c r="A416" s="1138" t="s">
        <v>3899</v>
      </c>
      <c r="B416" s="1150" t="s">
        <v>4299</v>
      </c>
      <c r="C416" s="1216"/>
      <c r="D416" s="1217"/>
      <c r="E416" s="902" t="s">
        <v>3568</v>
      </c>
      <c r="F416" s="320" t="s">
        <v>3208</v>
      </c>
      <c r="G416" s="156" t="s">
        <v>555</v>
      </c>
      <c r="H416" s="158">
        <v>33</v>
      </c>
      <c r="I416" s="541" t="e">
        <f t="shared" si="48"/>
        <v>#DIV/0!</v>
      </c>
      <c r="J416" s="207" t="e">
        <f t="shared" si="49"/>
        <v>#DIV/0!</v>
      </c>
      <c r="K416" s="207" t="e">
        <f>LOOKUP(1,0/($M416&amp;$N416&amp;$O416&amp;$P416&amp;$Q416=全球运价!$B$7:$B$7&amp;全球运价!$C$7:$C$7&amp;全球运价!$S$7:$S$7&amp;全球运价!$L$7:$L$7&amp;全球运价!$P$7:$P$7),全球运价!D$7:D$7)</f>
        <v>#DIV/0!</v>
      </c>
      <c r="L416" s="207" t="e">
        <f>LOOKUP(1,0/($M416&amp;$N416&amp;$O416&amp;$P416&amp;$Q416=全球运价!$B$7:$B$7&amp;全球运价!$C$7:$C$7&amp;全球运价!$S$7:$S$7&amp;全球运价!$L$7:$L$7&amp;全球运价!$P$7:$P$7),全球运价!E$7:E$7)</f>
        <v>#DIV/0!</v>
      </c>
      <c r="M416" s="40" t="s">
        <v>2659</v>
      </c>
      <c r="N416" s="40" t="s">
        <v>555</v>
      </c>
      <c r="O416" s="40" t="s">
        <v>2635</v>
      </c>
      <c r="P416" s="40" t="s">
        <v>2656</v>
      </c>
      <c r="Q416" s="40" t="s">
        <v>2689</v>
      </c>
    </row>
    <row r="417" spans="1:18" s="40" customFormat="1" ht="19.5" customHeight="1">
      <c r="A417" s="1139" t="s">
        <v>3898</v>
      </c>
      <c r="B417" s="1150" t="s">
        <v>4300</v>
      </c>
      <c r="C417" s="1216">
        <v>0</v>
      </c>
      <c r="D417" s="1217"/>
      <c r="E417" s="1196" t="s">
        <v>4265</v>
      </c>
      <c r="F417" s="320" t="s">
        <v>233</v>
      </c>
      <c r="G417" s="156" t="s">
        <v>7</v>
      </c>
      <c r="H417" s="158">
        <v>33</v>
      </c>
      <c r="I417" s="541" t="e">
        <f t="shared" si="48"/>
        <v>#DIV/0!</v>
      </c>
      <c r="J417" s="207" t="e">
        <f t="shared" si="49"/>
        <v>#DIV/0!</v>
      </c>
      <c r="K417" s="207" t="e">
        <f>LOOKUP(1,0/($M417&amp;$N417&amp;$O417&amp;$P417&amp;$Q417=全球运价!$B$7:$B$7&amp;全球运价!$C$7:$C$7&amp;全球运价!$S$7:$S$7&amp;全球运价!$L$7:$L$7&amp;全球运价!$P$7:$P$7),全球运价!D$7:D$7)</f>
        <v>#DIV/0!</v>
      </c>
      <c r="L417" s="207" t="e">
        <f>LOOKUP(1,0/($M417&amp;$N417&amp;$O417&amp;$P417&amp;$Q417=全球运价!$B$7:$B$7&amp;全球运价!$C$7:$C$7&amp;全球运价!$S$7:$S$7&amp;全球运价!$L$7:$L$7&amp;全球运价!$P$7:$P$7),全球运价!E$7:E$7)</f>
        <v>#DIV/0!</v>
      </c>
      <c r="M417" s="40" t="s">
        <v>2660</v>
      </c>
      <c r="N417" s="40" t="s">
        <v>1228</v>
      </c>
      <c r="O417" s="40" t="s">
        <v>2635</v>
      </c>
      <c r="P417" s="40" t="s">
        <v>838</v>
      </c>
      <c r="Q417" s="40" t="s">
        <v>2689</v>
      </c>
    </row>
    <row r="418" spans="1:18" s="40" customFormat="1" ht="19.5" customHeight="1">
      <c r="A418" s="1139" t="s">
        <v>3897</v>
      </c>
      <c r="B418" s="1150" t="s">
        <v>4273</v>
      </c>
      <c r="C418" s="1216"/>
      <c r="D418" s="1217"/>
      <c r="E418" s="1196" t="s">
        <v>4265</v>
      </c>
      <c r="F418" s="320" t="s">
        <v>233</v>
      </c>
      <c r="G418" s="156" t="s">
        <v>7</v>
      </c>
      <c r="H418" s="158">
        <v>33</v>
      </c>
      <c r="I418" s="541" t="e">
        <f t="shared" si="48"/>
        <v>#DIV/0!</v>
      </c>
      <c r="J418" s="207" t="e">
        <f t="shared" si="49"/>
        <v>#DIV/0!</v>
      </c>
      <c r="K418" s="207" t="e">
        <f>LOOKUP(1,0/($M418&amp;$N418&amp;$O418&amp;$P418&amp;$Q418=全球运价!$B$7:$B$7&amp;全球运价!$C$7:$C$7&amp;全球运价!$S$7:$S$7&amp;全球运价!$L$7:$L$7&amp;全球运价!$P$7:$P$7),全球运价!D$7:D$7)</f>
        <v>#DIV/0!</v>
      </c>
      <c r="L418" s="207" t="e">
        <f>LOOKUP(1,0/($M418&amp;$N418&amp;$O418&amp;$P418&amp;$Q418=全球运价!$B$7:$B$7&amp;全球运价!$C$7:$C$7&amp;全球运价!$S$7:$S$7&amp;全球运价!$L$7:$L$7&amp;全球运价!$P$7:$P$7),全球运价!E$7:E$7)</f>
        <v>#DIV/0!</v>
      </c>
      <c r="M418" s="40" t="s">
        <v>2660</v>
      </c>
      <c r="N418" s="40" t="s">
        <v>1228</v>
      </c>
      <c r="O418" s="40" t="s">
        <v>2635</v>
      </c>
      <c r="P418" s="40" t="s">
        <v>2656</v>
      </c>
      <c r="Q418" s="40" t="s">
        <v>2689</v>
      </c>
    </row>
    <row r="419" spans="1:18" s="40" customFormat="1" ht="19.5" customHeight="1">
      <c r="A419" s="198" t="s">
        <v>3895</v>
      </c>
      <c r="B419" s="1150" t="s">
        <v>4298</v>
      </c>
      <c r="C419" s="1216">
        <v>0</v>
      </c>
      <c r="D419" s="1217"/>
      <c r="E419" s="902" t="s">
        <v>3568</v>
      </c>
      <c r="F419" s="320" t="s">
        <v>3208</v>
      </c>
      <c r="G419" s="156" t="s">
        <v>555</v>
      </c>
      <c r="H419" s="158">
        <v>30</v>
      </c>
      <c r="I419" s="541" t="e">
        <f t="shared" si="48"/>
        <v>#DIV/0!</v>
      </c>
      <c r="J419" s="207" t="e">
        <f t="shared" si="49"/>
        <v>#DIV/0!</v>
      </c>
      <c r="K419" s="207" t="e">
        <f>LOOKUP(1,0/($M419&amp;$N419&amp;$O419&amp;$P419&amp;$Q419=全球运价!$B$7:$B$7&amp;全球运价!$C$7:$C$7&amp;全球运价!$S$7:$S$7&amp;全球运价!$L$7:$L$7&amp;全球运价!$P$7:$P$7),全球运价!D$7:D$7)</f>
        <v>#DIV/0!</v>
      </c>
      <c r="L419" s="207" t="e">
        <f>LOOKUP(1,0/($M419&amp;$N419&amp;$O419&amp;$P419&amp;$Q419=全球运价!$B$7:$B$7&amp;全球运价!$C$7:$C$7&amp;全球运价!$S$7:$S$7&amp;全球运价!$L$7:$L$7&amp;全球运价!$P$7:$P$7),全球运价!E$7:E$7)</f>
        <v>#DIV/0!</v>
      </c>
      <c r="M419" s="40" t="s">
        <v>2661</v>
      </c>
      <c r="N419" s="40" t="s">
        <v>555</v>
      </c>
      <c r="O419" s="40" t="s">
        <v>2635</v>
      </c>
      <c r="P419" s="40" t="s">
        <v>838</v>
      </c>
      <c r="Q419" s="40" t="s">
        <v>2689</v>
      </c>
    </row>
    <row r="420" spans="1:18" s="40" customFormat="1" ht="19.5" customHeight="1">
      <c r="A420" s="198" t="s">
        <v>3896</v>
      </c>
      <c r="B420" s="1150" t="s">
        <v>4299</v>
      </c>
      <c r="C420" s="1216"/>
      <c r="D420" s="1217"/>
      <c r="E420" s="902" t="s">
        <v>3568</v>
      </c>
      <c r="F420" s="320" t="s">
        <v>3208</v>
      </c>
      <c r="G420" s="156" t="s">
        <v>555</v>
      </c>
      <c r="H420" s="158">
        <v>30</v>
      </c>
      <c r="I420" s="541" t="e">
        <f t="shared" si="48"/>
        <v>#DIV/0!</v>
      </c>
      <c r="J420" s="207" t="e">
        <f t="shared" si="49"/>
        <v>#DIV/0!</v>
      </c>
      <c r="K420" s="207" t="e">
        <f>LOOKUP(1,0/($M420&amp;$N420&amp;$O420&amp;$P420&amp;$Q420=全球运价!$B$7:$B$7&amp;全球运价!$C$7:$C$7&amp;全球运价!$S$7:$S$7&amp;全球运价!$L$7:$L$7&amp;全球运价!$P$7:$P$7),全球运价!D$7:D$7)</f>
        <v>#DIV/0!</v>
      </c>
      <c r="L420" s="207" t="e">
        <f>LOOKUP(1,0/($M420&amp;$N420&amp;$O420&amp;$P420&amp;$Q420=全球运价!$B$7:$B$7&amp;全球运价!$C$7:$C$7&amp;全球运价!$S$7:$S$7&amp;全球运价!$L$7:$L$7&amp;全球运价!$P$7:$P$7),全球运价!E$7:E$7)</f>
        <v>#DIV/0!</v>
      </c>
      <c r="M420" s="40" t="s">
        <v>2661</v>
      </c>
      <c r="N420" s="40" t="s">
        <v>555</v>
      </c>
      <c r="O420" s="40" t="s">
        <v>2635</v>
      </c>
      <c r="P420" s="40" t="s">
        <v>2656</v>
      </c>
      <c r="Q420" s="40" t="s">
        <v>2689</v>
      </c>
    </row>
    <row r="421" spans="1:18" s="28" customFormat="1" ht="19.5" customHeight="1">
      <c r="A421" s="1140" t="s">
        <v>2310</v>
      </c>
      <c r="B421" s="1150" t="s">
        <v>4301</v>
      </c>
      <c r="C421" s="1216">
        <v>0</v>
      </c>
      <c r="D421" s="1217"/>
      <c r="E421" s="1115" t="s">
        <v>4013</v>
      </c>
      <c r="F421" s="1118" t="s">
        <v>4014</v>
      </c>
      <c r="G421" s="156" t="s">
        <v>7</v>
      </c>
      <c r="H421" s="158">
        <v>32</v>
      </c>
      <c r="I421" s="541" t="e">
        <f t="shared" si="48"/>
        <v>#DIV/0!</v>
      </c>
      <c r="J421" s="207" t="e">
        <f t="shared" si="49"/>
        <v>#DIV/0!</v>
      </c>
      <c r="K421" s="207" t="e">
        <f>LOOKUP(1,0/($M421&amp;$N421&amp;$O421&amp;$P421&amp;$Q421=全球运价!$B$7:$B$7&amp;全球运价!$C$7:$C$7&amp;全球运价!$S$7:$S$7&amp;全球运价!$L$7:$L$7&amp;全球运价!$P$7:$P$7),全球运价!D$7:D$7)</f>
        <v>#DIV/0!</v>
      </c>
      <c r="L421" s="207" t="e">
        <f>LOOKUP(1,0/($M421&amp;$N421&amp;$O421&amp;$P421&amp;$Q421=全球运价!$B$7:$B$7&amp;全球运价!$C$7:$C$7&amp;全球运价!$S$7:$S$7&amp;全球运价!$L$7:$L$7&amp;全球运价!$P$7:$P$7),全球运价!E$7:E$7)</f>
        <v>#DIV/0!</v>
      </c>
      <c r="M421" s="40" t="s">
        <v>913</v>
      </c>
      <c r="N421" s="40" t="s">
        <v>913</v>
      </c>
      <c r="O421" s="40" t="s">
        <v>2635</v>
      </c>
      <c r="P421" s="40" t="s">
        <v>2634</v>
      </c>
      <c r="Q421" s="40" t="s">
        <v>2691</v>
      </c>
    </row>
    <row r="422" spans="1:18" s="61" customFormat="1" ht="19.5" customHeight="1">
      <c r="A422" s="1140" t="s">
        <v>2316</v>
      </c>
      <c r="B422" s="1150" t="s">
        <v>4302</v>
      </c>
      <c r="C422" s="1216">
        <v>0</v>
      </c>
      <c r="D422" s="1217"/>
      <c r="E422" s="902" t="s">
        <v>1899</v>
      </c>
      <c r="F422" s="320" t="s">
        <v>1900</v>
      </c>
      <c r="G422" s="156" t="s">
        <v>7</v>
      </c>
      <c r="H422" s="158">
        <v>35</v>
      </c>
      <c r="I422" s="541" t="e">
        <f t="shared" si="48"/>
        <v>#DIV/0!</v>
      </c>
      <c r="J422" s="207" t="e">
        <f t="shared" si="49"/>
        <v>#DIV/0!</v>
      </c>
      <c r="K422" s="207" t="e">
        <f>LOOKUP(1,0/($M422&amp;$N422&amp;$O422&amp;$P422&amp;$Q422=全球运价!$B$7:$B$7&amp;全球运价!$C$7:$C$7&amp;全球运价!$S$7:$S$7&amp;全球运价!$L$7:$L$7&amp;全球运价!$P$7:$P$7),全球运价!D$7:D$7)</f>
        <v>#DIV/0!</v>
      </c>
      <c r="L422" s="207" t="e">
        <f>LOOKUP(1,0/($M422&amp;$N422&amp;$O422&amp;$P422&amp;$Q422=全球运价!$B$7:$B$7&amp;全球运价!$C$7:$C$7&amp;全球运价!$S$7:$S$7&amp;全球运价!$L$7:$L$7&amp;全球运价!$P$7:$P$7),全球运价!E$7:E$7)</f>
        <v>#DIV/0!</v>
      </c>
      <c r="M422" s="40" t="s">
        <v>1172</v>
      </c>
      <c r="N422" s="40" t="s">
        <v>1172</v>
      </c>
      <c r="O422" s="40" t="s">
        <v>2635</v>
      </c>
      <c r="P422" s="40" t="s">
        <v>2634</v>
      </c>
      <c r="Q422" s="40" t="s">
        <v>2691</v>
      </c>
    </row>
    <row r="423" spans="1:18" s="28" customFormat="1" ht="19.5" customHeight="1">
      <c r="A423" s="1140" t="s">
        <v>3894</v>
      </c>
      <c r="B423" s="1150" t="s">
        <v>4303</v>
      </c>
      <c r="C423" s="1216"/>
      <c r="D423" s="1217"/>
      <c r="E423" s="902" t="s">
        <v>3585</v>
      </c>
      <c r="F423" s="320" t="s">
        <v>3331</v>
      </c>
      <c r="G423" s="156" t="s">
        <v>7</v>
      </c>
      <c r="H423" s="158">
        <v>30</v>
      </c>
      <c r="I423" s="541" t="e">
        <f t="shared" ref="I423" si="50">IF(J423="","",IF(J423="SYSTEM PRICE","",IF(B423=J423,"-","check")))</f>
        <v>#DIV/0!</v>
      </c>
      <c r="J423" s="207" t="e">
        <f t="shared" ref="J423" si="51">"USD "&amp;IF(K423&lt;0,"( "&amp;-K423&amp;" )",K423)&amp;" / "&amp;IF(L423&lt;0,"( "&amp;-L423&amp;" )",L423)</f>
        <v>#DIV/0!</v>
      </c>
      <c r="K423" s="207" t="e">
        <f>LOOKUP(1,0/($M423&amp;$N423&amp;$O423&amp;$P423&amp;$Q423=全球运价!$B$7:$B$7&amp;全球运价!$C$7:$C$7&amp;全球运价!$S$7:$S$7&amp;全球运价!$L$7:$L$7&amp;全球运价!$P$7:$P$7),全球运价!D$7:D$7)</f>
        <v>#DIV/0!</v>
      </c>
      <c r="L423" s="207" t="e">
        <f>LOOKUP(1,0/($M423&amp;$N423&amp;$O423&amp;$P423&amp;$Q423=全球运价!$B$7:$B$7&amp;全球运价!$C$7:$C$7&amp;全球运价!$S$7:$S$7&amp;全球运价!$L$7:$L$7&amp;全球运价!$P$7:$P$7),全球运价!E$7:E$7)</f>
        <v>#DIV/0!</v>
      </c>
      <c r="M423" s="40" t="s">
        <v>3310</v>
      </c>
      <c r="N423" s="40" t="s">
        <v>3310</v>
      </c>
      <c r="O423" s="40" t="s">
        <v>2635</v>
      </c>
      <c r="P423" s="40" t="s">
        <v>2634</v>
      </c>
      <c r="Q423" s="40" t="s">
        <v>2662</v>
      </c>
    </row>
    <row r="424" spans="1:18" s="40" customFormat="1" ht="19.5" customHeight="1">
      <c r="A424" s="1236"/>
      <c r="B424" s="1237"/>
      <c r="C424" s="1237"/>
      <c r="D424" s="1237"/>
      <c r="E424" s="1237"/>
      <c r="F424" s="1237"/>
      <c r="G424" s="1237"/>
      <c r="H424" s="1238"/>
      <c r="I424" s="546" t="s">
        <v>2921</v>
      </c>
      <c r="J424" s="207"/>
      <c r="K424" s="207"/>
      <c r="L424" s="207"/>
    </row>
    <row r="425" spans="1:18" s="306" customFormat="1" ht="19.5" customHeight="1">
      <c r="A425" s="907" t="s">
        <v>3321</v>
      </c>
      <c r="B425" s="293"/>
      <c r="C425" s="293"/>
      <c r="D425" s="293"/>
      <c r="E425" s="293"/>
      <c r="F425" s="293"/>
      <c r="G425" s="296"/>
      <c r="H425" s="297"/>
      <c r="I425" s="541" t="str">
        <f t="shared" ref="I425:I442" si="52">IF(J425="","",IF(J425="SYSTEM PRICE","",IF(B425=J425,"-","check")))</f>
        <v/>
      </c>
      <c r="J425" s="207"/>
      <c r="K425" s="207"/>
      <c r="L425" s="207"/>
      <c r="M425" s="67"/>
      <c r="N425" s="40"/>
      <c r="O425" s="40"/>
      <c r="P425" s="40"/>
      <c r="Q425" s="40"/>
      <c r="R425" s="40"/>
    </row>
    <row r="426" spans="1:18" s="28" customFormat="1" ht="19.5" customHeight="1">
      <c r="A426" s="1236" t="s">
        <v>473</v>
      </c>
      <c r="B426" s="1237"/>
      <c r="C426" s="1237"/>
      <c r="D426" s="1237"/>
      <c r="E426" s="1237"/>
      <c r="F426" s="1237"/>
      <c r="G426" s="1237"/>
      <c r="H426" s="1238"/>
      <c r="I426" s="541" t="str">
        <f t="shared" si="52"/>
        <v/>
      </c>
      <c r="J426" s="207"/>
      <c r="K426" s="207"/>
      <c r="L426" s="207"/>
      <c r="N426" s="40"/>
      <c r="O426" s="40"/>
      <c r="P426" s="40"/>
      <c r="Q426" s="40"/>
      <c r="R426" s="40"/>
    </row>
    <row r="427" spans="1:18" s="28" customFormat="1" ht="19.5" customHeight="1">
      <c r="A427" s="238" t="s">
        <v>472</v>
      </c>
      <c r="B427" s="284"/>
      <c r="C427" s="284"/>
      <c r="D427" s="284"/>
      <c r="E427" s="284"/>
      <c r="F427" s="284"/>
      <c r="G427" s="284"/>
      <c r="H427" s="282"/>
      <c r="I427" s="541" t="str">
        <f t="shared" si="52"/>
        <v/>
      </c>
      <c r="J427" s="207"/>
      <c r="K427" s="207"/>
      <c r="L427" s="207"/>
      <c r="N427" s="40"/>
      <c r="O427" s="40"/>
      <c r="P427" s="40"/>
      <c r="Q427" s="40"/>
      <c r="R427" s="40"/>
    </row>
    <row r="428" spans="1:18" s="28" customFormat="1" ht="19.5" customHeight="1">
      <c r="A428" s="238" t="s">
        <v>256</v>
      </c>
      <c r="B428" s="284"/>
      <c r="C428" s="284"/>
      <c r="D428" s="284"/>
      <c r="E428" s="284"/>
      <c r="F428" s="284"/>
      <c r="G428" s="284"/>
      <c r="H428" s="282"/>
      <c r="I428" s="541" t="str">
        <f t="shared" si="52"/>
        <v/>
      </c>
      <c r="J428" s="207"/>
      <c r="K428" s="207"/>
      <c r="L428" s="207"/>
      <c r="N428" s="40"/>
      <c r="O428" s="40"/>
      <c r="Q428" s="40"/>
    </row>
    <row r="429" spans="1:18" s="28" customFormat="1" ht="19.5" customHeight="1">
      <c r="A429" s="238" t="s">
        <v>471</v>
      </c>
      <c r="B429" s="284"/>
      <c r="C429" s="284"/>
      <c r="D429" s="284"/>
      <c r="E429" s="284"/>
      <c r="F429" s="284"/>
      <c r="G429" s="284"/>
      <c r="H429" s="282"/>
      <c r="I429" s="541" t="str">
        <f t="shared" si="52"/>
        <v/>
      </c>
      <c r="J429" s="207"/>
      <c r="K429" s="207"/>
      <c r="L429" s="207"/>
      <c r="N429" s="40"/>
      <c r="O429" s="40"/>
      <c r="Q429" s="40"/>
    </row>
    <row r="430" spans="1:18" s="28" customFormat="1" ht="19.5" customHeight="1">
      <c r="A430" s="238" t="s">
        <v>85</v>
      </c>
      <c r="B430" s="284"/>
      <c r="C430" s="284"/>
      <c r="D430" s="284"/>
      <c r="E430" s="284"/>
      <c r="F430" s="284"/>
      <c r="G430" s="284"/>
      <c r="H430" s="282"/>
      <c r="I430" s="541" t="str">
        <f t="shared" si="52"/>
        <v/>
      </c>
      <c r="J430" s="207"/>
      <c r="K430" s="207"/>
      <c r="L430" s="207"/>
      <c r="N430" s="40"/>
      <c r="O430" s="40"/>
      <c r="Q430" s="40"/>
    </row>
    <row r="431" spans="1:18" s="40" customFormat="1" ht="19.5" customHeight="1">
      <c r="A431" s="238" t="s">
        <v>346</v>
      </c>
      <c r="B431" s="284"/>
      <c r="C431" s="284"/>
      <c r="D431" s="284"/>
      <c r="E431" s="284"/>
      <c r="F431" s="284"/>
      <c r="G431" s="284"/>
      <c r="H431" s="282"/>
      <c r="I431" s="541" t="str">
        <f t="shared" si="52"/>
        <v/>
      </c>
      <c r="J431" s="207"/>
      <c r="K431" s="207"/>
      <c r="L431" s="207"/>
    </row>
    <row r="432" spans="1:18" s="40" customFormat="1" ht="19.5" customHeight="1">
      <c r="A432" s="238" t="s">
        <v>347</v>
      </c>
      <c r="B432" s="284"/>
      <c r="C432" s="284"/>
      <c r="D432" s="284"/>
      <c r="E432" s="284"/>
      <c r="F432" s="284"/>
      <c r="G432" s="284"/>
      <c r="H432" s="282"/>
      <c r="I432" s="541" t="str">
        <f t="shared" si="52"/>
        <v/>
      </c>
      <c r="J432" s="207"/>
      <c r="K432" s="207"/>
      <c r="L432" s="207"/>
    </row>
    <row r="433" spans="1:18" s="40" customFormat="1" ht="19.5" customHeight="1">
      <c r="A433" s="238" t="s">
        <v>86</v>
      </c>
      <c r="B433" s="284"/>
      <c r="C433" s="284"/>
      <c r="D433" s="284"/>
      <c r="E433" s="284"/>
      <c r="F433" s="284"/>
      <c r="G433" s="284"/>
      <c r="H433" s="282"/>
      <c r="I433" s="541" t="str">
        <f t="shared" si="52"/>
        <v/>
      </c>
      <c r="J433" s="207"/>
      <c r="K433" s="207"/>
      <c r="L433" s="207"/>
    </row>
    <row r="434" spans="1:18" s="40" customFormat="1" ht="19.5" customHeight="1">
      <c r="A434" s="238" t="s">
        <v>87</v>
      </c>
      <c r="B434" s="284"/>
      <c r="C434" s="284"/>
      <c r="D434" s="284"/>
      <c r="E434" s="284"/>
      <c r="F434" s="284"/>
      <c r="G434" s="284"/>
      <c r="H434" s="282"/>
      <c r="I434" s="541" t="str">
        <f t="shared" si="52"/>
        <v/>
      </c>
      <c r="J434" s="207"/>
      <c r="K434" s="207"/>
      <c r="L434" s="207"/>
    </row>
    <row r="435" spans="1:18" s="40" customFormat="1" ht="19.5" customHeight="1">
      <c r="A435" s="238" t="s">
        <v>88</v>
      </c>
      <c r="B435" s="284"/>
      <c r="C435" s="284"/>
      <c r="D435" s="284"/>
      <c r="E435" s="284"/>
      <c r="F435" s="284"/>
      <c r="G435" s="284"/>
      <c r="H435" s="282"/>
      <c r="I435" s="541" t="str">
        <f t="shared" si="52"/>
        <v/>
      </c>
      <c r="J435" s="207"/>
      <c r="K435" s="207"/>
      <c r="L435" s="207"/>
    </row>
    <row r="436" spans="1:18" s="40" customFormat="1" ht="19.5" customHeight="1" thickBot="1">
      <c r="A436" s="908" t="s">
        <v>89</v>
      </c>
      <c r="B436" s="909"/>
      <c r="C436" s="909"/>
      <c r="D436" s="909"/>
      <c r="E436" s="909"/>
      <c r="F436" s="909"/>
      <c r="G436" s="909"/>
      <c r="H436" s="910"/>
      <c r="I436" s="541" t="str">
        <f t="shared" si="52"/>
        <v/>
      </c>
      <c r="J436" s="207"/>
      <c r="K436" s="207"/>
      <c r="L436" s="207"/>
    </row>
    <row r="437" spans="1:18" s="40" customFormat="1" ht="19.5" customHeight="1">
      <c r="A437" s="238"/>
      <c r="B437" s="284"/>
      <c r="C437" s="284"/>
      <c r="D437" s="284"/>
      <c r="E437" s="284"/>
      <c r="F437" s="284"/>
      <c r="G437" s="284"/>
      <c r="H437" s="282"/>
      <c r="I437" s="541" t="str">
        <f t="shared" si="52"/>
        <v/>
      </c>
      <c r="J437" s="207"/>
      <c r="K437" s="207"/>
      <c r="L437" s="207"/>
    </row>
    <row r="438" spans="1:18" s="1055" customFormat="1" ht="19.5" customHeight="1">
      <c r="A438" s="171" t="s">
        <v>90</v>
      </c>
      <c r="B438" s="1042" t="s">
        <v>2</v>
      </c>
      <c r="C438" s="1232" t="s">
        <v>75</v>
      </c>
      <c r="D438" s="1232"/>
      <c r="E438" s="1049" t="s">
        <v>3</v>
      </c>
      <c r="F438" s="1049" t="s">
        <v>4</v>
      </c>
      <c r="G438" s="1049" t="s">
        <v>5</v>
      </c>
      <c r="H438" s="25" t="s">
        <v>6</v>
      </c>
      <c r="I438" s="1050" t="str">
        <f t="shared" si="52"/>
        <v/>
      </c>
      <c r="J438" s="1051" t="s">
        <v>2768</v>
      </c>
      <c r="K438" s="1052" t="s">
        <v>2728</v>
      </c>
      <c r="L438" s="1052" t="s">
        <v>2729</v>
      </c>
      <c r="M438" s="1053" t="s">
        <v>2609</v>
      </c>
      <c r="N438" s="1053" t="s">
        <v>2697</v>
      </c>
      <c r="O438" s="1053" t="s">
        <v>2698</v>
      </c>
      <c r="P438" s="1053" t="s">
        <v>2699</v>
      </c>
      <c r="Q438" s="1053" t="s">
        <v>2676</v>
      </c>
      <c r="R438" s="1054"/>
    </row>
    <row r="439" spans="1:18" s="40" customFormat="1" ht="19.5" customHeight="1">
      <c r="A439" s="155" t="s">
        <v>3893</v>
      </c>
      <c r="B439" s="1195" t="s">
        <v>4304</v>
      </c>
      <c r="C439" s="1216">
        <v>0</v>
      </c>
      <c r="D439" s="1217"/>
      <c r="E439" s="960" t="s">
        <v>3690</v>
      </c>
      <c r="F439" s="320" t="s">
        <v>3703</v>
      </c>
      <c r="G439" s="156" t="s">
        <v>7</v>
      </c>
      <c r="H439" s="157" t="s">
        <v>3691</v>
      </c>
      <c r="I439" s="541" t="e">
        <f t="shared" si="52"/>
        <v>#DIV/0!</v>
      </c>
      <c r="J439" s="207" t="e">
        <f t="shared" ref="J439:J442" si="53">"USD "&amp;IF(K439&lt;0,"( "&amp;-K439&amp;" )",K439)&amp;" / "&amp;IF(L439&lt;0,"( "&amp;-L439&amp;" )",L439)</f>
        <v>#DIV/0!</v>
      </c>
      <c r="K439" s="207" t="e">
        <f>LOOKUP(1,0/($M439&amp;$N439&amp;$O439&amp;$P439&amp;$Q439=全球运价!$B$7:$B$7&amp;全球运价!$C$7:$C$7&amp;全球运价!$S$7:$S$7&amp;全球运价!$L$7:$L$7&amp;全球运价!$P$7:$P$7),全球运价!D$7:D$7)</f>
        <v>#DIV/0!</v>
      </c>
      <c r="L439" s="207" t="e">
        <f>LOOKUP(1,0/($M439&amp;$N439&amp;$O439&amp;$P439&amp;$Q439=全球运价!$B$7:$B$7&amp;全球运价!$C$7:$C$7&amp;全球运价!$S$7:$S$7&amp;全球运价!$L$7:$L$7&amp;全球运价!$P$7:$P$7),全球运价!E$7:E$7)</f>
        <v>#DIV/0!</v>
      </c>
      <c r="M439" s="40" t="s">
        <v>552</v>
      </c>
      <c r="N439" s="40" t="s">
        <v>552</v>
      </c>
      <c r="O439" s="40" t="s">
        <v>2635</v>
      </c>
      <c r="P439" s="40" t="s">
        <v>2634</v>
      </c>
      <c r="Q439" s="40" t="s">
        <v>2690</v>
      </c>
    </row>
    <row r="440" spans="1:18" s="40" customFormat="1" ht="19.5" customHeight="1">
      <c r="A440" s="155" t="s">
        <v>2360</v>
      </c>
      <c r="B440" s="1195" t="s">
        <v>4305</v>
      </c>
      <c r="C440" s="1216" t="s">
        <v>91</v>
      </c>
      <c r="D440" s="1217"/>
      <c r="E440" s="960" t="s">
        <v>3690</v>
      </c>
      <c r="F440" s="320" t="s">
        <v>3703</v>
      </c>
      <c r="G440" s="911" t="s">
        <v>92</v>
      </c>
      <c r="H440" s="158">
        <v>38</v>
      </c>
      <c r="I440" s="541" t="e">
        <f t="shared" si="52"/>
        <v>#DIV/0!</v>
      </c>
      <c r="J440" s="207" t="e">
        <f t="shared" si="53"/>
        <v>#DIV/0!</v>
      </c>
      <c r="K440" s="207" t="e">
        <f>LOOKUP(1,0/($M440&amp;$N440&amp;$O440&amp;$P440&amp;$Q440=全球运价!$B$7:$B$7&amp;全球运价!$C$7:$C$7&amp;全球运价!$S$7:$S$7&amp;全球运价!$L$7:$L$7&amp;全球运价!$P$7:$P$7),全球运价!D$7:D$7)</f>
        <v>#DIV/0!</v>
      </c>
      <c r="L440" s="207" t="e">
        <f>LOOKUP(1,0/($M440&amp;$N440&amp;$O440&amp;$P440&amp;$Q440=全球运价!$B$7:$B$7&amp;全球运价!$C$7:$C$7&amp;全球运价!$S$7:$S$7&amp;全球运价!$L$7:$L$7&amp;全球运价!$P$7:$P$7),全球运价!E$7:E$7)</f>
        <v>#DIV/0!</v>
      </c>
      <c r="M440" s="40" t="s">
        <v>944</v>
      </c>
      <c r="N440" s="40" t="s">
        <v>552</v>
      </c>
      <c r="O440" s="40" t="s">
        <v>2635</v>
      </c>
      <c r="P440" s="40" t="s">
        <v>2634</v>
      </c>
      <c r="Q440" s="40" t="s">
        <v>2691</v>
      </c>
    </row>
    <row r="441" spans="1:18" s="40" customFormat="1" ht="19.5" customHeight="1">
      <c r="A441" s="155" t="s">
        <v>3892</v>
      </c>
      <c r="B441" s="1195" t="s">
        <v>4267</v>
      </c>
      <c r="C441" s="1216"/>
      <c r="D441" s="1217"/>
      <c r="E441" s="960" t="s">
        <v>3690</v>
      </c>
      <c r="F441" s="320" t="s">
        <v>3703</v>
      </c>
      <c r="G441" s="911" t="s">
        <v>92</v>
      </c>
      <c r="H441" s="158">
        <v>38</v>
      </c>
      <c r="I441" s="541" t="e">
        <f t="shared" si="52"/>
        <v>#DIV/0!</v>
      </c>
      <c r="J441" s="207" t="e">
        <f t="shared" si="53"/>
        <v>#DIV/0!</v>
      </c>
      <c r="K441" s="207" t="e">
        <f>LOOKUP(1,0/($M441&amp;$N441&amp;$O441&amp;$P441&amp;$Q441=全球运价!$B$7:$B$7&amp;全球运价!$C$7:$C$7&amp;全球运价!$S$7:$S$7&amp;全球运价!$L$7:$L$7&amp;全球运价!$P$7:$P$7),全球运价!D$7:D$7)</f>
        <v>#DIV/0!</v>
      </c>
      <c r="L441" s="207" t="e">
        <f>LOOKUP(1,0/($M441&amp;$N441&amp;$O441&amp;$P441&amp;$Q441=全球运价!$B$7:$B$7&amp;全球运价!$C$7:$C$7&amp;全球运价!$S$7:$S$7&amp;全球运价!$L$7:$L$7&amp;全球运价!$P$7:$P$7),全球运价!E$7:E$7)</f>
        <v>#DIV/0!</v>
      </c>
      <c r="M441" s="40" t="s">
        <v>2663</v>
      </c>
      <c r="N441" s="40" t="s">
        <v>552</v>
      </c>
      <c r="O441" s="40" t="s">
        <v>2635</v>
      </c>
      <c r="P441" s="40" t="s">
        <v>2634</v>
      </c>
      <c r="Q441" s="40" t="s">
        <v>2691</v>
      </c>
    </row>
    <row r="442" spans="1:18" s="40" customFormat="1" ht="19.5" customHeight="1">
      <c r="A442" s="155" t="s">
        <v>2254</v>
      </c>
      <c r="B442" s="1195" t="s">
        <v>4306</v>
      </c>
      <c r="C442" s="1216" t="s">
        <v>91</v>
      </c>
      <c r="D442" s="1217"/>
      <c r="E442" s="960" t="s">
        <v>3690</v>
      </c>
      <c r="F442" s="320" t="s">
        <v>3703</v>
      </c>
      <c r="G442" s="911" t="s">
        <v>92</v>
      </c>
      <c r="H442" s="158">
        <v>38</v>
      </c>
      <c r="I442" s="541" t="e">
        <f t="shared" si="52"/>
        <v>#DIV/0!</v>
      </c>
      <c r="J442" s="207" t="e">
        <f t="shared" si="53"/>
        <v>#DIV/0!</v>
      </c>
      <c r="K442" s="207" t="e">
        <f>LOOKUP(1,0/($M442&amp;$N442&amp;$O442&amp;$P442&amp;$Q442=全球运价!$B$7:$B$7&amp;全球运价!$C$7:$C$7&amp;全球运价!$S$7:$S$7&amp;全球运价!$L$7:$L$7&amp;全球运价!$P$7:$P$7),全球运价!D$7:D$7)</f>
        <v>#DIV/0!</v>
      </c>
      <c r="L442" s="207" t="e">
        <f>LOOKUP(1,0/($M442&amp;$N442&amp;$O442&amp;$P442&amp;$Q442=全球运价!$B$7:$B$7&amp;全球运价!$C$7:$C$7&amp;全球运价!$S$7:$S$7&amp;全球运价!$L$7:$L$7&amp;全球运价!$P$7:$P$7),全球运价!E$7:E$7)</f>
        <v>#DIV/0!</v>
      </c>
      <c r="M442" s="40" t="s">
        <v>1054</v>
      </c>
      <c r="N442" s="40" t="s">
        <v>552</v>
      </c>
      <c r="O442" s="525" t="s">
        <v>816</v>
      </c>
      <c r="P442" s="40" t="s">
        <v>2634</v>
      </c>
      <c r="Q442" s="40" t="s">
        <v>2691</v>
      </c>
    </row>
    <row r="443" spans="1:18" s="40" customFormat="1" ht="19.5" customHeight="1">
      <c r="A443" s="1236" t="s">
        <v>2417</v>
      </c>
      <c r="B443" s="1237"/>
      <c r="C443" s="1237"/>
      <c r="D443" s="1237"/>
      <c r="E443" s="1237"/>
      <c r="F443" s="1237"/>
      <c r="G443" s="1237"/>
      <c r="H443" s="1238"/>
      <c r="I443" s="546" t="s">
        <v>2922</v>
      </c>
      <c r="J443" s="207"/>
      <c r="K443" s="207"/>
      <c r="L443" s="207"/>
    </row>
    <row r="444" spans="1:18" s="275" customFormat="1" ht="19.5" customHeight="1">
      <c r="A444" s="1236" t="s">
        <v>515</v>
      </c>
      <c r="B444" s="1237"/>
      <c r="C444" s="1237"/>
      <c r="D444" s="1237"/>
      <c r="E444" s="1237"/>
      <c r="F444" s="1237"/>
      <c r="G444" s="1237"/>
      <c r="H444" s="1238"/>
      <c r="I444" s="541" t="str">
        <f t="shared" ref="I444:I468" si="54">IF(J444="","",IF(J444="SYSTEM PRICE","",IF(B444=J444,"-","check")))</f>
        <v/>
      </c>
      <c r="J444" s="207"/>
      <c r="K444" s="207"/>
      <c r="L444" s="207"/>
      <c r="M444" s="540"/>
      <c r="N444" s="40"/>
      <c r="O444" s="40"/>
      <c r="P444" s="540"/>
      <c r="Q444" s="40"/>
    </row>
    <row r="445" spans="1:18" s="40" customFormat="1" ht="19.5" customHeight="1">
      <c r="A445" s="238" t="s">
        <v>461</v>
      </c>
      <c r="B445" s="912"/>
      <c r="C445" s="912"/>
      <c r="D445" s="912"/>
      <c r="E445" s="912"/>
      <c r="F445" s="912"/>
      <c r="G445" s="912"/>
      <c r="H445" s="913"/>
      <c r="I445" s="541" t="str">
        <f t="shared" si="54"/>
        <v/>
      </c>
      <c r="J445" s="207"/>
      <c r="K445" s="207"/>
      <c r="L445" s="207"/>
    </row>
    <row r="446" spans="1:18" s="40" customFormat="1" ht="19.5" customHeight="1">
      <c r="A446" s="914" t="s">
        <v>439</v>
      </c>
      <c r="B446" s="912"/>
      <c r="C446" s="915"/>
      <c r="D446" s="915"/>
      <c r="E446" s="915"/>
      <c r="F446" s="915"/>
      <c r="G446" s="915"/>
      <c r="H446" s="913"/>
      <c r="I446" s="541" t="str">
        <f t="shared" si="54"/>
        <v/>
      </c>
      <c r="J446" s="207"/>
      <c r="K446" s="207"/>
      <c r="L446" s="207"/>
    </row>
    <row r="447" spans="1:18" s="40" customFormat="1" ht="19.5" customHeight="1" thickBot="1">
      <c r="A447" s="1101" t="s">
        <v>4012</v>
      </c>
      <c r="B447" s="284"/>
      <c r="C447" s="284"/>
      <c r="D447" s="284"/>
      <c r="E447" s="284"/>
      <c r="F447" s="284"/>
      <c r="G447" s="284"/>
      <c r="H447" s="282"/>
      <c r="I447" s="541" t="str">
        <f t="shared" si="54"/>
        <v/>
      </c>
      <c r="J447" s="207"/>
      <c r="K447" s="207"/>
      <c r="L447" s="207"/>
    </row>
    <row r="448" spans="1:18" s="40" customFormat="1" ht="19.5" customHeight="1">
      <c r="A448" s="1353"/>
      <c r="B448" s="1354"/>
      <c r="C448" s="1354"/>
      <c r="D448" s="1354"/>
      <c r="E448" s="1354"/>
      <c r="F448" s="1354"/>
      <c r="G448" s="1354"/>
      <c r="H448" s="1355"/>
      <c r="I448" s="541" t="str">
        <f t="shared" si="54"/>
        <v/>
      </c>
      <c r="J448" s="207"/>
      <c r="K448" s="207"/>
      <c r="L448" s="207"/>
    </row>
    <row r="449" spans="1:18" s="1055" customFormat="1" ht="19.5" customHeight="1">
      <c r="A449" s="171" t="s">
        <v>93</v>
      </c>
      <c r="B449" s="1042" t="s">
        <v>2</v>
      </c>
      <c r="C449" s="1232" t="s">
        <v>75</v>
      </c>
      <c r="D449" s="1232"/>
      <c r="E449" s="1049" t="s">
        <v>3</v>
      </c>
      <c r="F449" s="1049" t="s">
        <v>4</v>
      </c>
      <c r="G449" s="1049" t="s">
        <v>5</v>
      </c>
      <c r="H449" s="25" t="s">
        <v>6</v>
      </c>
      <c r="I449" s="1050" t="str">
        <f t="shared" si="54"/>
        <v/>
      </c>
      <c r="J449" s="1051" t="s">
        <v>2768</v>
      </c>
      <c r="K449" s="1052" t="s">
        <v>2728</v>
      </c>
      <c r="L449" s="1052" t="s">
        <v>2729</v>
      </c>
      <c r="M449" s="1053" t="s">
        <v>2609</v>
      </c>
      <c r="N449" s="1053" t="s">
        <v>2697</v>
      </c>
      <c r="O449" s="1053" t="s">
        <v>2698</v>
      </c>
      <c r="P449" s="1053" t="s">
        <v>2699</v>
      </c>
      <c r="Q449" s="1053" t="s">
        <v>2676</v>
      </c>
      <c r="R449" s="1054"/>
    </row>
    <row r="450" spans="1:18" s="40" customFormat="1" ht="19.5" customHeight="1">
      <c r="A450" s="155" t="s">
        <v>2456</v>
      </c>
      <c r="B450" s="1195" t="s">
        <v>4325</v>
      </c>
      <c r="C450" s="1216" t="s">
        <v>94</v>
      </c>
      <c r="D450" s="1217"/>
      <c r="E450" s="902" t="s">
        <v>1899</v>
      </c>
      <c r="F450" s="320" t="s">
        <v>1901</v>
      </c>
      <c r="G450" s="156" t="s">
        <v>7</v>
      </c>
      <c r="H450" s="158">
        <v>33</v>
      </c>
      <c r="I450" s="541" t="e">
        <f t="shared" si="54"/>
        <v>#DIV/0!</v>
      </c>
      <c r="J450" s="207" t="e">
        <f t="shared" ref="J450:J493" si="55">"USD "&amp;IF(K450&lt;0,"( "&amp;-K450&amp;" )",K450)&amp;" / "&amp;IF(L450&lt;0,"( "&amp;-L450&amp;" )",L450)</f>
        <v>#DIV/0!</v>
      </c>
      <c r="K450" s="207" t="e">
        <f>LOOKUP(1,0/($M450&amp;$N450&amp;$O450&amp;$P450&amp;$Q450=全球运价!$B$7:$B$7&amp;全球运价!$C$7:$C$7&amp;全球运价!$S$7:$S$7&amp;全球运价!$L$7:$L$7&amp;全球运价!$P$7:$P$7),全球运价!D$7:D$7)</f>
        <v>#DIV/0!</v>
      </c>
      <c r="L450" s="207" t="e">
        <f>LOOKUP(1,0/($M450&amp;$N450&amp;$O450&amp;$P450&amp;$Q450=全球运价!$B$7:$B$7&amp;全球运价!$C$7:$C$7&amp;全球运价!$S$7:$S$7&amp;全球运价!$L$7:$L$7&amp;全球运价!$P$7:$P$7),全球运价!E$7:E$7)</f>
        <v>#DIV/0!</v>
      </c>
      <c r="M450" s="40" t="s">
        <v>2664</v>
      </c>
      <c r="N450" s="40" t="s">
        <v>958</v>
      </c>
      <c r="O450" s="40" t="s">
        <v>2639</v>
      </c>
      <c r="P450" s="40" t="s">
        <v>2634</v>
      </c>
      <c r="Q450" s="40" t="s">
        <v>2691</v>
      </c>
    </row>
    <row r="451" spans="1:18" s="40" customFormat="1" ht="19.5" customHeight="1">
      <c r="A451" s="155" t="s">
        <v>2278</v>
      </c>
      <c r="B451" s="1195" t="s">
        <v>4326</v>
      </c>
      <c r="C451" s="1216" t="s">
        <v>94</v>
      </c>
      <c r="D451" s="1217"/>
      <c r="E451" s="902" t="s">
        <v>3065</v>
      </c>
      <c r="F451" s="320" t="s">
        <v>1901</v>
      </c>
      <c r="G451" s="156" t="s">
        <v>7</v>
      </c>
      <c r="H451" s="158">
        <v>33</v>
      </c>
      <c r="I451" s="541" t="e">
        <f t="shared" si="54"/>
        <v>#DIV/0!</v>
      </c>
      <c r="J451" s="207" t="e">
        <f t="shared" si="55"/>
        <v>#DIV/0!</v>
      </c>
      <c r="K451" s="207" t="e">
        <f>LOOKUP(1,0/($M451&amp;$N451&amp;$O451&amp;$P451&amp;$Q451=全球运价!$B$7:$B$7&amp;全球运价!$C$7:$C$7&amp;全球运价!$S$7:$S$7&amp;全球运价!$L$7:$L$7&amp;全球运价!$P$7:$P$7),全球运价!D$7:D$7)</f>
        <v>#DIV/0!</v>
      </c>
      <c r="L451" s="207" t="e">
        <f>LOOKUP(1,0/($M451&amp;$N451&amp;$O451&amp;$P451&amp;$Q451=全球运价!$B$7:$B$7&amp;全球运价!$C$7:$C$7&amp;全球运价!$S$7:$S$7&amp;全球运价!$L$7:$L$7&amp;全球运价!$P$7:$P$7),全球运价!E$7:E$7)</f>
        <v>#DIV/0!</v>
      </c>
      <c r="M451" s="40" t="s">
        <v>2665</v>
      </c>
      <c r="N451" s="40" t="s">
        <v>1332</v>
      </c>
      <c r="O451" s="40" t="s">
        <v>2639</v>
      </c>
      <c r="P451" s="40" t="s">
        <v>2634</v>
      </c>
      <c r="Q451" s="40" t="s">
        <v>2691</v>
      </c>
    </row>
    <row r="452" spans="1:18" s="40" customFormat="1" ht="19.5" customHeight="1">
      <c r="A452" s="155" t="s">
        <v>2462</v>
      </c>
      <c r="B452" s="1195" t="s">
        <v>4327</v>
      </c>
      <c r="C452" s="1216" t="s">
        <v>94</v>
      </c>
      <c r="D452" s="1217"/>
      <c r="E452" s="902" t="s">
        <v>2875</v>
      </c>
      <c r="F452" s="320" t="s">
        <v>2874</v>
      </c>
      <c r="G452" s="156" t="s">
        <v>7</v>
      </c>
      <c r="H452" s="158">
        <v>27</v>
      </c>
      <c r="I452" s="541" t="e">
        <f t="shared" si="54"/>
        <v>#DIV/0!</v>
      </c>
      <c r="J452" s="207" t="e">
        <f t="shared" si="55"/>
        <v>#DIV/0!</v>
      </c>
      <c r="K452" s="207" t="e">
        <f>LOOKUP(1,0/($M452&amp;$N452&amp;$O452&amp;$P452&amp;$Q452=全球运价!$B$7:$B$7&amp;全球运价!$C$7:$C$7&amp;全球运价!$S$7:$S$7&amp;全球运价!$L$7:$L$7&amp;全球运价!$P$7:$P$7),全球运价!D$7:D$7)</f>
        <v>#DIV/0!</v>
      </c>
      <c r="L452" s="207" t="e">
        <f>LOOKUP(1,0/($M452&amp;$N452&amp;$O452&amp;$P452&amp;$Q452=全球运价!$B$7:$B$7&amp;全球运价!$C$7:$C$7&amp;全球运价!$S$7:$S$7&amp;全球运价!$L$7:$L$7&amp;全球运价!$P$7:$P$7),全球运价!E$7:E$7)</f>
        <v>#DIV/0!</v>
      </c>
      <c r="M452" s="67" t="s">
        <v>2666</v>
      </c>
      <c r="N452" s="40" t="s">
        <v>917</v>
      </c>
      <c r="O452" s="40" t="s">
        <v>817</v>
      </c>
      <c r="P452" s="40" t="s">
        <v>2634</v>
      </c>
      <c r="Q452" s="40" t="s">
        <v>2691</v>
      </c>
    </row>
    <row r="453" spans="1:18" s="40" customFormat="1" ht="19.5" customHeight="1">
      <c r="A453" s="155" t="s">
        <v>2457</v>
      </c>
      <c r="B453" s="1195" t="s">
        <v>4333</v>
      </c>
      <c r="C453" s="1216" t="s">
        <v>94</v>
      </c>
      <c r="D453" s="1217"/>
      <c r="E453" s="902" t="s">
        <v>3058</v>
      </c>
      <c r="F453" s="320" t="s">
        <v>2964</v>
      </c>
      <c r="G453" s="320" t="s">
        <v>95</v>
      </c>
      <c r="H453" s="158">
        <v>30</v>
      </c>
      <c r="I453" s="541" t="e">
        <f t="shared" si="54"/>
        <v>#DIV/0!</v>
      </c>
      <c r="J453" s="207" t="e">
        <f t="shared" si="55"/>
        <v>#DIV/0!</v>
      </c>
      <c r="K453" s="207" t="e">
        <f>LOOKUP(1,0/($M453&amp;$N453&amp;$O453&amp;$P453&amp;$Q453=全球运价!$B$7:$B$7&amp;全球运价!$C$7:$C$7&amp;全球运价!$S$7:$S$7&amp;全球运价!$L$7:$L$7&amp;全球运价!$P$7:$P$7),全球运价!D$7:D$7)</f>
        <v>#DIV/0!</v>
      </c>
      <c r="L453" s="207" t="e">
        <f>LOOKUP(1,0/($M453&amp;$N453&amp;$O453&amp;$P453&amp;$Q453=全球运价!$B$7:$B$7&amp;全球运价!$C$7:$C$7&amp;全球运价!$S$7:$S$7&amp;全球运价!$L$7:$L$7&amp;全球运价!$P$7:$P$7),全球运价!E$7:E$7)</f>
        <v>#DIV/0!</v>
      </c>
      <c r="M453" s="40" t="s">
        <v>1354</v>
      </c>
      <c r="N453" s="40" t="s">
        <v>858</v>
      </c>
      <c r="O453" s="40" t="s">
        <v>817</v>
      </c>
      <c r="P453" s="40" t="s">
        <v>2634</v>
      </c>
      <c r="Q453" s="40" t="s">
        <v>2691</v>
      </c>
    </row>
    <row r="454" spans="1:18" s="40" customFormat="1" ht="19.5" customHeight="1">
      <c r="A454" s="155" t="s">
        <v>2458</v>
      </c>
      <c r="B454" s="1195" t="s">
        <v>4328</v>
      </c>
      <c r="C454" s="1216" t="s">
        <v>94</v>
      </c>
      <c r="D454" s="1217"/>
      <c r="E454" s="902" t="s">
        <v>3058</v>
      </c>
      <c r="F454" s="320" t="s">
        <v>2965</v>
      </c>
      <c r="G454" s="320" t="s">
        <v>95</v>
      </c>
      <c r="H454" s="158">
        <v>35</v>
      </c>
      <c r="I454" s="541" t="e">
        <f t="shared" si="54"/>
        <v>#DIV/0!</v>
      </c>
      <c r="J454" s="207" t="e">
        <f t="shared" si="55"/>
        <v>#DIV/0!</v>
      </c>
      <c r="K454" s="207" t="e">
        <f>LOOKUP(1,0/($M454&amp;$N454&amp;$O454&amp;$P454&amp;$Q454=全球运价!$B$7:$B$7&amp;全球运价!$C$7:$C$7&amp;全球运价!$S$7:$S$7&amp;全球运价!$L$7:$L$7&amp;全球运价!$P$7:$P$7),全球运价!D$7:D$7)</f>
        <v>#DIV/0!</v>
      </c>
      <c r="L454" s="207" t="e">
        <f>LOOKUP(1,0/($M454&amp;$N454&amp;$O454&amp;$P454&amp;$Q454=全球运价!$B$7:$B$7&amp;全球运价!$C$7:$C$7&amp;全球运价!$S$7:$S$7&amp;全球运价!$L$7:$L$7&amp;全球运价!$P$7:$P$7),全球运价!E$7:E$7)</f>
        <v>#DIV/0!</v>
      </c>
      <c r="M454" s="40" t="s">
        <v>2667</v>
      </c>
      <c r="N454" s="40" t="s">
        <v>858</v>
      </c>
      <c r="O454" s="40" t="s">
        <v>817</v>
      </c>
      <c r="P454" s="40" t="s">
        <v>2634</v>
      </c>
      <c r="Q454" s="40" t="s">
        <v>2691</v>
      </c>
    </row>
    <row r="455" spans="1:18" s="40" customFormat="1" ht="19.5" customHeight="1">
      <c r="A455" s="155" t="s">
        <v>2459</v>
      </c>
      <c r="B455" s="1195" t="s">
        <v>4329</v>
      </c>
      <c r="C455" s="1216"/>
      <c r="D455" s="1217"/>
      <c r="E455" s="902" t="s">
        <v>3059</v>
      </c>
      <c r="F455" s="320" t="s">
        <v>2963</v>
      </c>
      <c r="G455" s="156" t="s">
        <v>7</v>
      </c>
      <c r="H455" s="158" t="s">
        <v>2966</v>
      </c>
      <c r="I455" s="541" t="e">
        <f t="shared" si="54"/>
        <v>#DIV/0!</v>
      </c>
      <c r="J455" s="207" t="e">
        <f t="shared" si="55"/>
        <v>#DIV/0!</v>
      </c>
      <c r="K455" s="207" t="e">
        <f>LOOKUP(1,0/($M455&amp;$N455&amp;$O455&amp;$P455&amp;$Q455=全球运价!$B$7:$B$7&amp;全球运价!$C$7:$C$7&amp;全球运价!$S$7:$S$7&amp;全球运价!$L$7:$L$7&amp;全球运价!$P$7:$P$7),全球运价!D$7:D$7)</f>
        <v>#DIV/0!</v>
      </c>
      <c r="L455" s="207" t="e">
        <f>LOOKUP(1,0/($M455&amp;$N455&amp;$O455&amp;$P455&amp;$Q455=全球运价!$B$7:$B$7&amp;全球运价!$C$7:$C$7&amp;全球运价!$S$7:$S$7&amp;全球运价!$L$7:$L$7&amp;全球运价!$P$7:$P$7),全球运价!E$7:E$7)</f>
        <v>#DIV/0!</v>
      </c>
      <c r="M455" s="40" t="s">
        <v>2668</v>
      </c>
      <c r="N455" s="40" t="s">
        <v>858</v>
      </c>
      <c r="O455" s="40" t="s">
        <v>816</v>
      </c>
      <c r="P455" s="40" t="s">
        <v>2634</v>
      </c>
      <c r="Q455" s="40" t="s">
        <v>2694</v>
      </c>
    </row>
    <row r="456" spans="1:18" s="40" customFormat="1" ht="19.5" customHeight="1">
      <c r="A456" s="155" t="s">
        <v>349</v>
      </c>
      <c r="B456" s="1195" t="s">
        <v>4330</v>
      </c>
      <c r="C456" s="1216"/>
      <c r="D456" s="1217"/>
      <c r="E456" s="902" t="s">
        <v>3060</v>
      </c>
      <c r="F456" s="320" t="s">
        <v>2967</v>
      </c>
      <c r="G456" s="156" t="s">
        <v>7</v>
      </c>
      <c r="H456" s="158" t="s">
        <v>2968</v>
      </c>
      <c r="I456" s="541" t="e">
        <f t="shared" si="54"/>
        <v>#DIV/0!</v>
      </c>
      <c r="J456" s="207" t="e">
        <f t="shared" si="55"/>
        <v>#DIV/0!</v>
      </c>
      <c r="K456" s="207" t="e">
        <f>LOOKUP(1,0/($M456&amp;$N456&amp;$O456&amp;$P456&amp;$Q456=全球运价!$B$7:$B$7&amp;全球运价!$C$7:$C$7&amp;全球运价!$S$7:$S$7&amp;全球运价!$L$7:$L$7&amp;全球运价!$P$7:$P$7),全球运价!D$7:D$7)</f>
        <v>#DIV/0!</v>
      </c>
      <c r="L456" s="207" t="e">
        <f>LOOKUP(1,0/($M456&amp;$N456&amp;$O456&amp;$P456&amp;$Q456=全球运价!$B$7:$B$7&amp;全球运价!$C$7:$C$7&amp;全球运价!$S$7:$S$7&amp;全球运价!$L$7:$L$7&amp;全球运价!$P$7:$P$7),全球运价!E$7:E$7)</f>
        <v>#DIV/0!</v>
      </c>
      <c r="M456" s="40" t="s">
        <v>2668</v>
      </c>
      <c r="N456" s="40" t="s">
        <v>858</v>
      </c>
      <c r="O456" s="40" t="s">
        <v>816</v>
      </c>
      <c r="P456" s="40" t="s">
        <v>2634</v>
      </c>
      <c r="Q456" s="40" t="s">
        <v>2693</v>
      </c>
    </row>
    <row r="457" spans="1:18" s="40" customFormat="1" ht="19.5" customHeight="1">
      <c r="A457" s="155" t="s">
        <v>2196</v>
      </c>
      <c r="B457" s="1195" t="s">
        <v>4331</v>
      </c>
      <c r="C457" s="1216">
        <v>0</v>
      </c>
      <c r="D457" s="1217"/>
      <c r="E457" s="902" t="s">
        <v>3060</v>
      </c>
      <c r="F457" s="320" t="s">
        <v>2963</v>
      </c>
      <c r="G457" s="156" t="s">
        <v>7</v>
      </c>
      <c r="H457" s="158" t="s">
        <v>2969</v>
      </c>
      <c r="I457" s="541" t="e">
        <f t="shared" si="54"/>
        <v>#DIV/0!</v>
      </c>
      <c r="J457" s="207" t="e">
        <f t="shared" si="55"/>
        <v>#DIV/0!</v>
      </c>
      <c r="K457" s="207" t="e">
        <f>LOOKUP(1,0/($M457&amp;$N457&amp;$O457&amp;$P457&amp;$Q457=全球运价!$B$7:$B$7&amp;全球运价!$C$7:$C$7&amp;全球运价!$S$7:$S$7&amp;全球运价!$L$7:$L$7&amp;全球运价!$P$7:$P$7),全球运价!D$7:D$7)</f>
        <v>#DIV/0!</v>
      </c>
      <c r="L457" s="207" t="e">
        <f>LOOKUP(1,0/($M457&amp;$N457&amp;$O457&amp;$P457&amp;$Q457=全球运价!$B$7:$B$7&amp;全球运价!$C$7:$C$7&amp;全球运价!$S$7:$S$7&amp;全球运价!$L$7:$L$7&amp;全球运价!$P$7:$P$7),全球运价!E$7:E$7)</f>
        <v>#DIV/0!</v>
      </c>
      <c r="M457" s="40" t="s">
        <v>2668</v>
      </c>
      <c r="N457" s="40" t="s">
        <v>858</v>
      </c>
      <c r="O457" s="40" t="s">
        <v>816</v>
      </c>
      <c r="P457" s="40" t="s">
        <v>2634</v>
      </c>
      <c r="Q457" s="40" t="s">
        <v>2690</v>
      </c>
    </row>
    <row r="458" spans="1:18" s="40" customFormat="1" ht="19.5" customHeight="1">
      <c r="A458" s="155" t="s">
        <v>478</v>
      </c>
      <c r="B458" s="1195" t="s">
        <v>4332</v>
      </c>
      <c r="C458" s="1216" t="s">
        <v>94</v>
      </c>
      <c r="D458" s="1217"/>
      <c r="E458" s="902" t="s">
        <v>3058</v>
      </c>
      <c r="F458" s="320" t="s">
        <v>2962</v>
      </c>
      <c r="G458" s="320" t="s">
        <v>95</v>
      </c>
      <c r="H458" s="158">
        <v>40</v>
      </c>
      <c r="I458" s="541" t="e">
        <f t="shared" si="54"/>
        <v>#DIV/0!</v>
      </c>
      <c r="J458" s="207" t="e">
        <f t="shared" si="55"/>
        <v>#DIV/0!</v>
      </c>
      <c r="K458" s="207" t="e">
        <f>LOOKUP(1,0/($M458&amp;$N458&amp;$O458&amp;$P458&amp;$Q458=全球运价!$B$7:$B$7&amp;全球运价!$C$7:$C$7&amp;全球运价!$S$7:$S$7&amp;全球运价!$L$7:$L$7&amp;全球运价!$P$7:$P$7),全球运价!D$7:D$7)</f>
        <v>#DIV/0!</v>
      </c>
      <c r="L458" s="207" t="e">
        <f>LOOKUP(1,0/($M458&amp;$N458&amp;$O458&amp;$P458&amp;$Q458=全球运价!$B$7:$B$7&amp;全球运价!$C$7:$C$7&amp;全球运价!$S$7:$S$7&amp;全球运价!$L$7:$L$7&amp;全球运价!$P$7:$P$7),全球运价!E$7:E$7)</f>
        <v>#DIV/0!</v>
      </c>
      <c r="M458" s="40" t="s">
        <v>2085</v>
      </c>
      <c r="N458" s="40" t="s">
        <v>858</v>
      </c>
      <c r="O458" s="40" t="s">
        <v>817</v>
      </c>
      <c r="P458" s="40" t="s">
        <v>2634</v>
      </c>
      <c r="Q458" s="40" t="s">
        <v>2691</v>
      </c>
    </row>
    <row r="459" spans="1:18" s="40" customFormat="1" ht="19.5" customHeight="1">
      <c r="A459" s="155" t="s">
        <v>3838</v>
      </c>
      <c r="B459" s="1195" t="s">
        <v>4333</v>
      </c>
      <c r="C459" s="1216" t="s">
        <v>94</v>
      </c>
      <c r="D459" s="1217"/>
      <c r="E459" s="1057" t="s">
        <v>274</v>
      </c>
      <c r="F459" s="320" t="s">
        <v>2962</v>
      </c>
      <c r="G459" s="320" t="s">
        <v>95</v>
      </c>
      <c r="H459" s="158">
        <v>40</v>
      </c>
      <c r="I459" s="541"/>
      <c r="J459" s="207"/>
      <c r="K459" s="207"/>
      <c r="L459" s="207"/>
    </row>
    <row r="460" spans="1:18" s="40" customFormat="1" ht="19.5" customHeight="1">
      <c r="A460" s="155" t="s">
        <v>479</v>
      </c>
      <c r="B460" s="1195" t="s">
        <v>4333</v>
      </c>
      <c r="C460" s="1216" t="s">
        <v>94</v>
      </c>
      <c r="D460" s="1217"/>
      <c r="E460" s="902" t="s">
        <v>3060</v>
      </c>
      <c r="F460" s="320" t="s">
        <v>2970</v>
      </c>
      <c r="G460" s="320" t="s">
        <v>95</v>
      </c>
      <c r="H460" s="158">
        <v>40</v>
      </c>
      <c r="I460" s="541" t="e">
        <f t="shared" si="54"/>
        <v>#DIV/0!</v>
      </c>
      <c r="J460" s="207" t="e">
        <f t="shared" si="55"/>
        <v>#DIV/0!</v>
      </c>
      <c r="K460" s="207" t="e">
        <f>LOOKUP(1,0/($M460&amp;$N460&amp;$O460&amp;$P460&amp;$Q460=全球运价!$B$7:$B$7&amp;全球运价!$C$7:$C$7&amp;全球运价!$S$7:$S$7&amp;全球运价!$L$7:$L$7&amp;全球运价!$P$7:$P$7),全球运价!D$7:D$7)</f>
        <v>#DIV/0!</v>
      </c>
      <c r="L460" s="207" t="e">
        <f>LOOKUP(1,0/($M460&amp;$N460&amp;$O460&amp;$P460&amp;$Q460=全球运价!$B$7:$B$7&amp;全球运价!$C$7:$C$7&amp;全球运价!$S$7:$S$7&amp;全球运价!$L$7:$L$7&amp;全球运价!$P$7:$P$7),全球运价!E$7:E$7)</f>
        <v>#DIV/0!</v>
      </c>
      <c r="M460" s="40" t="s">
        <v>2080</v>
      </c>
      <c r="N460" s="40" t="s">
        <v>858</v>
      </c>
      <c r="O460" s="40" t="s">
        <v>817</v>
      </c>
      <c r="P460" s="40" t="s">
        <v>2634</v>
      </c>
      <c r="Q460" s="40" t="s">
        <v>2691</v>
      </c>
    </row>
    <row r="461" spans="1:18" s="40" customFormat="1" ht="19.5" customHeight="1">
      <c r="A461" s="155" t="s">
        <v>480</v>
      </c>
      <c r="B461" s="1195" t="s">
        <v>4334</v>
      </c>
      <c r="C461" s="1216" t="s">
        <v>94</v>
      </c>
      <c r="D461" s="1217"/>
      <c r="E461" s="902" t="s">
        <v>3058</v>
      </c>
      <c r="F461" s="320" t="s">
        <v>2971</v>
      </c>
      <c r="G461" s="320" t="s">
        <v>95</v>
      </c>
      <c r="H461" s="158">
        <v>40</v>
      </c>
      <c r="I461" s="541" t="e">
        <f t="shared" si="54"/>
        <v>#DIV/0!</v>
      </c>
      <c r="J461" s="207" t="e">
        <f t="shared" si="55"/>
        <v>#DIV/0!</v>
      </c>
      <c r="K461" s="207" t="e">
        <f>LOOKUP(1,0/($M461&amp;$N461&amp;$O461&amp;$P461&amp;$Q461=全球运价!$B$7:$B$7&amp;全球运价!$C$7:$C$7&amp;全球运价!$S$7:$S$7&amp;全球运价!$L$7:$L$7&amp;全球运价!$P$7:$P$7),全球运价!D$7:D$7)</f>
        <v>#DIV/0!</v>
      </c>
      <c r="L461" s="207" t="e">
        <f>LOOKUP(1,0/($M461&amp;$N461&amp;$O461&amp;$P461&amp;$Q461=全球运价!$B$7:$B$7&amp;全球运价!$C$7:$C$7&amp;全球运价!$S$7:$S$7&amp;全球运价!$L$7:$L$7&amp;全球运价!$P$7:$P$7),全球运价!E$7:E$7)</f>
        <v>#DIV/0!</v>
      </c>
      <c r="M461" s="40" t="s">
        <v>1372</v>
      </c>
      <c r="N461" s="40" t="s">
        <v>858</v>
      </c>
      <c r="O461" s="40" t="s">
        <v>817</v>
      </c>
      <c r="P461" s="40" t="s">
        <v>2634</v>
      </c>
      <c r="Q461" s="40" t="s">
        <v>2691</v>
      </c>
    </row>
    <row r="462" spans="1:18" s="40" customFormat="1" ht="19.5" customHeight="1">
      <c r="A462" s="155" t="s">
        <v>481</v>
      </c>
      <c r="B462" s="1195" t="s">
        <v>4333</v>
      </c>
      <c r="C462" s="1216" t="s">
        <v>94</v>
      </c>
      <c r="D462" s="1217"/>
      <c r="E462" s="902" t="s">
        <v>3060</v>
      </c>
      <c r="F462" s="320" t="s">
        <v>2963</v>
      </c>
      <c r="G462" s="320" t="s">
        <v>95</v>
      </c>
      <c r="H462" s="158">
        <v>40</v>
      </c>
      <c r="I462" s="541" t="e">
        <f t="shared" si="54"/>
        <v>#DIV/0!</v>
      </c>
      <c r="J462" s="207" t="e">
        <f t="shared" si="55"/>
        <v>#DIV/0!</v>
      </c>
      <c r="K462" s="207" t="e">
        <f>LOOKUP(1,0/($M462&amp;$N462&amp;$O462&amp;$P462&amp;$Q462=全球运价!$B$7:$B$7&amp;全球运价!$C$7:$C$7&amp;全球运价!$S$7:$S$7&amp;全球运价!$L$7:$L$7&amp;全球运价!$P$7:$P$7),全球运价!D$7:D$7)</f>
        <v>#DIV/0!</v>
      </c>
      <c r="L462" s="207" t="e">
        <f>LOOKUP(1,0/($M462&amp;$N462&amp;$O462&amp;$P462&amp;$Q462=全球运价!$B$7:$B$7&amp;全球运价!$C$7:$C$7&amp;全球运价!$S$7:$S$7&amp;全球运价!$L$7:$L$7&amp;全球运价!$P$7:$P$7),全球运价!E$7:E$7)</f>
        <v>#DIV/0!</v>
      </c>
      <c r="M462" s="40" t="s">
        <v>1074</v>
      </c>
      <c r="N462" s="40" t="s">
        <v>858</v>
      </c>
      <c r="O462" s="40" t="s">
        <v>816</v>
      </c>
      <c r="P462" s="40" t="s">
        <v>2634</v>
      </c>
      <c r="Q462" s="40" t="s">
        <v>2691</v>
      </c>
    </row>
    <row r="463" spans="1:18" s="40" customFormat="1" ht="19.5" customHeight="1">
      <c r="A463" s="155" t="s">
        <v>482</v>
      </c>
      <c r="B463" s="1195" t="s">
        <v>4335</v>
      </c>
      <c r="C463" s="1216" t="s">
        <v>94</v>
      </c>
      <c r="D463" s="1217"/>
      <c r="E463" s="902" t="s">
        <v>3060</v>
      </c>
      <c r="F463" s="320" t="s">
        <v>2963</v>
      </c>
      <c r="G463" s="320" t="s">
        <v>95</v>
      </c>
      <c r="H463" s="158">
        <v>40</v>
      </c>
      <c r="I463" s="541" t="e">
        <f t="shared" si="54"/>
        <v>#DIV/0!</v>
      </c>
      <c r="J463" s="207" t="e">
        <f t="shared" si="55"/>
        <v>#DIV/0!</v>
      </c>
      <c r="K463" s="207" t="e">
        <f>LOOKUP(1,0/($M463&amp;$N463&amp;$O463&amp;$P463&amp;$Q463=全球运价!$B$7:$B$7&amp;全球运价!$C$7:$C$7&amp;全球运价!$S$7:$S$7&amp;全球运价!$L$7:$L$7&amp;全球运价!$P$7:$P$7),全球运价!D$7:D$7)</f>
        <v>#DIV/0!</v>
      </c>
      <c r="L463" s="207" t="e">
        <f>LOOKUP(1,0/($M463&amp;$N463&amp;$O463&amp;$P463&amp;$Q463=全球运价!$B$7:$B$7&amp;全球运价!$C$7:$C$7&amp;全球运价!$S$7:$S$7&amp;全球运价!$L$7:$L$7&amp;全球运价!$P$7:$P$7),全球运价!E$7:E$7)</f>
        <v>#DIV/0!</v>
      </c>
      <c r="M463" s="40" t="s">
        <v>1185</v>
      </c>
      <c r="N463" s="40" t="s">
        <v>858</v>
      </c>
      <c r="O463" s="40" t="s">
        <v>817</v>
      </c>
      <c r="P463" s="40" t="s">
        <v>2634</v>
      </c>
      <c r="Q463" s="40" t="s">
        <v>2691</v>
      </c>
    </row>
    <row r="464" spans="1:18" s="40" customFormat="1" ht="19.5" customHeight="1">
      <c r="A464" s="155" t="s">
        <v>2321</v>
      </c>
      <c r="B464" s="1195" t="s">
        <v>4336</v>
      </c>
      <c r="C464" s="1216"/>
      <c r="D464" s="1217"/>
      <c r="E464" s="902" t="s">
        <v>3060</v>
      </c>
      <c r="F464" s="320" t="s">
        <v>2963</v>
      </c>
      <c r="G464" s="320" t="s">
        <v>95</v>
      </c>
      <c r="H464" s="157" t="s">
        <v>221</v>
      </c>
      <c r="I464" s="541" t="e">
        <f t="shared" si="54"/>
        <v>#DIV/0!</v>
      </c>
      <c r="J464" s="207" t="e">
        <f t="shared" si="55"/>
        <v>#DIV/0!</v>
      </c>
      <c r="K464" s="207" t="e">
        <f>LOOKUP(1,0/($M464&amp;$N464&amp;$O464&amp;$P464&amp;$Q464=全球运价!$B$7:$B$7&amp;全球运价!$C$7:$C$7&amp;全球运价!$S$7:$S$7&amp;全球运价!$L$7:$L$7&amp;全球运价!$P$7:$P$7),全球运价!D$7:D$7)</f>
        <v>#DIV/0!</v>
      </c>
      <c r="L464" s="207" t="e">
        <f>LOOKUP(1,0/($M464&amp;$N464&amp;$O464&amp;$P464&amp;$Q464=全球运价!$B$7:$B$7&amp;全球运价!$C$7:$C$7&amp;全球运价!$S$7:$S$7&amp;全球运价!$L$7:$L$7&amp;全球运价!$P$7:$P$7),全球运价!E$7:E$7)</f>
        <v>#DIV/0!</v>
      </c>
      <c r="M464" s="40" t="s">
        <v>1042</v>
      </c>
      <c r="N464" s="40" t="s">
        <v>858</v>
      </c>
      <c r="O464" s="40" t="s">
        <v>816</v>
      </c>
      <c r="P464" s="40" t="s">
        <v>2634</v>
      </c>
      <c r="Q464" s="40" t="s">
        <v>2691</v>
      </c>
    </row>
    <row r="465" spans="1:17" s="40" customFormat="1" ht="19.5" customHeight="1">
      <c r="A465" s="155" t="s">
        <v>3884</v>
      </c>
      <c r="B465" s="1195" t="s">
        <v>4297</v>
      </c>
      <c r="C465" s="1216">
        <v>0</v>
      </c>
      <c r="D465" s="1217"/>
      <c r="E465" s="902" t="s">
        <v>427</v>
      </c>
      <c r="F465" s="320" t="s">
        <v>1107</v>
      </c>
      <c r="G465" s="156" t="s">
        <v>7</v>
      </c>
      <c r="H465" s="158">
        <v>35</v>
      </c>
      <c r="I465" s="541" t="e">
        <f t="shared" si="54"/>
        <v>#DIV/0!</v>
      </c>
      <c r="J465" s="207" t="e">
        <f t="shared" si="55"/>
        <v>#DIV/0!</v>
      </c>
      <c r="K465" s="207" t="e">
        <f>LOOKUP(1,0/($M465&amp;$N465&amp;$O465&amp;$P465&amp;$Q465=全球运价!$B$7:$B$7&amp;全球运价!$C$7:$C$7&amp;全球运价!$S$7:$S$7&amp;全球运价!$L$7:$L$7&amp;全球运价!$P$7:$P$7),全球运价!D$7:D$7)</f>
        <v>#DIV/0!</v>
      </c>
      <c r="L465" s="207" t="e">
        <f>LOOKUP(1,0/($M465&amp;$N465&amp;$O465&amp;$P465&amp;$Q465=全球运价!$B$7:$B$7&amp;全球运价!$C$7:$C$7&amp;全球运价!$S$7:$S$7&amp;全球运价!$L$7:$L$7&amp;全球运价!$P$7:$P$7),全球运价!E$7:E$7)</f>
        <v>#DIV/0!</v>
      </c>
      <c r="M465" s="40" t="s">
        <v>965</v>
      </c>
      <c r="N465" s="40" t="s">
        <v>965</v>
      </c>
      <c r="O465" s="40" t="s">
        <v>816</v>
      </c>
      <c r="P465" s="40" t="s">
        <v>2634</v>
      </c>
      <c r="Q465" s="40" t="s">
        <v>2690</v>
      </c>
    </row>
    <row r="466" spans="1:17" s="28" customFormat="1" ht="19.5" customHeight="1">
      <c r="A466" s="155" t="s">
        <v>3885</v>
      </c>
      <c r="B466" s="1195" t="s">
        <v>4297</v>
      </c>
      <c r="C466" s="1216">
        <v>0</v>
      </c>
      <c r="D466" s="1217"/>
      <c r="E466" s="902" t="s">
        <v>2901</v>
      </c>
      <c r="F466" s="320" t="s">
        <v>1107</v>
      </c>
      <c r="G466" s="156" t="s">
        <v>7</v>
      </c>
      <c r="H466" s="158">
        <v>36</v>
      </c>
      <c r="I466" s="541" t="e">
        <f t="shared" si="54"/>
        <v>#DIV/0!</v>
      </c>
      <c r="J466" s="207" t="e">
        <f t="shared" si="55"/>
        <v>#DIV/0!</v>
      </c>
      <c r="K466" s="207" t="e">
        <f>LOOKUP(1,0/($M466&amp;$N466&amp;$O466&amp;$P466&amp;$Q466=全球运价!$B$7:$B$7&amp;全球运价!$C$7:$C$7&amp;全球运价!$S$7:$S$7&amp;全球运价!$L$7:$L$7&amp;全球运价!$P$7:$P$7),全球运价!D$7:D$7)</f>
        <v>#DIV/0!</v>
      </c>
      <c r="L466" s="207" t="e">
        <f>LOOKUP(1,0/($M466&amp;$N466&amp;$O466&amp;$P466&amp;$Q466=全球运价!$B$7:$B$7&amp;全球运价!$C$7:$C$7&amp;全球运价!$S$7:$S$7&amp;全球运价!$L$7:$L$7&amp;全球运价!$P$7:$P$7),全球运价!E$7:E$7)</f>
        <v>#DIV/0!</v>
      </c>
      <c r="M466" s="40" t="s">
        <v>2669</v>
      </c>
      <c r="N466" s="40" t="s">
        <v>2669</v>
      </c>
      <c r="O466" s="40" t="s">
        <v>816</v>
      </c>
      <c r="P466" s="40" t="s">
        <v>2634</v>
      </c>
      <c r="Q466" s="40" t="s">
        <v>906</v>
      </c>
    </row>
    <row r="467" spans="1:17" s="66" customFormat="1" ht="19.5" hidden="1" customHeight="1">
      <c r="A467" s="155" t="s">
        <v>217</v>
      </c>
      <c r="B467" s="1195" t="e">
        <v>#N/A</v>
      </c>
      <c r="C467" s="1216" t="s">
        <v>122</v>
      </c>
      <c r="D467" s="1217"/>
      <c r="E467" s="902" t="s">
        <v>427</v>
      </c>
      <c r="F467" s="320" t="s">
        <v>1107</v>
      </c>
      <c r="G467" s="156" t="s">
        <v>7</v>
      </c>
      <c r="H467" s="158">
        <v>36</v>
      </c>
      <c r="I467" s="541" t="e">
        <f t="shared" si="54"/>
        <v>#DIV/0!</v>
      </c>
      <c r="J467" s="207" t="e">
        <f t="shared" si="55"/>
        <v>#DIV/0!</v>
      </c>
      <c r="K467" s="207" t="e">
        <f>LOOKUP(1,0/($M467&amp;$N467&amp;$O467&amp;$P467&amp;$Q467=全球运价!$B$7:$B$7&amp;全球运价!$C$7:$C$7&amp;全球运价!$S$7:$S$7&amp;全球运价!$L$7:$L$7&amp;全球运价!$P$7:$P$7),全球运价!D$7:D$7)</f>
        <v>#DIV/0!</v>
      </c>
      <c r="L467" s="207" t="e">
        <f>LOOKUP(1,0/($M467&amp;$N467&amp;$O467&amp;$P467&amp;$Q467=全球运价!$B$7:$B$7&amp;全球运价!$C$7:$C$7&amp;全球运价!$S$7:$S$7&amp;全球运价!$L$7:$L$7&amp;全球运价!$P$7:$P$7),全球运价!E$7:E$7)</f>
        <v>#DIV/0!</v>
      </c>
      <c r="M467" s="40" t="s">
        <v>2669</v>
      </c>
      <c r="N467" s="40" t="s">
        <v>2669</v>
      </c>
      <c r="O467" s="40" t="s">
        <v>817</v>
      </c>
      <c r="P467" s="40" t="s">
        <v>2634</v>
      </c>
      <c r="Q467" s="40" t="s">
        <v>906</v>
      </c>
    </row>
    <row r="468" spans="1:17" s="28" customFormat="1" ht="19.5" customHeight="1">
      <c r="A468" s="155" t="s">
        <v>3886</v>
      </c>
      <c r="B468" s="1195" t="s">
        <v>4297</v>
      </c>
      <c r="C468" s="1216">
        <v>0</v>
      </c>
      <c r="D468" s="1217"/>
      <c r="E468" s="902" t="s">
        <v>2902</v>
      </c>
      <c r="F468" s="320" t="s">
        <v>516</v>
      </c>
      <c r="G468" s="911" t="s">
        <v>96</v>
      </c>
      <c r="H468" s="158">
        <v>43</v>
      </c>
      <c r="I468" s="541" t="e">
        <f t="shared" si="54"/>
        <v>#DIV/0!</v>
      </c>
      <c r="J468" s="207" t="e">
        <f t="shared" si="55"/>
        <v>#DIV/0!</v>
      </c>
      <c r="K468" s="207" t="e">
        <f>LOOKUP(1,0/($M468&amp;$N468&amp;$O468&amp;$P468&amp;$Q468=全球运价!$B$7:$B$7&amp;全球运价!$C$7:$C$7&amp;全球运价!$S$7:$S$7&amp;全球运价!$L$7:$L$7&amp;全球运价!$P$7:$P$7),全球运价!D$7:D$7)</f>
        <v>#DIV/0!</v>
      </c>
      <c r="L468" s="207" t="e">
        <f>LOOKUP(1,0/($M468&amp;$N468&amp;$O468&amp;$P468&amp;$Q468=全球运价!$B$7:$B$7&amp;全球运价!$C$7:$C$7&amp;全球运价!$S$7:$S$7&amp;全球运价!$L$7:$L$7&amp;全球运价!$P$7:$P$7),全球运价!E$7:E$7)</f>
        <v>#DIV/0!</v>
      </c>
      <c r="M468" s="40" t="s">
        <v>2672</v>
      </c>
      <c r="N468" s="40" t="s">
        <v>965</v>
      </c>
      <c r="O468" s="40" t="s">
        <v>816</v>
      </c>
      <c r="P468" s="40" t="s">
        <v>2634</v>
      </c>
      <c r="Q468" s="40" t="s">
        <v>2691</v>
      </c>
    </row>
    <row r="469" spans="1:17" s="40" customFormat="1" ht="19.5" customHeight="1">
      <c r="A469" s="155" t="s">
        <v>3887</v>
      </c>
      <c r="B469" s="1195" t="s">
        <v>4337</v>
      </c>
      <c r="C469" s="1216"/>
      <c r="D469" s="1217"/>
      <c r="E469" s="902" t="s">
        <v>2903</v>
      </c>
      <c r="F469" s="320" t="s">
        <v>2905</v>
      </c>
      <c r="G469" s="911" t="s">
        <v>96</v>
      </c>
      <c r="H469" s="158">
        <v>43</v>
      </c>
      <c r="I469" s="541" t="e">
        <f t="shared" ref="I469:I493" si="56">IF(J469="","",IF(J469="SYSTEM PRICE","",IF(B469=J469,"-","check")))</f>
        <v>#DIV/0!</v>
      </c>
      <c r="J469" s="207" t="e">
        <f t="shared" si="55"/>
        <v>#DIV/0!</v>
      </c>
      <c r="K469" s="207" t="e">
        <f>LOOKUP(1,0/($M469&amp;$N469&amp;$O469&amp;$P469&amp;$Q469=全球运价!$B$7:$B$7&amp;全球运价!$C$7:$C$7&amp;全球运价!$S$7:$S$7&amp;全球运价!$L$7:$L$7&amp;全球运价!$P$7:$P$7),全球运价!D$7:D$7)</f>
        <v>#DIV/0!</v>
      </c>
      <c r="L469" s="207" t="e">
        <f>LOOKUP(1,0/($M469&amp;$N469&amp;$O469&amp;$P469&amp;$Q469=全球运价!$B$7:$B$7&amp;全球运价!$C$7:$C$7&amp;全球运价!$S$7:$S$7&amp;全球运价!$L$7:$L$7&amp;全球运价!$P$7:$P$7),全球运价!E$7:E$7)</f>
        <v>#DIV/0!</v>
      </c>
      <c r="M469" s="40" t="s">
        <v>2671</v>
      </c>
      <c r="N469" s="40" t="s">
        <v>965</v>
      </c>
      <c r="O469" s="40" t="s">
        <v>816</v>
      </c>
      <c r="P469" s="40" t="s">
        <v>2634</v>
      </c>
      <c r="Q469" s="40" t="s">
        <v>2691</v>
      </c>
    </row>
    <row r="470" spans="1:17" s="40" customFormat="1" ht="19.5" customHeight="1">
      <c r="A470" s="155" t="s">
        <v>3888</v>
      </c>
      <c r="B470" s="1195" t="s">
        <v>4337</v>
      </c>
      <c r="C470" s="1216"/>
      <c r="D470" s="1217"/>
      <c r="E470" s="902" t="s">
        <v>2903</v>
      </c>
      <c r="F470" s="320" t="s">
        <v>516</v>
      </c>
      <c r="G470" s="911" t="s">
        <v>96</v>
      </c>
      <c r="H470" s="158">
        <v>43</v>
      </c>
      <c r="I470" s="541" t="e">
        <f t="shared" si="56"/>
        <v>#DIV/0!</v>
      </c>
      <c r="J470" s="207" t="e">
        <f t="shared" si="55"/>
        <v>#DIV/0!</v>
      </c>
      <c r="K470" s="207" t="e">
        <f>LOOKUP(1,0/($M470&amp;$N470&amp;$O470&amp;$P470&amp;$Q470=全球运价!$B$7:$B$7&amp;全球运价!$C$7:$C$7&amp;全球运价!$S$7:$S$7&amp;全球运价!$L$7:$L$7&amp;全球运价!$P$7:$P$7),全球运价!D$7:D$7)</f>
        <v>#DIV/0!</v>
      </c>
      <c r="L470" s="207" t="e">
        <f>LOOKUP(1,0/($M470&amp;$N470&amp;$O470&amp;$P470&amp;$Q470=全球运价!$B$7:$B$7&amp;全球运价!$C$7:$C$7&amp;全球运价!$S$7:$S$7&amp;全球运价!$L$7:$L$7&amp;全球运价!$P$7:$P$7),全球运价!E$7:E$7)</f>
        <v>#DIV/0!</v>
      </c>
      <c r="M470" s="40" t="s">
        <v>2670</v>
      </c>
      <c r="N470" s="40" t="s">
        <v>965</v>
      </c>
      <c r="O470" s="40" t="s">
        <v>816</v>
      </c>
      <c r="P470" s="40" t="s">
        <v>2634</v>
      </c>
      <c r="Q470" s="40" t="s">
        <v>2691</v>
      </c>
    </row>
    <row r="471" spans="1:17" s="40" customFormat="1" ht="19.5" customHeight="1">
      <c r="A471" s="155" t="s">
        <v>3889</v>
      </c>
      <c r="B471" s="1195" t="s">
        <v>4337</v>
      </c>
      <c r="C471" s="1216"/>
      <c r="D471" s="1217"/>
      <c r="E471" s="902" t="s">
        <v>427</v>
      </c>
      <c r="F471" s="320" t="s">
        <v>516</v>
      </c>
      <c r="G471" s="911" t="s">
        <v>96</v>
      </c>
      <c r="H471" s="158">
        <v>43</v>
      </c>
      <c r="I471" s="541" t="e">
        <f t="shared" si="56"/>
        <v>#DIV/0!</v>
      </c>
      <c r="J471" s="207" t="e">
        <f t="shared" si="55"/>
        <v>#DIV/0!</v>
      </c>
      <c r="K471" s="207" t="e">
        <f>LOOKUP(1,0/($M471&amp;$N471&amp;$O471&amp;$P471&amp;$Q471=全球运价!$B$7:$B$7&amp;全球运价!$C$7:$C$7&amp;全球运价!$S$7:$S$7&amp;全球运价!$L$7:$L$7&amp;全球运价!$P$7:$P$7),全球运价!D$7:D$7)</f>
        <v>#DIV/0!</v>
      </c>
      <c r="L471" s="207" t="e">
        <f>LOOKUP(1,0/($M471&amp;$N471&amp;$O471&amp;$P471&amp;$Q471=全球运价!$B$7:$B$7&amp;全球运价!$C$7:$C$7&amp;全球运价!$S$7:$S$7&amp;全球运价!$L$7:$L$7&amp;全球运价!$P$7:$P$7),全球运价!E$7:E$7)</f>
        <v>#DIV/0!</v>
      </c>
      <c r="M471" s="40" t="s">
        <v>1150</v>
      </c>
      <c r="N471" s="40" t="s">
        <v>965</v>
      </c>
      <c r="O471" s="40" t="s">
        <v>816</v>
      </c>
      <c r="P471" s="40" t="s">
        <v>2634</v>
      </c>
      <c r="Q471" s="40" t="s">
        <v>2691</v>
      </c>
    </row>
    <row r="472" spans="1:17" s="40" customFormat="1" ht="19.5" customHeight="1">
      <c r="A472" s="155" t="s">
        <v>3890</v>
      </c>
      <c r="B472" s="1195" t="s">
        <v>4337</v>
      </c>
      <c r="C472" s="1216"/>
      <c r="D472" s="1217"/>
      <c r="E472" s="1149" t="s">
        <v>2901</v>
      </c>
      <c r="F472" s="320" t="s">
        <v>2904</v>
      </c>
      <c r="G472" s="911" t="s">
        <v>96</v>
      </c>
      <c r="H472" s="158">
        <v>43</v>
      </c>
      <c r="I472" s="541" t="e">
        <f t="shared" si="56"/>
        <v>#DIV/0!</v>
      </c>
      <c r="J472" s="207" t="e">
        <f t="shared" si="55"/>
        <v>#DIV/0!</v>
      </c>
      <c r="K472" s="207" t="e">
        <f>LOOKUP(1,0/($M472&amp;$N472&amp;$O472&amp;$P472&amp;$Q472=全球运价!$B$7:$B$7&amp;全球运价!$C$7:$C$7&amp;全球运价!$S$7:$S$7&amp;全球运价!$L$7:$L$7&amp;全球运价!$P$7:$P$7),全球运价!D$7:D$7)</f>
        <v>#DIV/0!</v>
      </c>
      <c r="L472" s="207" t="e">
        <f>LOOKUP(1,0/($M472&amp;$N472&amp;$O472&amp;$P472&amp;$Q472=全球运价!$B$7:$B$7&amp;全球运价!$C$7:$C$7&amp;全球运价!$S$7:$S$7&amp;全球运价!$L$7:$L$7&amp;全球运价!$P$7:$P$7),全球运价!E$7:E$7)</f>
        <v>#DIV/0!</v>
      </c>
      <c r="M472" s="40" t="s">
        <v>1189</v>
      </c>
      <c r="N472" s="40" t="s">
        <v>965</v>
      </c>
      <c r="O472" s="40" t="s">
        <v>816</v>
      </c>
      <c r="P472" s="40" t="s">
        <v>2634</v>
      </c>
      <c r="Q472" s="40" t="s">
        <v>2691</v>
      </c>
    </row>
    <row r="473" spans="1:17" s="40" customFormat="1" ht="19.5" customHeight="1">
      <c r="A473" s="155" t="s">
        <v>3891</v>
      </c>
      <c r="B473" s="1195" t="s">
        <v>4337</v>
      </c>
      <c r="C473" s="1216"/>
      <c r="D473" s="1217"/>
      <c r="E473" s="1149" t="s">
        <v>2903</v>
      </c>
      <c r="F473" s="320" t="s">
        <v>516</v>
      </c>
      <c r="G473" s="911" t="s">
        <v>96</v>
      </c>
      <c r="H473" s="158">
        <v>43</v>
      </c>
      <c r="I473" s="541" t="e">
        <f t="shared" si="56"/>
        <v>#DIV/0!</v>
      </c>
      <c r="J473" s="207" t="e">
        <f t="shared" si="55"/>
        <v>#DIV/0!</v>
      </c>
      <c r="K473" s="207" t="e">
        <f>LOOKUP(1,0/($M473&amp;$N473&amp;$O473&amp;$P473&amp;$Q473=全球运价!$B$7:$B$7&amp;全球运价!$C$7:$C$7&amp;全球运价!$S$7:$S$7&amp;全球运价!$L$7:$L$7&amp;全球运价!$P$7:$P$7),全球运价!D$7:D$7)</f>
        <v>#DIV/0!</v>
      </c>
      <c r="L473" s="207" t="e">
        <f>LOOKUP(1,0/($M473&amp;$N473&amp;$O473&amp;$P473&amp;$Q473=全球运价!$B$7:$B$7&amp;全球运价!$C$7:$C$7&amp;全球运价!$S$7:$S$7&amp;全球运价!$L$7:$L$7&amp;全球运价!$P$7:$P$7),全球运价!E$7:E$7)</f>
        <v>#DIV/0!</v>
      </c>
      <c r="M473" s="40" t="s">
        <v>2673</v>
      </c>
      <c r="N473" s="40" t="s">
        <v>965</v>
      </c>
      <c r="O473" s="40" t="s">
        <v>816</v>
      </c>
      <c r="P473" s="40" t="s">
        <v>2634</v>
      </c>
      <c r="Q473" s="40" t="s">
        <v>2691</v>
      </c>
    </row>
    <row r="474" spans="1:17" s="28" customFormat="1" ht="19.5" customHeight="1">
      <c r="A474" s="222" t="s">
        <v>3881</v>
      </c>
      <c r="B474" s="1201" t="s">
        <v>4338</v>
      </c>
      <c r="C474" s="1216">
        <v>0</v>
      </c>
      <c r="D474" s="1217"/>
      <c r="E474" s="1149" t="s">
        <v>4073</v>
      </c>
      <c r="F474" s="985" t="s">
        <v>3726</v>
      </c>
      <c r="G474" s="156" t="s">
        <v>7</v>
      </c>
      <c r="H474" s="158">
        <v>42</v>
      </c>
      <c r="I474" s="541" t="e">
        <f t="shared" si="56"/>
        <v>#DIV/0!</v>
      </c>
      <c r="J474" s="207" t="e">
        <f t="shared" si="55"/>
        <v>#DIV/0!</v>
      </c>
      <c r="K474" s="207" t="e">
        <f>LOOKUP(1,0/($M474&amp;$N474&amp;$O474&amp;$P474&amp;$Q474=全球运价!$B$7:$B$7&amp;全球运价!$C$7:$C$7&amp;全球运价!$S$7:$S$7&amp;全球运价!$L$7:$L$7&amp;全球运价!$P$7:$P$7),全球运价!D$7:D$7)</f>
        <v>#DIV/0!</v>
      </c>
      <c r="L474" s="207" t="e">
        <f>LOOKUP(1,0/($M474&amp;$N474&amp;$O474&amp;$P474&amp;$Q474=全球运价!$B$7:$B$7&amp;全球运价!$C$7:$C$7&amp;全球运价!$S$7:$S$7&amp;全球运价!$L$7:$L$7&amp;全球运价!$P$7:$P$7),全球运价!E$7:E$7)</f>
        <v>#DIV/0!</v>
      </c>
      <c r="M474" s="40" t="s">
        <v>960</v>
      </c>
      <c r="N474" s="40" t="s">
        <v>960</v>
      </c>
      <c r="O474" s="40" t="s">
        <v>816</v>
      </c>
      <c r="P474" s="40" t="s">
        <v>2634</v>
      </c>
      <c r="Q474" s="40" t="s">
        <v>2691</v>
      </c>
    </row>
    <row r="475" spans="1:17" s="40" customFormat="1" ht="19.5" customHeight="1">
      <c r="A475" s="222" t="s">
        <v>3882</v>
      </c>
      <c r="B475" s="1201" t="s">
        <v>4307</v>
      </c>
      <c r="C475" s="1216">
        <v>0</v>
      </c>
      <c r="D475" s="1217"/>
      <c r="E475" s="1149" t="s">
        <v>4073</v>
      </c>
      <c r="F475" s="985" t="s">
        <v>3726</v>
      </c>
      <c r="G475" s="320" t="s">
        <v>97</v>
      </c>
      <c r="H475" s="158">
        <v>44</v>
      </c>
      <c r="I475" s="541" t="e">
        <f t="shared" si="56"/>
        <v>#DIV/0!</v>
      </c>
      <c r="J475" s="207" t="e">
        <f t="shared" si="55"/>
        <v>#DIV/0!</v>
      </c>
      <c r="K475" s="207" t="e">
        <f>LOOKUP(1,0/($M475&amp;$N475&amp;$O475&amp;$P475&amp;$Q475=全球运价!$B$7:$B$7&amp;全球运价!$C$7:$C$7&amp;全球运价!$S$7:$S$7&amp;全球运价!$L$7:$L$7&amp;全球运价!$P$7:$P$7),全球运价!D$7:D$7)</f>
        <v>#DIV/0!</v>
      </c>
      <c r="L475" s="207" t="e">
        <f>LOOKUP(1,0/($M475&amp;$N475&amp;$O475&amp;$P475&amp;$Q475=全球运价!$B$7:$B$7&amp;全球运价!$C$7:$C$7&amp;全球运价!$S$7:$S$7&amp;全球运价!$L$7:$L$7&amp;全球运价!$P$7:$P$7),全球运价!E$7:E$7)</f>
        <v>#DIV/0!</v>
      </c>
      <c r="M475" s="40" t="s">
        <v>959</v>
      </c>
      <c r="N475" s="40" t="s">
        <v>960</v>
      </c>
      <c r="O475" s="40" t="s">
        <v>816</v>
      </c>
      <c r="P475" s="40" t="s">
        <v>2634</v>
      </c>
      <c r="Q475" s="40" t="s">
        <v>2691</v>
      </c>
    </row>
    <row r="476" spans="1:17" s="40" customFormat="1" ht="19.5" customHeight="1">
      <c r="A476" s="222" t="s">
        <v>3883</v>
      </c>
      <c r="B476" s="1201" t="s">
        <v>4339</v>
      </c>
      <c r="C476" s="1216">
        <v>0</v>
      </c>
      <c r="D476" s="1217"/>
      <c r="E476" s="1149" t="s">
        <v>4073</v>
      </c>
      <c r="F476" s="985" t="s">
        <v>3726</v>
      </c>
      <c r="G476" s="320" t="s">
        <v>97</v>
      </c>
      <c r="H476" s="158">
        <v>44</v>
      </c>
      <c r="I476" s="541" t="e">
        <f t="shared" si="56"/>
        <v>#DIV/0!</v>
      </c>
      <c r="J476" s="207" t="e">
        <f t="shared" si="55"/>
        <v>#DIV/0!</v>
      </c>
      <c r="K476" s="207" t="e">
        <f>LOOKUP(1,0/($M476&amp;$N476&amp;$O476&amp;$P476&amp;$Q476=全球运价!$B$7:$B$7&amp;全球运价!$C$7:$C$7&amp;全球运价!$S$7:$S$7&amp;全球运价!$L$7:$L$7&amp;全球运价!$P$7:$P$7),全球运价!D$7:D$7)</f>
        <v>#DIV/0!</v>
      </c>
      <c r="L476" s="207" t="e">
        <f>LOOKUP(1,0/($M476&amp;$N476&amp;$O476&amp;$P476&amp;$Q476=全球运价!$B$7:$B$7&amp;全球运价!$C$7:$C$7&amp;全球运价!$S$7:$S$7&amp;全球运价!$L$7:$L$7&amp;全球运价!$P$7:$P$7),全球运价!E$7:E$7)</f>
        <v>#DIV/0!</v>
      </c>
      <c r="M476" s="40" t="s">
        <v>2674</v>
      </c>
      <c r="N476" s="40" t="s">
        <v>960</v>
      </c>
      <c r="O476" s="40" t="s">
        <v>816</v>
      </c>
      <c r="P476" s="40" t="s">
        <v>2634</v>
      </c>
      <c r="Q476" s="40" t="s">
        <v>2691</v>
      </c>
    </row>
    <row r="477" spans="1:17" s="28" customFormat="1" ht="19.5" customHeight="1">
      <c r="A477" s="155" t="s">
        <v>3880</v>
      </c>
      <c r="B477" s="1201" t="s">
        <v>4340</v>
      </c>
      <c r="C477" s="1216">
        <v>0</v>
      </c>
      <c r="D477" s="1217"/>
      <c r="E477" s="1149" t="s">
        <v>536</v>
      </c>
      <c r="F477" s="985" t="s">
        <v>1902</v>
      </c>
      <c r="G477" s="156" t="s">
        <v>7</v>
      </c>
      <c r="H477" s="158">
        <v>33</v>
      </c>
      <c r="I477" s="541" t="e">
        <f t="shared" si="56"/>
        <v>#DIV/0!</v>
      </c>
      <c r="J477" s="207" t="e">
        <f t="shared" si="55"/>
        <v>#DIV/0!</v>
      </c>
      <c r="K477" s="207" t="e">
        <f>LOOKUP(1,0/($M477&amp;$N477&amp;$O477&amp;$P477&amp;$Q477=全球运价!$B$7:$B$7&amp;全球运价!$C$7:$C$7&amp;全球运价!$S$7:$S$7&amp;全球运价!$L$7:$L$7&amp;全球运价!$P$7:$P$7),全球运价!D$7:D$7)</f>
        <v>#DIV/0!</v>
      </c>
      <c r="L477" s="207" t="e">
        <f>LOOKUP(1,0/($M477&amp;$N477&amp;$O477&amp;$P477&amp;$Q477=全球运价!$B$7:$B$7&amp;全球运价!$C$7:$C$7&amp;全球运价!$S$7:$S$7&amp;全球运价!$L$7:$L$7&amp;全球运价!$P$7:$P$7),全球运价!E$7:E$7)</f>
        <v>#DIV/0!</v>
      </c>
      <c r="M477" s="40" t="s">
        <v>2675</v>
      </c>
      <c r="N477" s="40" t="s">
        <v>553</v>
      </c>
      <c r="O477" s="40" t="s">
        <v>816</v>
      </c>
      <c r="P477" s="40" t="s">
        <v>2634</v>
      </c>
      <c r="Q477" s="40" t="s">
        <v>2692</v>
      </c>
    </row>
    <row r="478" spans="1:17" s="40" customFormat="1" ht="19.5" customHeight="1">
      <c r="A478" s="155" t="s">
        <v>3879</v>
      </c>
      <c r="B478" s="1201" t="s">
        <v>4341</v>
      </c>
      <c r="C478" s="1216">
        <v>0</v>
      </c>
      <c r="D478" s="1217"/>
      <c r="E478" s="1027" t="s">
        <v>536</v>
      </c>
      <c r="F478" s="320" t="s">
        <v>1902</v>
      </c>
      <c r="G478" s="320" t="s">
        <v>98</v>
      </c>
      <c r="H478" s="157" t="s">
        <v>537</v>
      </c>
      <c r="I478" s="541" t="e">
        <f t="shared" si="56"/>
        <v>#DIV/0!</v>
      </c>
      <c r="J478" s="207" t="e">
        <f t="shared" si="55"/>
        <v>#DIV/0!</v>
      </c>
      <c r="K478" s="207" t="e">
        <f>LOOKUP(1,0/($M478&amp;$N478&amp;$O478&amp;$P478&amp;$Q478=全球运价!$B$7:$B$7&amp;全球运价!$C$7:$C$7&amp;全球运价!$S$7:$S$7&amp;全球运价!$L$7:$L$7&amp;全球运价!$P$7:$P$7),全球运价!D$7:D$7)</f>
        <v>#DIV/0!</v>
      </c>
      <c r="L478" s="207" t="e">
        <f>LOOKUP(1,0/($M478&amp;$N478&amp;$O478&amp;$P478&amp;$Q478=全球运价!$B$7:$B$7&amp;全球运价!$C$7:$C$7&amp;全球运价!$S$7:$S$7&amp;全球运价!$L$7:$L$7&amp;全球运价!$P$7:$P$7),全球运价!E$7:E$7)</f>
        <v>#DIV/0!</v>
      </c>
      <c r="M478" s="40" t="s">
        <v>2700</v>
      </c>
      <c r="N478" s="40" t="s">
        <v>553</v>
      </c>
      <c r="O478" s="40" t="s">
        <v>816</v>
      </c>
      <c r="P478" s="40" t="s">
        <v>2634</v>
      </c>
      <c r="Q478" s="40" t="s">
        <v>2691</v>
      </c>
    </row>
    <row r="479" spans="1:17" s="40" customFormat="1" ht="19.5" customHeight="1">
      <c r="A479" s="155" t="s">
        <v>2489</v>
      </c>
      <c r="B479" s="1201" t="s">
        <v>4342</v>
      </c>
      <c r="C479" s="1216"/>
      <c r="D479" s="1217"/>
      <c r="E479" s="965" t="s">
        <v>3692</v>
      </c>
      <c r="F479" s="320" t="s">
        <v>2928</v>
      </c>
      <c r="G479" s="156" t="s">
        <v>7</v>
      </c>
      <c r="H479" s="158">
        <v>38</v>
      </c>
      <c r="I479" s="541" t="e">
        <f t="shared" si="56"/>
        <v>#DIV/0!</v>
      </c>
      <c r="J479" s="207" t="e">
        <f t="shared" si="55"/>
        <v>#DIV/0!</v>
      </c>
      <c r="K479" s="207" t="e">
        <f>LOOKUP(1,0/($M479&amp;$N479&amp;$O479&amp;$P479&amp;$Q479=全球运价!$B$7:$B$7&amp;全球运价!$C$7:$C$7&amp;全球运价!$S$7:$S$7&amp;全球运价!$L$7:$L$7&amp;全球运价!$P$7:$P$7),全球运价!D$7:D$7)</f>
        <v>#DIV/0!</v>
      </c>
      <c r="L479" s="207" t="e">
        <f>LOOKUP(1,0/($M479&amp;$N479&amp;$O479&amp;$P479&amp;$Q479=全球运价!$B$7:$B$7&amp;全球运价!$C$7:$C$7&amp;全球运价!$S$7:$S$7&amp;全球运价!$L$7:$L$7&amp;全球运价!$P$7:$P$7),全球运价!E$7:E$7)</f>
        <v>#DIV/0!</v>
      </c>
      <c r="M479" s="40" t="s">
        <v>559</v>
      </c>
      <c r="N479" s="40" t="s">
        <v>559</v>
      </c>
      <c r="O479" s="40" t="s">
        <v>817</v>
      </c>
      <c r="P479" s="40" t="s">
        <v>2634</v>
      </c>
      <c r="Q479" s="40" t="s">
        <v>2691</v>
      </c>
    </row>
    <row r="480" spans="1:17" s="40" customFormat="1" ht="19.5" customHeight="1">
      <c r="A480" s="155" t="s">
        <v>483</v>
      </c>
      <c r="B480" s="1201" t="s">
        <v>4342</v>
      </c>
      <c r="C480" s="1216"/>
      <c r="D480" s="1217"/>
      <c r="E480" s="965" t="s">
        <v>3692</v>
      </c>
      <c r="F480" s="320" t="s">
        <v>2928</v>
      </c>
      <c r="G480" s="320" t="s">
        <v>99</v>
      </c>
      <c r="H480" s="158">
        <v>45</v>
      </c>
      <c r="I480" s="541" t="e">
        <f t="shared" si="56"/>
        <v>#DIV/0!</v>
      </c>
      <c r="J480" s="207" t="e">
        <f t="shared" si="55"/>
        <v>#DIV/0!</v>
      </c>
      <c r="K480" s="207" t="e">
        <f>LOOKUP(1,0/($M480&amp;$N480&amp;$O480&amp;$P480&amp;$Q480=全球运价!$B$7:$B$7&amp;全球运价!$C$7:$C$7&amp;全球运价!$S$7:$S$7&amp;全球运价!$L$7:$L$7&amp;全球运价!$P$7:$P$7),全球运价!D$7:D$7)</f>
        <v>#DIV/0!</v>
      </c>
      <c r="L480" s="207" t="e">
        <f>LOOKUP(1,0/($M480&amp;$N480&amp;$O480&amp;$P480&amp;$Q480=全球运价!$B$7:$B$7&amp;全球运价!$C$7:$C$7&amp;全球运价!$S$7:$S$7&amp;全球运价!$L$7:$L$7&amp;全球运价!$P$7:$P$7),全球运价!E$7:E$7)</f>
        <v>#DIV/0!</v>
      </c>
      <c r="M480" s="40" t="s">
        <v>2062</v>
      </c>
      <c r="N480" s="40" t="s">
        <v>559</v>
      </c>
      <c r="O480" s="40" t="s">
        <v>817</v>
      </c>
      <c r="P480" s="40" t="s">
        <v>2634</v>
      </c>
      <c r="Q480" s="40" t="s">
        <v>2691</v>
      </c>
    </row>
    <row r="481" spans="1:19" s="40" customFormat="1" ht="19.5" customHeight="1">
      <c r="A481" s="155" t="s">
        <v>484</v>
      </c>
      <c r="B481" s="1201" t="s">
        <v>4316</v>
      </c>
      <c r="C481" s="1216"/>
      <c r="D481" s="1217"/>
      <c r="E481" s="965" t="s">
        <v>3692</v>
      </c>
      <c r="F481" s="320" t="s">
        <v>2928</v>
      </c>
      <c r="G481" s="320" t="s">
        <v>99</v>
      </c>
      <c r="H481" s="158">
        <v>55</v>
      </c>
      <c r="I481" s="541" t="e">
        <f t="shared" si="56"/>
        <v>#DIV/0!</v>
      </c>
      <c r="J481" s="207" t="e">
        <f t="shared" si="55"/>
        <v>#DIV/0!</v>
      </c>
      <c r="K481" s="207" t="e">
        <f>LOOKUP(1,0/($M481&amp;$N481&amp;$O481&amp;$P481&amp;$Q481=全球运价!$B$7:$B$7&amp;全球运价!$C$7:$C$7&amp;全球运价!$S$7:$S$7&amp;全球运价!$L$7:$L$7&amp;全球运价!$P$7:$P$7),全球运价!D$7:D$7)</f>
        <v>#DIV/0!</v>
      </c>
      <c r="L481" s="207" t="e">
        <f>LOOKUP(1,0/($M481&amp;$N481&amp;$O481&amp;$P481&amp;$Q481=全球运价!$B$7:$B$7&amp;全球运价!$C$7:$C$7&amp;全球运价!$S$7:$S$7&amp;全球运价!$L$7:$L$7&amp;全球运价!$P$7:$P$7),全球运价!E$7:E$7)</f>
        <v>#DIV/0!</v>
      </c>
      <c r="M481" s="40" t="s">
        <v>1233</v>
      </c>
      <c r="N481" s="40" t="s">
        <v>559</v>
      </c>
      <c r="O481" s="40" t="s">
        <v>817</v>
      </c>
      <c r="P481" s="40" t="s">
        <v>2634</v>
      </c>
      <c r="Q481" s="40" t="s">
        <v>2691</v>
      </c>
    </row>
    <row r="482" spans="1:19" s="40" customFormat="1" ht="19.5" customHeight="1">
      <c r="A482" s="155" t="s">
        <v>485</v>
      </c>
      <c r="B482" s="1201" t="s">
        <v>4342</v>
      </c>
      <c r="C482" s="1216"/>
      <c r="D482" s="1217"/>
      <c r="E482" s="965" t="s">
        <v>3692</v>
      </c>
      <c r="F482" s="320" t="s">
        <v>2928</v>
      </c>
      <c r="G482" s="320" t="s">
        <v>99</v>
      </c>
      <c r="H482" s="158">
        <v>38</v>
      </c>
      <c r="I482" s="541" t="e">
        <f t="shared" si="56"/>
        <v>#DIV/0!</v>
      </c>
      <c r="J482" s="207" t="e">
        <f t="shared" si="55"/>
        <v>#DIV/0!</v>
      </c>
      <c r="K482" s="207" t="e">
        <f>LOOKUP(1,0/($M482&amp;$N482&amp;$O482&amp;$P482&amp;$Q482=全球运价!$B$7:$B$7&amp;全球运价!$C$7:$C$7&amp;全球运价!$S$7:$S$7&amp;全球运价!$L$7:$L$7&amp;全球运价!$P$7:$P$7),全球运价!D$7:D$7)</f>
        <v>#DIV/0!</v>
      </c>
      <c r="L482" s="207" t="e">
        <f>LOOKUP(1,0/($M482&amp;$N482&amp;$O482&amp;$P482&amp;$Q482=全球运价!$B$7:$B$7&amp;全球运价!$C$7:$C$7&amp;全球运价!$S$7:$S$7&amp;全球运价!$L$7:$L$7&amp;全球运价!$P$7:$P$7),全球运价!E$7:E$7)</f>
        <v>#DIV/0!</v>
      </c>
      <c r="M482" s="40" t="s">
        <v>1353</v>
      </c>
      <c r="N482" s="40" t="s">
        <v>559</v>
      </c>
      <c r="O482" s="40" t="s">
        <v>817</v>
      </c>
      <c r="P482" s="40" t="s">
        <v>2634</v>
      </c>
      <c r="Q482" s="40" t="s">
        <v>2691</v>
      </c>
    </row>
    <row r="483" spans="1:19" s="40" customFormat="1" ht="19.5" customHeight="1">
      <c r="A483" s="181" t="s">
        <v>486</v>
      </c>
      <c r="B483" s="1201" t="s">
        <v>4342</v>
      </c>
      <c r="C483" s="1211"/>
      <c r="D483" s="1212"/>
      <c r="E483" s="965" t="s">
        <v>3692</v>
      </c>
      <c r="F483" s="615" t="s">
        <v>2928</v>
      </c>
      <c r="G483" s="634" t="s">
        <v>99</v>
      </c>
      <c r="H483" s="190">
        <v>45</v>
      </c>
      <c r="I483" s="541" t="e">
        <f t="shared" si="56"/>
        <v>#DIV/0!</v>
      </c>
      <c r="J483" s="207" t="e">
        <f t="shared" si="55"/>
        <v>#DIV/0!</v>
      </c>
      <c r="K483" s="207" t="e">
        <f>LOOKUP(1,0/($M483&amp;$N483&amp;$O483&amp;$P483&amp;$Q483=全球运价!$B$7:$B$7&amp;全球运价!$C$7:$C$7&amp;全球运价!$S$7:$S$7&amp;全球运价!$L$7:$L$7&amp;全球运价!$P$7:$P$7),全球运价!D$7:D$7)</f>
        <v>#DIV/0!</v>
      </c>
      <c r="L483" s="207" t="e">
        <f>LOOKUP(1,0/($M483&amp;$N483&amp;$O483&amp;$P483&amp;$Q483=全球运价!$B$7:$B$7&amp;全球运价!$C$7:$C$7&amp;全球运价!$S$7:$S$7&amp;全球运价!$L$7:$L$7&amp;全球运价!$P$7:$P$7),全球运价!E$7:E$7)</f>
        <v>#DIV/0!</v>
      </c>
      <c r="M483" s="40" t="s">
        <v>1420</v>
      </c>
      <c r="N483" s="40" t="s">
        <v>559</v>
      </c>
      <c r="O483" s="40" t="s">
        <v>817</v>
      </c>
      <c r="P483" s="40" t="s">
        <v>2634</v>
      </c>
      <c r="Q483" s="40" t="s">
        <v>2691</v>
      </c>
    </row>
    <row r="484" spans="1:19" s="28" customFormat="1" ht="19.5" customHeight="1">
      <c r="A484" s="224" t="s">
        <v>2578</v>
      </c>
      <c r="B484" s="1201" t="s">
        <v>4343</v>
      </c>
      <c r="C484" s="1211"/>
      <c r="D484" s="1212"/>
      <c r="E484" s="956" t="s">
        <v>3689</v>
      </c>
      <c r="F484" s="320" t="s">
        <v>234</v>
      </c>
      <c r="G484" s="156" t="s">
        <v>7</v>
      </c>
      <c r="H484" s="158">
        <v>45</v>
      </c>
      <c r="I484" s="541" t="e">
        <f t="shared" si="56"/>
        <v>#DIV/0!</v>
      </c>
      <c r="J484" s="207" t="e">
        <f t="shared" si="55"/>
        <v>#DIV/0!</v>
      </c>
      <c r="K484" s="207" t="e">
        <f>LOOKUP(1,0/($M484&amp;$N484&amp;$O484&amp;$P484&amp;$Q484=全球运价!$B$7:$B$7&amp;全球运价!$C$7:$C$7&amp;全球运价!$S$7:$S$7&amp;全球运价!$L$7:$L$7&amp;全球运价!$P$7:$P$7),全球运价!D$7:D$7)</f>
        <v>#DIV/0!</v>
      </c>
      <c r="L484" s="207" t="e">
        <f>LOOKUP(1,0/($M484&amp;$N484&amp;$O484&amp;$P484&amp;$Q484=全球运价!$B$7:$B$7&amp;全球运价!$C$7:$C$7&amp;全球运价!$S$7:$S$7&amp;全球运价!$L$7:$L$7&amp;全球运价!$P$7:$P$7),全球运价!E$7:E$7)</f>
        <v>#DIV/0!</v>
      </c>
      <c r="M484" s="40" t="s">
        <v>444</v>
      </c>
      <c r="N484" s="40" t="s">
        <v>444</v>
      </c>
      <c r="O484" s="40" t="s">
        <v>816</v>
      </c>
      <c r="P484" s="40" t="s">
        <v>2634</v>
      </c>
      <c r="Q484" s="40" t="s">
        <v>2691</v>
      </c>
    </row>
    <row r="485" spans="1:19" s="28" customFormat="1" ht="19.5" customHeight="1">
      <c r="A485" s="954" t="s">
        <v>2578</v>
      </c>
      <c r="B485" s="1201" t="s">
        <v>4344</v>
      </c>
      <c r="C485" s="943"/>
      <c r="D485" s="944"/>
      <c r="E485" s="957" t="s">
        <v>3599</v>
      </c>
      <c r="F485" s="320" t="s">
        <v>3600</v>
      </c>
      <c r="G485" s="156" t="s">
        <v>7</v>
      </c>
      <c r="H485" s="158">
        <v>25</v>
      </c>
      <c r="I485" s="541"/>
      <c r="J485" s="207"/>
      <c r="K485" s="207"/>
      <c r="L485" s="207"/>
      <c r="M485" s="40"/>
      <c r="N485" s="40"/>
      <c r="O485" s="40"/>
      <c r="P485" s="40"/>
      <c r="Q485" s="40"/>
    </row>
    <row r="486" spans="1:19" s="29" customFormat="1" ht="19.5" customHeight="1">
      <c r="A486" s="955" t="s">
        <v>2991</v>
      </c>
      <c r="B486" s="1192" t="s">
        <v>4120</v>
      </c>
      <c r="C486" s="1211"/>
      <c r="D486" s="1212"/>
      <c r="E486" s="1155" t="s">
        <v>4102</v>
      </c>
      <c r="F486" s="958" t="s">
        <v>428</v>
      </c>
      <c r="G486" s="153" t="s">
        <v>7</v>
      </c>
      <c r="H486" s="948">
        <v>8</v>
      </c>
      <c r="I486" s="541" t="e">
        <f t="shared" si="56"/>
        <v>#DIV/0!</v>
      </c>
      <c r="J486" s="207" t="e">
        <f>"USD "&amp;IF(K486&lt;0,"( "&amp;-K486&amp;" )",K486)&amp;" / "&amp;IF(L486&lt;0,"( "&amp;-L486&amp;" )",L486)</f>
        <v>#DIV/0!</v>
      </c>
      <c r="K486" s="207" t="e">
        <f>LOOKUP(1,0/($M486&amp;$N486&amp;$O486&amp;$P486&amp;$Q486=全球运价!$B$7:$B$7&amp;全球运价!$C$7:$C$7&amp;全球运价!$S$7:$S$7&amp;全球运价!$L$7:$L$7&amp;全球运价!$P$7:$P$7),全球运价!D$7:D$7)</f>
        <v>#DIV/0!</v>
      </c>
      <c r="L486" s="207" t="e">
        <f>LOOKUP(1,0/($M486&amp;$N486&amp;$O486&amp;$P486&amp;$Q486=全球运价!$B$7:$B$7&amp;全球运价!$C$7:$C$7&amp;全球运价!$S$7:$S$7&amp;全球运价!$L$7:$L$7&amp;全球运价!$P$7:$P$7),全球运价!E$7:E$7)</f>
        <v>#DIV/0!</v>
      </c>
      <c r="M486" s="40" t="s">
        <v>2611</v>
      </c>
      <c r="N486" s="40" t="s">
        <v>2611</v>
      </c>
      <c r="O486" s="40" t="s">
        <v>2632</v>
      </c>
      <c r="P486" s="29" t="s">
        <v>2613</v>
      </c>
      <c r="Q486" s="40" t="s">
        <v>2662</v>
      </c>
    </row>
    <row r="487" spans="1:19" s="40" customFormat="1" ht="19.5" customHeight="1">
      <c r="A487" s="954" t="s">
        <v>2579</v>
      </c>
      <c r="B487" s="1192" t="s">
        <v>4345</v>
      </c>
      <c r="C487" s="1211"/>
      <c r="D487" s="1212"/>
      <c r="E487" s="956" t="s">
        <v>3689</v>
      </c>
      <c r="F487" s="320" t="s">
        <v>234</v>
      </c>
      <c r="G487" s="911" t="s">
        <v>444</v>
      </c>
      <c r="H487" s="158">
        <v>55</v>
      </c>
      <c r="I487" s="541" t="e">
        <f t="shared" si="56"/>
        <v>#DIV/0!</v>
      </c>
      <c r="J487" s="207" t="e">
        <f t="shared" si="55"/>
        <v>#DIV/0!</v>
      </c>
      <c r="K487" s="207" t="e">
        <f>LOOKUP(1,0/($M487&amp;$N487&amp;$O487&amp;$P487&amp;$Q487=全球运价!$B$7:$B$7&amp;全球运价!$C$7:$C$7&amp;全球运价!$S$7:$S$7&amp;全球运价!$L$7:$L$7&amp;全球运价!$P$7:$P$7),全球运价!D$7:D$7)</f>
        <v>#DIV/0!</v>
      </c>
      <c r="L487" s="207" t="e">
        <f>LOOKUP(1,0/($M487&amp;$N487&amp;$O487&amp;$P487&amp;$Q487=全球运价!$B$7:$B$7&amp;全球运价!$C$7:$C$7&amp;全球运价!$S$7:$S$7&amp;全球运价!$L$7:$L$7&amp;全球运价!$P$7:$P$7),全球运价!E$7:E$7)</f>
        <v>#DIV/0!</v>
      </c>
      <c r="M487" s="40" t="s">
        <v>1244</v>
      </c>
      <c r="N487" s="40" t="s">
        <v>444</v>
      </c>
      <c r="O487" s="40" t="s">
        <v>816</v>
      </c>
      <c r="P487" s="40" t="s">
        <v>2634</v>
      </c>
      <c r="Q487" s="40" t="s">
        <v>2691</v>
      </c>
    </row>
    <row r="488" spans="1:19" s="40" customFormat="1" ht="19.5" customHeight="1">
      <c r="A488" s="954" t="s">
        <v>2579</v>
      </c>
      <c r="B488" s="1192" t="s">
        <v>4267</v>
      </c>
      <c r="C488" s="1233"/>
      <c r="D488" s="1234"/>
      <c r="E488" s="957" t="s">
        <v>3599</v>
      </c>
      <c r="F488" s="320" t="s">
        <v>3600</v>
      </c>
      <c r="G488" s="911" t="s">
        <v>444</v>
      </c>
      <c r="H488" s="158">
        <v>30</v>
      </c>
      <c r="I488" s="541"/>
      <c r="J488" s="207"/>
      <c r="K488" s="207"/>
      <c r="L488" s="207"/>
    </row>
    <row r="489" spans="1:19" s="40" customFormat="1" ht="19.5" customHeight="1">
      <c r="A489" s="906" t="s">
        <v>2294</v>
      </c>
      <c r="B489" s="1201" t="s">
        <v>4312</v>
      </c>
      <c r="C489" s="1211"/>
      <c r="D489" s="1212"/>
      <c r="E489" s="956" t="s">
        <v>536</v>
      </c>
      <c r="F489" s="320" t="s">
        <v>1903</v>
      </c>
      <c r="G489" s="156" t="s">
        <v>7</v>
      </c>
      <c r="H489" s="158">
        <v>35</v>
      </c>
      <c r="I489" s="541" t="e">
        <f t="shared" si="56"/>
        <v>#DIV/0!</v>
      </c>
      <c r="J489" s="207" t="e">
        <f t="shared" si="55"/>
        <v>#DIV/0!</v>
      </c>
      <c r="K489" s="207" t="e">
        <f>LOOKUP(1,0/($M489&amp;$N489&amp;$O489&amp;$P489&amp;$Q489=全球运价!$B$7:$B$7&amp;全球运价!$C$7:$C$7&amp;全球运价!$S$7:$S$7&amp;全球运价!$L$7:$L$7&amp;全球运价!$P$7:$P$7),全球运价!D$7:D$7)</f>
        <v>#DIV/0!</v>
      </c>
      <c r="L489" s="207" t="e">
        <f>LOOKUP(1,0/($M489&amp;$N489&amp;$O489&amp;$P489&amp;$Q489=全球运价!$B$7:$B$7&amp;全球运价!$C$7:$C$7&amp;全球运价!$S$7:$S$7&amp;全球运价!$L$7:$L$7&amp;全球运价!$P$7:$P$7),全球运价!E$7:E$7)</f>
        <v>#DIV/0!</v>
      </c>
      <c r="M489" s="40" t="s">
        <v>2701</v>
      </c>
      <c r="N489" s="40" t="s">
        <v>994</v>
      </c>
      <c r="O489" s="40" t="s">
        <v>816</v>
      </c>
      <c r="P489" s="40" t="s">
        <v>2634</v>
      </c>
      <c r="Q489" s="40" t="s">
        <v>2691</v>
      </c>
    </row>
    <row r="490" spans="1:19" s="28" customFormat="1" ht="19.5" customHeight="1">
      <c r="A490" s="224" t="s">
        <v>2293</v>
      </c>
      <c r="B490" s="1201" t="s">
        <v>4286</v>
      </c>
      <c r="C490" s="1211"/>
      <c r="D490" s="1212"/>
      <c r="E490" s="956" t="s">
        <v>536</v>
      </c>
      <c r="F490" s="320" t="s">
        <v>1903</v>
      </c>
      <c r="G490" s="156" t="s">
        <v>358</v>
      </c>
      <c r="H490" s="158">
        <v>30</v>
      </c>
      <c r="I490" s="541" t="e">
        <f t="shared" si="56"/>
        <v>#DIV/0!</v>
      </c>
      <c r="J490" s="207" t="e">
        <f t="shared" si="55"/>
        <v>#DIV/0!</v>
      </c>
      <c r="K490" s="207" t="e">
        <f>LOOKUP(1,0/($M490&amp;$N490&amp;$O490&amp;$P490&amp;$Q490=全球运价!$B$7:$B$7&amp;全球运价!$C$7:$C$7&amp;全球运价!$S$7:$S$7&amp;全球运价!$L$7:$L$7&amp;全球运价!$P$7:$P$7),全球运价!D$7:D$7)</f>
        <v>#DIV/0!</v>
      </c>
      <c r="L490" s="207" t="e">
        <f>LOOKUP(1,0/($M490&amp;$N490&amp;$O490&amp;$P490&amp;$Q490=全球运价!$B$7:$B$7&amp;全球运价!$C$7:$C$7&amp;全球运价!$S$7:$S$7&amp;全球运价!$L$7:$L$7&amp;全球运价!$P$7:$P$7),全球运价!E$7:E$7)</f>
        <v>#DIV/0!</v>
      </c>
      <c r="M490" s="40" t="s">
        <v>1110</v>
      </c>
      <c r="N490" s="40" t="s">
        <v>994</v>
      </c>
      <c r="O490" s="40" t="s">
        <v>816</v>
      </c>
      <c r="P490" s="40" t="s">
        <v>2634</v>
      </c>
      <c r="Q490" s="40" t="s">
        <v>2691</v>
      </c>
    </row>
    <row r="491" spans="1:19" s="28" customFormat="1" ht="19.5" customHeight="1">
      <c r="A491" s="224" t="s">
        <v>2398</v>
      </c>
      <c r="B491" s="1201" t="s">
        <v>4346</v>
      </c>
      <c r="C491" s="1211"/>
      <c r="D491" s="1212"/>
      <c r="E491" s="956" t="s">
        <v>536</v>
      </c>
      <c r="F491" s="320" t="s">
        <v>1903</v>
      </c>
      <c r="G491" s="156" t="s">
        <v>358</v>
      </c>
      <c r="H491" s="158">
        <v>35</v>
      </c>
      <c r="I491" s="541" t="e">
        <f t="shared" si="56"/>
        <v>#DIV/0!</v>
      </c>
      <c r="J491" s="207" t="e">
        <f t="shared" si="55"/>
        <v>#DIV/0!</v>
      </c>
      <c r="K491" s="207" t="e">
        <f>LOOKUP(1,0/($M491&amp;$N491&amp;$O491&amp;$P491&amp;$Q491=全球运价!$B$7:$B$7&amp;全球运价!$C$7:$C$7&amp;全球运价!$S$7:$S$7&amp;全球运价!$L$7:$L$7&amp;全球运价!$P$7:$P$7),全球运价!D$7:D$7)</f>
        <v>#DIV/0!</v>
      </c>
      <c r="L491" s="207" t="e">
        <f>LOOKUP(1,0/($M491&amp;$N491&amp;$O491&amp;$P491&amp;$Q491=全球运价!$B$7:$B$7&amp;全球运价!$C$7:$C$7&amp;全球运价!$S$7:$S$7&amp;全球运价!$L$7:$L$7&amp;全球运价!$P$7:$P$7),全球运价!E$7:E$7)</f>
        <v>#DIV/0!</v>
      </c>
      <c r="M491" s="40" t="s">
        <v>993</v>
      </c>
      <c r="N491" s="40" t="s">
        <v>994</v>
      </c>
      <c r="O491" s="40" t="s">
        <v>816</v>
      </c>
      <c r="P491" s="40" t="s">
        <v>2634</v>
      </c>
      <c r="Q491" s="40" t="s">
        <v>2691</v>
      </c>
    </row>
    <row r="492" spans="1:19" s="28" customFormat="1" ht="19.5" customHeight="1">
      <c r="A492" s="224" t="s">
        <v>2399</v>
      </c>
      <c r="B492" s="1201" t="s">
        <v>4347</v>
      </c>
      <c r="C492" s="1211"/>
      <c r="D492" s="1212"/>
      <c r="E492" s="956" t="s">
        <v>536</v>
      </c>
      <c r="F492" s="320" t="s">
        <v>1903</v>
      </c>
      <c r="G492" s="156" t="s">
        <v>358</v>
      </c>
      <c r="H492" s="158">
        <v>45</v>
      </c>
      <c r="I492" s="541" t="e">
        <f t="shared" si="56"/>
        <v>#DIV/0!</v>
      </c>
      <c r="J492" s="207" t="e">
        <f t="shared" si="55"/>
        <v>#DIV/0!</v>
      </c>
      <c r="K492" s="207" t="e">
        <f>LOOKUP(1,0/($M492&amp;$N492&amp;$O492&amp;$P492&amp;$Q492=全球运价!$B$7:$B$7&amp;全球运价!$C$7:$C$7&amp;全球运价!$S$7:$S$7&amp;全球运价!$L$7:$L$7&amp;全球运价!$P$7:$P$7),全球运价!D$7:D$7)</f>
        <v>#DIV/0!</v>
      </c>
      <c r="L492" s="207" t="e">
        <f>LOOKUP(1,0/($M492&amp;$N492&amp;$O492&amp;$P492&amp;$Q492=全球运价!$B$7:$B$7&amp;全球运价!$C$7:$C$7&amp;全球运价!$S$7:$S$7&amp;全球运价!$L$7:$L$7&amp;全球运价!$P$7:$P$7),全球运价!E$7:E$7)</f>
        <v>#DIV/0!</v>
      </c>
      <c r="M492" s="40" t="s">
        <v>1139</v>
      </c>
      <c r="N492" s="40" t="s">
        <v>994</v>
      </c>
      <c r="O492" s="40" t="s">
        <v>816</v>
      </c>
      <c r="P492" s="40" t="s">
        <v>2634</v>
      </c>
      <c r="Q492" s="40" t="s">
        <v>2691</v>
      </c>
    </row>
    <row r="493" spans="1:19" s="47" customFormat="1" ht="19.5" customHeight="1">
      <c r="A493" s="224" t="s">
        <v>2400</v>
      </c>
      <c r="B493" s="1201" t="s">
        <v>4348</v>
      </c>
      <c r="C493" s="1235"/>
      <c r="D493" s="1235"/>
      <c r="E493" s="956" t="s">
        <v>3960</v>
      </c>
      <c r="F493" s="320" t="s">
        <v>3659</v>
      </c>
      <c r="G493" s="156" t="s">
        <v>7</v>
      </c>
      <c r="H493" s="158">
        <v>36</v>
      </c>
      <c r="I493" s="541" t="e">
        <f t="shared" si="56"/>
        <v>#DIV/0!</v>
      </c>
      <c r="J493" s="207" t="e">
        <f t="shared" si="55"/>
        <v>#DIV/0!</v>
      </c>
      <c r="K493" s="207" t="e">
        <f>LOOKUP(1,0/($M493&amp;$N493&amp;$O493&amp;$P493&amp;$Q493=全球运价!$B$7:$B$7&amp;全球运价!$C$7:$C$7&amp;全球运价!$S$7:$S$7&amp;全球运价!$L$7:$L$7&amp;全球运价!$P$7:$P$7),全球运价!D$7:D$7)</f>
        <v>#DIV/0!</v>
      </c>
      <c r="L493" s="207" t="e">
        <f>LOOKUP(1,0/($M493&amp;$N493&amp;$O493&amp;$P493&amp;$Q493=全球运价!$B$7:$B$7&amp;全球运价!$C$7:$C$7&amp;全球运价!$S$7:$S$7&amp;全球运价!$L$7:$L$7&amp;全球运价!$P$7:$P$7),全球运价!E$7:E$7)</f>
        <v>#DIV/0!</v>
      </c>
      <c r="M493" s="40" t="s">
        <v>2702</v>
      </c>
      <c r="N493" s="40" t="s">
        <v>2702</v>
      </c>
      <c r="O493" s="40" t="s">
        <v>816</v>
      </c>
      <c r="P493" s="40" t="s">
        <v>2634</v>
      </c>
      <c r="Q493" s="40" t="s">
        <v>2691</v>
      </c>
      <c r="R493" s="40"/>
      <c r="S493" s="40"/>
    </row>
    <row r="494" spans="1:19" s="40" customFormat="1" ht="19.5" customHeight="1">
      <c r="A494" s="1221" t="s">
        <v>2417</v>
      </c>
      <c r="B494" s="1222"/>
      <c r="C494" s="1222"/>
      <c r="D494" s="1222"/>
      <c r="E494" s="1222"/>
      <c r="F494" s="1222"/>
      <c r="G494" s="1222"/>
      <c r="H494" s="1223"/>
      <c r="I494" s="546" t="s">
        <v>2922</v>
      </c>
      <c r="J494" s="207"/>
      <c r="K494" s="207"/>
      <c r="L494" s="207"/>
    </row>
    <row r="495" spans="1:19" s="300" customFormat="1" ht="19.5" customHeight="1">
      <c r="A495" s="319" t="s">
        <v>2289</v>
      </c>
      <c r="B495" s="293"/>
      <c r="C495" s="293"/>
      <c r="D495" s="293"/>
      <c r="E495" s="293"/>
      <c r="F495" s="294"/>
      <c r="G495" s="298"/>
      <c r="H495" s="299"/>
      <c r="I495" s="541" t="str">
        <f t="shared" ref="I495:I511" si="57">IF(J495="","",IF(J495="SYSTEM PRICE","",IF(B495=J495,"-","check")))</f>
        <v/>
      </c>
      <c r="J495" s="207"/>
      <c r="K495" s="207"/>
      <c r="L495" s="207"/>
      <c r="M495" s="47"/>
      <c r="N495" s="40"/>
      <c r="O495" s="40"/>
      <c r="P495" s="40"/>
      <c r="Q495" s="40"/>
      <c r="R495" s="40"/>
      <c r="S495" s="40"/>
    </row>
    <row r="496" spans="1:19" s="275" customFormat="1" ht="19.5" customHeight="1">
      <c r="A496" s="1218" t="s">
        <v>804</v>
      </c>
      <c r="B496" s="1219"/>
      <c r="C496" s="1219"/>
      <c r="D496" s="1219"/>
      <c r="E496" s="1219"/>
      <c r="F496" s="1219"/>
      <c r="G496" s="1219"/>
      <c r="H496" s="1220"/>
      <c r="I496" s="541" t="str">
        <f t="shared" si="57"/>
        <v/>
      </c>
      <c r="J496" s="207"/>
      <c r="K496" s="207"/>
      <c r="L496" s="207"/>
      <c r="M496" s="540"/>
      <c r="N496" s="40"/>
      <c r="O496" s="40"/>
      <c r="P496" s="40"/>
      <c r="Q496" s="40"/>
      <c r="R496" s="40"/>
      <c r="S496" s="40"/>
    </row>
    <row r="497" spans="1:18" s="40" customFormat="1" ht="19.5" customHeight="1">
      <c r="A497" s="238" t="s">
        <v>359</v>
      </c>
      <c r="B497" s="284"/>
      <c r="C497" s="284"/>
      <c r="D497" s="284"/>
      <c r="E497" s="284"/>
      <c r="F497" s="284"/>
      <c r="G497" s="284"/>
      <c r="H497" s="282"/>
      <c r="I497" s="541" t="str">
        <f t="shared" si="57"/>
        <v/>
      </c>
      <c r="J497" s="207"/>
      <c r="K497" s="207"/>
      <c r="L497" s="207"/>
    </row>
    <row r="498" spans="1:18" s="40" customFormat="1" ht="19.5" customHeight="1">
      <c r="A498" s="38" t="s">
        <v>253</v>
      </c>
      <c r="B498" s="31"/>
      <c r="C498" s="31"/>
      <c r="D498" s="31"/>
      <c r="E498" s="31"/>
      <c r="F498" s="31"/>
      <c r="G498" s="31"/>
      <c r="H498" s="35"/>
      <c r="I498" s="541" t="str">
        <f t="shared" si="57"/>
        <v/>
      </c>
      <c r="J498" s="207"/>
      <c r="K498" s="207"/>
      <c r="L498" s="207"/>
    </row>
    <row r="499" spans="1:18" s="40" customFormat="1" ht="19.5" customHeight="1">
      <c r="A499" s="38" t="s">
        <v>353</v>
      </c>
      <c r="B499" s="31"/>
      <c r="C499" s="31"/>
      <c r="D499" s="31"/>
      <c r="E499" s="31"/>
      <c r="F499" s="31"/>
      <c r="G499" s="31"/>
      <c r="H499" s="35"/>
      <c r="I499" s="541" t="str">
        <f t="shared" si="57"/>
        <v/>
      </c>
      <c r="J499" s="207"/>
      <c r="K499" s="207"/>
      <c r="L499" s="207"/>
    </row>
    <row r="500" spans="1:18" s="40" customFormat="1" ht="19.5" customHeight="1" thickBot="1">
      <c r="A500" s="42" t="s">
        <v>101</v>
      </c>
      <c r="B500" s="36"/>
      <c r="C500" s="36"/>
      <c r="D500" s="36"/>
      <c r="E500" s="36"/>
      <c r="F500" s="36"/>
      <c r="G500" s="36"/>
      <c r="H500" s="44"/>
      <c r="I500" s="541" t="str">
        <f t="shared" si="57"/>
        <v/>
      </c>
      <c r="J500" s="207"/>
      <c r="K500" s="207"/>
      <c r="L500" s="207"/>
    </row>
    <row r="501" spans="1:18" s="28" customFormat="1" ht="19.5" customHeight="1">
      <c r="A501" s="1225"/>
      <c r="B501" s="1226"/>
      <c r="C501" s="1226"/>
      <c r="D501" s="1226"/>
      <c r="E501" s="1226"/>
      <c r="F501" s="1226"/>
      <c r="G501" s="1226"/>
      <c r="H501" s="1227"/>
      <c r="I501" s="541" t="str">
        <f t="shared" si="57"/>
        <v/>
      </c>
      <c r="J501" s="207"/>
      <c r="K501" s="207"/>
      <c r="L501" s="207"/>
      <c r="N501" s="40"/>
      <c r="O501" s="40"/>
      <c r="Q501" s="40"/>
    </row>
    <row r="502" spans="1:18" s="40" customFormat="1" ht="19.5" customHeight="1">
      <c r="A502" s="64" t="s">
        <v>90</v>
      </c>
      <c r="B502" s="283" t="s">
        <v>2</v>
      </c>
      <c r="C502" s="1224" t="s">
        <v>75</v>
      </c>
      <c r="D502" s="1224"/>
      <c r="E502" s="24" t="s">
        <v>3</v>
      </c>
      <c r="F502" s="24" t="s">
        <v>4</v>
      </c>
      <c r="G502" s="24" t="s">
        <v>5</v>
      </c>
      <c r="H502" s="65" t="s">
        <v>6</v>
      </c>
      <c r="I502" s="541" t="str">
        <f t="shared" si="57"/>
        <v/>
      </c>
      <c r="J502" s="555" t="s">
        <v>2768</v>
      </c>
      <c r="K502" s="207" t="s">
        <v>2728</v>
      </c>
      <c r="L502" s="207" t="s">
        <v>2729</v>
      </c>
      <c r="M502" s="72" t="s">
        <v>2609</v>
      </c>
      <c r="N502" s="72" t="s">
        <v>2697</v>
      </c>
      <c r="O502" s="72" t="s">
        <v>2698</v>
      </c>
      <c r="P502" s="72" t="s">
        <v>2699</v>
      </c>
      <c r="Q502" s="72" t="s">
        <v>2676</v>
      </c>
      <c r="R502" s="539"/>
    </row>
    <row r="503" spans="1:18" s="68" customFormat="1" ht="19.5" customHeight="1">
      <c r="A503" s="252" t="s">
        <v>3845</v>
      </c>
      <c r="B503" s="1195" t="s">
        <v>4323</v>
      </c>
      <c r="C503" s="1211">
        <v>0</v>
      </c>
      <c r="D503" s="1212"/>
      <c r="E503" s="614" t="s">
        <v>2929</v>
      </c>
      <c r="F503" s="615" t="s">
        <v>1107</v>
      </c>
      <c r="G503" s="176" t="s">
        <v>7</v>
      </c>
      <c r="H503" s="215" t="s">
        <v>492</v>
      </c>
      <c r="I503" s="541" t="e">
        <f t="shared" si="57"/>
        <v>#DIV/0!</v>
      </c>
      <c r="J503" s="207" t="e">
        <f t="shared" ref="J503:J511" si="58">"USD "&amp;IF(K503&lt;0,"( "&amp;-K503&amp;" )",K503)&amp;" / "&amp;IF(L503&lt;0,"( "&amp;-L503&amp;" )",L503)</f>
        <v>#DIV/0!</v>
      </c>
      <c r="K503" s="207" t="e">
        <f>LOOKUP(1,0/($M503&amp;$N503&amp;$O503&amp;$P503&amp;$Q503=全球运价!$B$7:$B$7&amp;全球运价!$C$7:$C$7&amp;全球运价!$S$7:$S$7&amp;全球运价!$L$7:$L$7&amp;全球运价!$P$7:$P$7),全球运价!D$7:D$7)</f>
        <v>#DIV/0!</v>
      </c>
      <c r="L503" s="207" t="e">
        <f>LOOKUP(1,0/($M503&amp;$N503&amp;$O503&amp;$P503&amp;$Q503=全球运价!$B$7:$B$7&amp;全球运价!$C$7:$C$7&amp;全球运价!$S$7:$S$7&amp;全球运价!$L$7:$L$7&amp;全球运价!$P$7:$P$7),全球运价!E$7:E$7)</f>
        <v>#DIV/0!</v>
      </c>
      <c r="M503" s="40" t="s">
        <v>930</v>
      </c>
      <c r="N503" s="40" t="s">
        <v>930</v>
      </c>
      <c r="O503" s="40" t="s">
        <v>816</v>
      </c>
      <c r="P503" s="40" t="s">
        <v>2634</v>
      </c>
      <c r="Q503" s="40" t="s">
        <v>906</v>
      </c>
    </row>
    <row r="504" spans="1:18" s="40" customFormat="1" ht="19.5" customHeight="1">
      <c r="A504" s="252" t="s">
        <v>3846</v>
      </c>
      <c r="B504" s="1195" t="s">
        <v>4323</v>
      </c>
      <c r="C504" s="1211">
        <v>0</v>
      </c>
      <c r="D504" s="1212"/>
      <c r="E504" s="614" t="s">
        <v>1914</v>
      </c>
      <c r="F504" s="185" t="s">
        <v>1904</v>
      </c>
      <c r="G504" s="176" t="s">
        <v>7</v>
      </c>
      <c r="H504" s="215" t="s">
        <v>492</v>
      </c>
      <c r="I504" s="541" t="e">
        <f t="shared" si="57"/>
        <v>#DIV/0!</v>
      </c>
      <c r="J504" s="207" t="e">
        <f t="shared" si="58"/>
        <v>#DIV/0!</v>
      </c>
      <c r="K504" s="207" t="e">
        <f>LOOKUP(1,0/($M504&amp;$N504&amp;$O504&amp;$P504&amp;$Q504=全球运价!$B$7:$B$7&amp;全球运价!$C$7:$C$7&amp;全球运价!$S$7:$S$7&amp;全球运价!$L$7:$L$7&amp;全球运价!$P$7:$P$7),全球运价!D$7:D$7)</f>
        <v>#DIV/0!</v>
      </c>
      <c r="L504" s="207" t="e">
        <f>LOOKUP(1,0/($M504&amp;$N504&amp;$O504&amp;$P504&amp;$Q504=全球运价!$B$7:$B$7&amp;全球运价!$C$7:$C$7&amp;全球运价!$S$7:$S$7&amp;全球运价!$L$7:$L$7&amp;全球运价!$P$7:$P$7),全球运价!E$7:E$7)</f>
        <v>#DIV/0!</v>
      </c>
      <c r="M504" s="40" t="s">
        <v>933</v>
      </c>
      <c r="N504" s="40" t="s">
        <v>933</v>
      </c>
      <c r="O504" s="40" t="s">
        <v>816</v>
      </c>
      <c r="P504" s="40" t="s">
        <v>2634</v>
      </c>
      <c r="Q504" s="40" t="s">
        <v>906</v>
      </c>
    </row>
    <row r="505" spans="1:18" s="40" customFormat="1" ht="19.5" customHeight="1">
      <c r="A505" s="181" t="s">
        <v>3847</v>
      </c>
      <c r="B505" s="1195" t="s">
        <v>4323</v>
      </c>
      <c r="C505" s="1211">
        <v>0</v>
      </c>
      <c r="D505" s="1212"/>
      <c r="E505" s="614" t="s">
        <v>2934</v>
      </c>
      <c r="F505" s="615" t="s">
        <v>2935</v>
      </c>
      <c r="G505" s="178" t="s">
        <v>2290</v>
      </c>
      <c r="H505" s="190">
        <v>28</v>
      </c>
      <c r="I505" s="541" t="e">
        <f t="shared" si="57"/>
        <v>#DIV/0!</v>
      </c>
      <c r="J505" s="207" t="e">
        <f t="shared" si="58"/>
        <v>#DIV/0!</v>
      </c>
      <c r="K505" s="207" t="e">
        <f>LOOKUP(1,0/($M505&amp;$N505&amp;$O505&amp;$P505&amp;$Q505=全球运价!$B$7:$B$7&amp;全球运价!$C$7:$C$7&amp;全球运价!$S$7:$S$7&amp;全球运价!$L$7:$L$7&amp;全球运价!$P$7:$P$7),全球运价!D$7:D$7)</f>
        <v>#DIV/0!</v>
      </c>
      <c r="L505" s="207" t="e">
        <f>LOOKUP(1,0/($M505&amp;$N505&amp;$O505&amp;$P505&amp;$Q505=全球运价!$B$7:$B$7&amp;全球运价!$C$7:$C$7&amp;全球运价!$S$7:$S$7&amp;全球运价!$L$7:$L$7&amp;全球运价!$P$7:$P$7),全球运价!E$7:E$7)</f>
        <v>#DIV/0!</v>
      </c>
      <c r="M505" s="40" t="s">
        <v>2703</v>
      </c>
      <c r="N505" s="40" t="s">
        <v>933</v>
      </c>
      <c r="O505" s="40" t="s">
        <v>816</v>
      </c>
      <c r="P505" s="40" t="s">
        <v>2634</v>
      </c>
      <c r="Q505" s="40" t="s">
        <v>906</v>
      </c>
    </row>
    <row r="506" spans="1:18" s="40" customFormat="1" ht="19.5" customHeight="1">
      <c r="A506" s="181" t="s">
        <v>3848</v>
      </c>
      <c r="B506" s="1195" t="s">
        <v>4323</v>
      </c>
      <c r="C506" s="1211">
        <v>0</v>
      </c>
      <c r="D506" s="1212"/>
      <c r="E506" s="614" t="s">
        <v>2934</v>
      </c>
      <c r="F506" s="615" t="s">
        <v>2935</v>
      </c>
      <c r="G506" s="178" t="s">
        <v>2290</v>
      </c>
      <c r="H506" s="215" t="s">
        <v>102</v>
      </c>
      <c r="I506" s="541" t="e">
        <f t="shared" si="57"/>
        <v>#DIV/0!</v>
      </c>
      <c r="J506" s="207" t="e">
        <f t="shared" si="58"/>
        <v>#DIV/0!</v>
      </c>
      <c r="K506" s="207" t="e">
        <f>LOOKUP(1,0/($M506&amp;$N506&amp;$O506&amp;$P506&amp;$Q506=全球运价!$B$7:$B$7&amp;全球运价!$C$7:$C$7&amp;全球运价!$S$7:$S$7&amp;全球运价!$L$7:$L$7&amp;全球运价!$P$7:$P$7),全球运价!D$7:D$7)</f>
        <v>#DIV/0!</v>
      </c>
      <c r="L506" s="207" t="e">
        <f>LOOKUP(1,0/($M506&amp;$N506&amp;$O506&amp;$P506&amp;$Q506=全球运价!$B$7:$B$7&amp;全球运价!$C$7:$C$7&amp;全球运价!$S$7:$S$7&amp;全球运价!$L$7:$L$7&amp;全球运价!$P$7:$P$7),全球运价!E$7:E$7)</f>
        <v>#DIV/0!</v>
      </c>
      <c r="M506" s="40" t="s">
        <v>2704</v>
      </c>
      <c r="N506" s="40" t="s">
        <v>933</v>
      </c>
      <c r="O506" s="40" t="s">
        <v>816</v>
      </c>
      <c r="P506" s="40" t="s">
        <v>2634</v>
      </c>
      <c r="Q506" s="40" t="s">
        <v>906</v>
      </c>
    </row>
    <row r="507" spans="1:18" s="40" customFormat="1" ht="19.5" customHeight="1">
      <c r="A507" s="181" t="s">
        <v>3849</v>
      </c>
      <c r="B507" s="1195" t="s">
        <v>4323</v>
      </c>
      <c r="C507" s="1211">
        <v>0</v>
      </c>
      <c r="D507" s="1212"/>
      <c r="E507" s="614" t="s">
        <v>2934</v>
      </c>
      <c r="F507" s="615" t="s">
        <v>2935</v>
      </c>
      <c r="G507" s="178" t="s">
        <v>2290</v>
      </c>
      <c r="H507" s="215" t="s">
        <v>102</v>
      </c>
      <c r="I507" s="541" t="e">
        <f t="shared" si="57"/>
        <v>#DIV/0!</v>
      </c>
      <c r="J507" s="207" t="e">
        <f t="shared" si="58"/>
        <v>#DIV/0!</v>
      </c>
      <c r="K507" s="207" t="e">
        <f>LOOKUP(1,0/($M507&amp;$N507&amp;$O507&amp;$P507&amp;$Q507=全球运价!$B$7:$B$7&amp;全球运价!$C$7:$C$7&amp;全球运价!$S$7:$S$7&amp;全球运价!$L$7:$L$7&amp;全球运价!$P$7:$P$7),全球运价!D$7:D$7)</f>
        <v>#DIV/0!</v>
      </c>
      <c r="L507" s="207" t="e">
        <f>LOOKUP(1,0/($M507&amp;$N507&amp;$O507&amp;$P507&amp;$Q507=全球运价!$B$7:$B$7&amp;全球运价!$C$7:$C$7&amp;全球运价!$S$7:$S$7&amp;全球运价!$L$7:$L$7&amp;全球运价!$P$7:$P$7),全球运价!E$7:E$7)</f>
        <v>#DIV/0!</v>
      </c>
      <c r="M507" s="40" t="s">
        <v>2705</v>
      </c>
      <c r="N507" s="40" t="s">
        <v>933</v>
      </c>
      <c r="O507" s="40" t="s">
        <v>816</v>
      </c>
      <c r="P507" s="40" t="s">
        <v>2634</v>
      </c>
      <c r="Q507" s="40" t="s">
        <v>906</v>
      </c>
    </row>
    <row r="508" spans="1:18" s="40" customFormat="1" ht="19.5" customHeight="1">
      <c r="A508" s="181" t="s">
        <v>3850</v>
      </c>
      <c r="B508" s="1195" t="s">
        <v>4324</v>
      </c>
      <c r="C508" s="1211">
        <v>0</v>
      </c>
      <c r="D508" s="1212"/>
      <c r="E508" s="614" t="s">
        <v>2934</v>
      </c>
      <c r="F508" s="615" t="s">
        <v>2935</v>
      </c>
      <c r="G508" s="178" t="s">
        <v>2290</v>
      </c>
      <c r="H508" s="215" t="s">
        <v>102</v>
      </c>
      <c r="I508" s="541" t="e">
        <f t="shared" si="57"/>
        <v>#DIV/0!</v>
      </c>
      <c r="J508" s="207" t="e">
        <f t="shared" si="58"/>
        <v>#DIV/0!</v>
      </c>
      <c r="K508" s="207" t="e">
        <f>LOOKUP(1,0/($M508&amp;$N508&amp;$O508&amp;$P508&amp;$Q508=全球运价!$B$7:$B$7&amp;全球运价!$C$7:$C$7&amp;全球运价!$S$7:$S$7&amp;全球运价!$L$7:$L$7&amp;全球运价!$P$7:$P$7),全球运价!D$7:D$7)</f>
        <v>#DIV/0!</v>
      </c>
      <c r="L508" s="207" t="e">
        <f>LOOKUP(1,0/($M508&amp;$N508&amp;$O508&amp;$P508&amp;$Q508=全球运价!$B$7:$B$7&amp;全球运价!$C$7:$C$7&amp;全球运价!$S$7:$S$7&amp;全球运价!$L$7:$L$7&amp;全球运价!$P$7:$P$7),全球运价!E$7:E$7)</f>
        <v>#DIV/0!</v>
      </c>
      <c r="M508" s="40" t="s">
        <v>2706</v>
      </c>
      <c r="N508" s="40" t="s">
        <v>933</v>
      </c>
      <c r="O508" s="40" t="s">
        <v>816</v>
      </c>
      <c r="P508" s="40" t="s">
        <v>2634</v>
      </c>
      <c r="Q508" s="40" t="s">
        <v>906</v>
      </c>
    </row>
    <row r="509" spans="1:18" s="40" customFormat="1" ht="19.5" customHeight="1">
      <c r="A509" s="181" t="s">
        <v>3851</v>
      </c>
      <c r="B509" s="1195" t="s">
        <v>4323</v>
      </c>
      <c r="C509" s="1211">
        <v>0</v>
      </c>
      <c r="D509" s="1212"/>
      <c r="E509" s="614" t="s">
        <v>2934</v>
      </c>
      <c r="F509" s="615" t="s">
        <v>2936</v>
      </c>
      <c r="G509" s="178" t="s">
        <v>2290</v>
      </c>
      <c r="H509" s="215" t="s">
        <v>102</v>
      </c>
      <c r="I509" s="541" t="e">
        <f t="shared" si="57"/>
        <v>#DIV/0!</v>
      </c>
      <c r="J509" s="207" t="e">
        <f t="shared" si="58"/>
        <v>#DIV/0!</v>
      </c>
      <c r="K509" s="207" t="e">
        <f>LOOKUP(1,0/($M509&amp;$N509&amp;$O509&amp;$P509&amp;$Q509=全球运价!$B$7:$B$7&amp;全球运价!$C$7:$C$7&amp;全球运价!$S$7:$S$7&amp;全球运价!$L$7:$L$7&amp;全球运价!$P$7:$P$7),全球运价!D$7:D$7)</f>
        <v>#DIV/0!</v>
      </c>
      <c r="L509" s="207" t="e">
        <f>LOOKUP(1,0/($M509&amp;$N509&amp;$O509&amp;$P509&amp;$Q509=全球运价!$B$7:$B$7&amp;全球运价!$C$7:$C$7&amp;全球运价!$S$7:$S$7&amp;全球运价!$L$7:$L$7&amp;全球运价!$P$7:$P$7),全球运价!E$7:E$7)</f>
        <v>#DIV/0!</v>
      </c>
      <c r="M509" s="40" t="s">
        <v>1177</v>
      </c>
      <c r="N509" s="40" t="s">
        <v>933</v>
      </c>
      <c r="O509" s="40" t="s">
        <v>816</v>
      </c>
      <c r="P509" s="40" t="s">
        <v>2634</v>
      </c>
      <c r="Q509" s="40" t="s">
        <v>906</v>
      </c>
    </row>
    <row r="510" spans="1:18" s="40" customFormat="1" ht="19.5" customHeight="1">
      <c r="A510" s="181" t="s">
        <v>3852</v>
      </c>
      <c r="B510" s="1195" t="s">
        <v>4323</v>
      </c>
      <c r="C510" s="1211">
        <v>0</v>
      </c>
      <c r="D510" s="1212"/>
      <c r="E510" s="614" t="s">
        <v>2934</v>
      </c>
      <c r="F510" s="615" t="s">
        <v>2935</v>
      </c>
      <c r="G510" s="178" t="s">
        <v>2290</v>
      </c>
      <c r="H510" s="215" t="s">
        <v>102</v>
      </c>
      <c r="I510" s="541" t="e">
        <f t="shared" si="57"/>
        <v>#DIV/0!</v>
      </c>
      <c r="J510" s="207" t="e">
        <f t="shared" si="58"/>
        <v>#DIV/0!</v>
      </c>
      <c r="K510" s="207" t="e">
        <f>LOOKUP(1,0/($M510&amp;$N510&amp;$O510&amp;$P510&amp;$Q510=全球运价!$B$7:$B$7&amp;全球运价!$C$7:$C$7&amp;全球运价!$S$7:$S$7&amp;全球运价!$L$7:$L$7&amp;全球运价!$P$7:$P$7),全球运价!D$7:D$7)</f>
        <v>#DIV/0!</v>
      </c>
      <c r="L510" s="207" t="e">
        <f>LOOKUP(1,0/($M510&amp;$N510&amp;$O510&amp;$P510&amp;$Q510=全球运价!$B$7:$B$7&amp;全球运价!$C$7:$C$7&amp;全球运价!$S$7:$S$7&amp;全球运价!$L$7:$L$7&amp;全球运价!$P$7:$P$7),全球运价!E$7:E$7)</f>
        <v>#DIV/0!</v>
      </c>
      <c r="M510" s="40" t="s">
        <v>2707</v>
      </c>
      <c r="N510" s="40" t="s">
        <v>933</v>
      </c>
      <c r="O510" s="40" t="s">
        <v>816</v>
      </c>
      <c r="P510" s="40" t="s">
        <v>2634</v>
      </c>
      <c r="Q510" s="40" t="s">
        <v>906</v>
      </c>
    </row>
    <row r="511" spans="1:18" s="40" customFormat="1" ht="19.5" customHeight="1">
      <c r="A511" s="181" t="s">
        <v>3853</v>
      </c>
      <c r="B511" s="1195" t="s">
        <v>4323</v>
      </c>
      <c r="C511" s="1211">
        <v>0</v>
      </c>
      <c r="D511" s="1212"/>
      <c r="E511" s="614" t="s">
        <v>2934</v>
      </c>
      <c r="F511" s="615" t="s">
        <v>2935</v>
      </c>
      <c r="G511" s="178" t="s">
        <v>2290</v>
      </c>
      <c r="H511" s="215" t="s">
        <v>102</v>
      </c>
      <c r="I511" s="541" t="e">
        <f t="shared" si="57"/>
        <v>#DIV/0!</v>
      </c>
      <c r="J511" s="207" t="e">
        <f t="shared" si="58"/>
        <v>#DIV/0!</v>
      </c>
      <c r="K511" s="207" t="e">
        <f>LOOKUP(1,0/($M511&amp;$N511&amp;$O511&amp;$P511&amp;$Q511=全球运价!$B$7:$B$7&amp;全球运价!$C$7:$C$7&amp;全球运价!$S$7:$S$7&amp;全球运价!$L$7:$L$7&amp;全球运价!$P$7:$P$7),全球运价!D$7:D$7)</f>
        <v>#DIV/0!</v>
      </c>
      <c r="L511" s="207" t="e">
        <f>LOOKUP(1,0/($M511&amp;$N511&amp;$O511&amp;$P511&amp;$Q511=全球运价!$B$7:$B$7&amp;全球运价!$C$7:$C$7&amp;全球运价!$S$7:$S$7&amp;全球运价!$L$7:$L$7&amp;全球运价!$P$7:$P$7),全球运价!E$7:E$7)</f>
        <v>#DIV/0!</v>
      </c>
      <c r="M511" s="40" t="s">
        <v>2708</v>
      </c>
      <c r="N511" s="40" t="s">
        <v>933</v>
      </c>
      <c r="O511" s="40" t="s">
        <v>816</v>
      </c>
      <c r="P511" s="40" t="s">
        <v>2634</v>
      </c>
      <c r="Q511" s="40" t="s">
        <v>906</v>
      </c>
    </row>
    <row r="512" spans="1:18" s="40" customFormat="1" ht="19.5" customHeight="1">
      <c r="A512" s="1221" t="s">
        <v>2417</v>
      </c>
      <c r="B512" s="1222"/>
      <c r="C512" s="1222"/>
      <c r="D512" s="1222"/>
      <c r="E512" s="1222"/>
      <c r="F512" s="1222"/>
      <c r="G512" s="1222"/>
      <c r="H512" s="1223"/>
      <c r="I512" s="546" t="s">
        <v>2920</v>
      </c>
      <c r="J512" s="207"/>
      <c r="K512" s="207"/>
      <c r="L512" s="207"/>
    </row>
    <row r="513" spans="1:18" s="40" customFormat="1" ht="19.5" customHeight="1">
      <c r="A513" s="1221" t="s">
        <v>2120</v>
      </c>
      <c r="B513" s="1222"/>
      <c r="C513" s="1222"/>
      <c r="D513" s="1222"/>
      <c r="E513" s="1222"/>
      <c r="F513" s="1222"/>
      <c r="G513" s="1222"/>
      <c r="H513" s="1223"/>
      <c r="I513" s="541" t="str">
        <f t="shared" ref="I513:I521" si="59">IF(J513="","",IF(J513="SYSTEM PRICE","",IF(B513=J513,"-","check")))</f>
        <v/>
      </c>
      <c r="J513" s="207"/>
      <c r="K513" s="207"/>
      <c r="L513" s="207"/>
    </row>
    <row r="514" spans="1:18" s="275" customFormat="1" ht="19.5" customHeight="1">
      <c r="A514" s="1218" t="s">
        <v>804</v>
      </c>
      <c r="B514" s="1219"/>
      <c r="C514" s="1219"/>
      <c r="D514" s="1219"/>
      <c r="E514" s="1219"/>
      <c r="F514" s="1219"/>
      <c r="G514" s="1219"/>
      <c r="H514" s="1220"/>
      <c r="I514" s="541" t="str">
        <f t="shared" si="59"/>
        <v/>
      </c>
      <c r="J514" s="207"/>
      <c r="K514" s="207"/>
      <c r="L514" s="207"/>
      <c r="M514" s="540"/>
      <c r="N514" s="40"/>
      <c r="O514" s="40"/>
      <c r="P514" s="540"/>
      <c r="Q514" s="40"/>
    </row>
    <row r="515" spans="1:18" s="40" customFormat="1" ht="19.5" customHeight="1">
      <c r="A515" s="38" t="s">
        <v>413</v>
      </c>
      <c r="B515" s="31"/>
      <c r="C515" s="31"/>
      <c r="D515" s="31"/>
      <c r="E515" s="31"/>
      <c r="F515" s="31"/>
      <c r="G515" s="31"/>
      <c r="H515" s="35"/>
      <c r="I515" s="541" t="str">
        <f t="shared" si="59"/>
        <v/>
      </c>
      <c r="J515" s="207"/>
      <c r="K515" s="207"/>
      <c r="L515" s="207"/>
    </row>
    <row r="516" spans="1:18" s="40" customFormat="1" ht="19.5" customHeight="1">
      <c r="A516" s="38" t="s">
        <v>3603</v>
      </c>
      <c r="B516" s="31"/>
      <c r="C516" s="31"/>
      <c r="D516" s="31"/>
      <c r="E516" s="31"/>
      <c r="F516" s="31"/>
      <c r="G516" s="31"/>
      <c r="H516" s="35"/>
      <c r="I516" s="541" t="str">
        <f t="shared" si="59"/>
        <v/>
      </c>
      <c r="J516" s="207"/>
      <c r="K516" s="207"/>
      <c r="L516" s="207"/>
    </row>
    <row r="517" spans="1:18" s="28" customFormat="1" ht="19.5" customHeight="1" thickBot="1">
      <c r="A517" s="50" t="s">
        <v>414</v>
      </c>
      <c r="B517" s="36"/>
      <c r="C517" s="36"/>
      <c r="D517" s="36"/>
      <c r="E517" s="36"/>
      <c r="F517" s="36"/>
      <c r="G517" s="36"/>
      <c r="H517" s="44"/>
      <c r="I517" s="541" t="str">
        <f t="shared" si="59"/>
        <v/>
      </c>
      <c r="J517" s="207"/>
      <c r="K517" s="207"/>
      <c r="L517" s="207"/>
      <c r="N517" s="40"/>
      <c r="O517" s="40"/>
      <c r="Q517" s="40"/>
    </row>
    <row r="518" spans="1:18" s="28" customFormat="1" ht="19.5" customHeight="1">
      <c r="A518" s="1225"/>
      <c r="B518" s="1226"/>
      <c r="C518" s="1226"/>
      <c r="D518" s="1226"/>
      <c r="E518" s="1226"/>
      <c r="F518" s="1226"/>
      <c r="G518" s="1226"/>
      <c r="H518" s="1227"/>
      <c r="I518" s="541" t="str">
        <f t="shared" si="59"/>
        <v/>
      </c>
      <c r="J518" s="207"/>
      <c r="K518" s="207"/>
      <c r="L518" s="207"/>
      <c r="N518" s="40"/>
      <c r="O518" s="40"/>
      <c r="Q518" s="40"/>
    </row>
    <row r="519" spans="1:18" s="40" customFormat="1" ht="19.5" customHeight="1">
      <c r="A519" s="64" t="s">
        <v>90</v>
      </c>
      <c r="B519" s="283" t="s">
        <v>2</v>
      </c>
      <c r="C519" s="1224" t="s">
        <v>75</v>
      </c>
      <c r="D519" s="1224"/>
      <c r="E519" s="24" t="s">
        <v>3</v>
      </c>
      <c r="F519" s="24" t="s">
        <v>4</v>
      </c>
      <c r="G519" s="24" t="s">
        <v>5</v>
      </c>
      <c r="H519" s="65" t="s">
        <v>6</v>
      </c>
      <c r="I519" s="541" t="str">
        <f t="shared" si="59"/>
        <v/>
      </c>
      <c r="J519" s="555" t="s">
        <v>2768</v>
      </c>
      <c r="K519" s="207" t="s">
        <v>2728</v>
      </c>
      <c r="L519" s="207" t="s">
        <v>2729</v>
      </c>
      <c r="M519" s="72" t="s">
        <v>2609</v>
      </c>
      <c r="N519" s="72" t="s">
        <v>2697</v>
      </c>
      <c r="O519" s="72" t="s">
        <v>2698</v>
      </c>
      <c r="P519" s="72" t="s">
        <v>2699</v>
      </c>
      <c r="Q519" s="72" t="s">
        <v>2676</v>
      </c>
      <c r="R519" s="539"/>
    </row>
    <row r="520" spans="1:18" s="40" customFormat="1" ht="19.5" customHeight="1">
      <c r="A520" s="155" t="s">
        <v>4041</v>
      </c>
      <c r="B520" s="1195" t="s">
        <v>4321</v>
      </c>
      <c r="C520" s="1216">
        <v>0</v>
      </c>
      <c r="D520" s="1217"/>
      <c r="E520" s="1027" t="s">
        <v>3961</v>
      </c>
      <c r="F520" s="320" t="s">
        <v>2927</v>
      </c>
      <c r="G520" s="156" t="s">
        <v>7</v>
      </c>
      <c r="H520" s="157" t="s">
        <v>3592</v>
      </c>
      <c r="I520" s="541" t="e">
        <f t="shared" si="59"/>
        <v>#DIV/0!</v>
      </c>
      <c r="J520" s="207" t="e">
        <f t="shared" ref="J520:J521" si="60">"USD "&amp;IF(K520&lt;0,"( "&amp;-K520&amp;" )",K520)&amp;" / "&amp;IF(L520&lt;0,"( "&amp;-L520&amp;" )",L520)</f>
        <v>#DIV/0!</v>
      </c>
      <c r="K520" s="207" t="e">
        <f>LOOKUP(1,0/($M520&amp;$N520&amp;$O520&amp;$P520&amp;$Q520=全球运价!$B$7:$B$7&amp;全球运价!$C$7:$C$7&amp;全球运价!$S$7:$S$7&amp;全球运价!$L$7:$L$7&amp;全球运价!$P$7:$P$7),全球运价!D$7:D$7)</f>
        <v>#DIV/0!</v>
      </c>
      <c r="L520" s="207" t="e">
        <f>LOOKUP(1,0/($M520&amp;$N520&amp;$O520&amp;$P520&amp;$Q520=全球运价!$B$7:$B$7&amp;全球运价!$C$7:$C$7&amp;全球运价!$S$7:$S$7&amp;全球运价!$L$7:$L$7&amp;全球运价!$P$7:$P$7),全球运价!E$7:E$7)</f>
        <v>#DIV/0!</v>
      </c>
      <c r="M520" s="40" t="s">
        <v>877</v>
      </c>
      <c r="N520" s="40" t="s">
        <v>877</v>
      </c>
      <c r="O520" s="40" t="s">
        <v>816</v>
      </c>
      <c r="P520" s="40" t="s">
        <v>2634</v>
      </c>
      <c r="Q520" s="40" t="s">
        <v>813</v>
      </c>
    </row>
    <row r="521" spans="1:18" s="40" customFormat="1" ht="19.5" customHeight="1">
      <c r="A521" s="155" t="s">
        <v>487</v>
      </c>
      <c r="B521" s="1195" t="s">
        <v>4322</v>
      </c>
      <c r="C521" s="1216" t="s">
        <v>91</v>
      </c>
      <c r="D521" s="1217"/>
      <c r="E521" s="1076" t="s">
        <v>3961</v>
      </c>
      <c r="F521" s="320" t="s">
        <v>2927</v>
      </c>
      <c r="G521" s="320" t="s">
        <v>103</v>
      </c>
      <c r="H521" s="157" t="s">
        <v>265</v>
      </c>
      <c r="I521" s="541" t="e">
        <f t="shared" si="59"/>
        <v>#DIV/0!</v>
      </c>
      <c r="J521" s="207" t="e">
        <f t="shared" si="60"/>
        <v>#DIV/0!</v>
      </c>
      <c r="K521" s="207" t="e">
        <f>LOOKUP(1,0/($M521&amp;$N521&amp;$O521&amp;$P521&amp;$Q521=全球运价!$B$7:$B$7&amp;全球运价!$C$7:$C$7&amp;全球运价!$S$7:$S$7&amp;全球运价!$L$7:$L$7&amp;全球运价!$P$7:$P$7),全球运价!D$7:D$7)</f>
        <v>#DIV/0!</v>
      </c>
      <c r="L521" s="207" t="e">
        <f>LOOKUP(1,0/($M521&amp;$N521&amp;$O521&amp;$P521&amp;$Q521=全球运价!$B$7:$B$7&amp;全球运价!$C$7:$C$7&amp;全球运价!$S$7:$S$7&amp;全球运价!$L$7:$L$7&amp;全球运价!$P$7:$P$7),全球运价!E$7:E$7)</f>
        <v>#DIV/0!</v>
      </c>
      <c r="M521" s="40" t="s">
        <v>953</v>
      </c>
      <c r="N521" s="40" t="s">
        <v>877</v>
      </c>
      <c r="O521" s="40" t="s">
        <v>816</v>
      </c>
      <c r="P521" s="40" t="s">
        <v>2634</v>
      </c>
      <c r="Q521" s="40" t="s">
        <v>813</v>
      </c>
    </row>
    <row r="522" spans="1:18" s="40" customFormat="1" ht="19.5" customHeight="1">
      <c r="A522" s="1221" t="s">
        <v>2417</v>
      </c>
      <c r="B522" s="1222"/>
      <c r="C522" s="1222"/>
      <c r="D522" s="1222"/>
      <c r="E522" s="1222"/>
      <c r="F522" s="1222"/>
      <c r="G522" s="1222"/>
      <c r="H522" s="1223"/>
      <c r="I522" s="546" t="s">
        <v>2920</v>
      </c>
      <c r="J522" s="207"/>
      <c r="K522" s="207"/>
      <c r="L522" s="207"/>
    </row>
    <row r="523" spans="1:18" s="40" customFormat="1" ht="19.5" customHeight="1">
      <c r="A523" s="1221" t="s">
        <v>2289</v>
      </c>
      <c r="B523" s="1222"/>
      <c r="C523" s="1222"/>
      <c r="D523" s="1222"/>
      <c r="E523" s="1222"/>
      <c r="F523" s="1222"/>
      <c r="G523" s="1222"/>
      <c r="H523" s="1223"/>
      <c r="I523" s="541" t="str">
        <f t="shared" ref="I523:I537" si="61">IF(J523="","",IF(J523="SYSTEM PRICE","",IF(B523=J523,"-","check")))</f>
        <v/>
      </c>
      <c r="J523" s="207"/>
      <c r="K523" s="207"/>
      <c r="L523" s="207"/>
    </row>
    <row r="524" spans="1:18" s="40" customFormat="1" ht="19.5" customHeight="1">
      <c r="A524" s="38" t="s">
        <v>4042</v>
      </c>
      <c r="B524" s="1116"/>
      <c r="C524" s="1116"/>
      <c r="D524" s="1116"/>
      <c r="E524" s="1116"/>
      <c r="F524" s="1116"/>
      <c r="G524" s="1116"/>
      <c r="H524" s="1117"/>
      <c r="I524" s="541"/>
      <c r="J524" s="207"/>
      <c r="K524" s="207"/>
      <c r="L524" s="207"/>
    </row>
    <row r="525" spans="1:18" s="275" customFormat="1" ht="19.5" customHeight="1" thickBot="1">
      <c r="A525" s="1218" t="s">
        <v>804</v>
      </c>
      <c r="B525" s="1219"/>
      <c r="C525" s="1219"/>
      <c r="D525" s="1219"/>
      <c r="E525" s="1219"/>
      <c r="F525" s="1219"/>
      <c r="G525" s="1219"/>
      <c r="H525" s="1220"/>
      <c r="I525" s="541" t="str">
        <f t="shared" si="61"/>
        <v/>
      </c>
      <c r="J525" s="207"/>
      <c r="K525" s="207"/>
      <c r="L525" s="207"/>
      <c r="M525" s="540"/>
      <c r="N525" s="40"/>
      <c r="O525" s="40"/>
      <c r="P525" s="540"/>
      <c r="Q525" s="40"/>
    </row>
    <row r="526" spans="1:18" s="40" customFormat="1" ht="19.5" customHeight="1">
      <c r="A526" s="236"/>
      <c r="B526" s="62"/>
      <c r="C526" s="62"/>
      <c r="D526" s="62"/>
      <c r="E526" s="62"/>
      <c r="F526" s="62"/>
      <c r="G526" s="62"/>
      <c r="H526" s="237"/>
      <c r="I526" s="541" t="str">
        <f t="shared" si="61"/>
        <v/>
      </c>
      <c r="J526" s="207"/>
      <c r="K526" s="207"/>
      <c r="L526" s="207"/>
    </row>
    <row r="527" spans="1:18" s="40" customFormat="1" ht="19.5" customHeight="1">
      <c r="A527" s="174" t="s">
        <v>90</v>
      </c>
      <c r="B527" s="283" t="s">
        <v>2</v>
      </c>
      <c r="C527" s="1224" t="s">
        <v>75</v>
      </c>
      <c r="D527" s="1224"/>
      <c r="E527" s="24" t="s">
        <v>3</v>
      </c>
      <c r="F527" s="24" t="s">
        <v>4</v>
      </c>
      <c r="G527" s="24" t="s">
        <v>5</v>
      </c>
      <c r="H527" s="65" t="s">
        <v>6</v>
      </c>
      <c r="I527" s="541" t="str">
        <f t="shared" si="61"/>
        <v/>
      </c>
      <c r="J527" s="555" t="s">
        <v>2768</v>
      </c>
      <c r="K527" s="207" t="s">
        <v>2728</v>
      </c>
      <c r="L527" s="207" t="s">
        <v>2729</v>
      </c>
      <c r="M527" s="72" t="s">
        <v>2609</v>
      </c>
      <c r="N527" s="72" t="s">
        <v>2697</v>
      </c>
      <c r="O527" s="72" t="s">
        <v>2698</v>
      </c>
      <c r="P527" s="72" t="s">
        <v>2699</v>
      </c>
      <c r="Q527" s="72" t="s">
        <v>2676</v>
      </c>
      <c r="R527" s="539"/>
    </row>
    <row r="528" spans="1:18" s="40" customFormat="1" ht="19.5" customHeight="1">
      <c r="A528" s="181" t="s">
        <v>3862</v>
      </c>
      <c r="B528" s="1195" t="s">
        <v>4305</v>
      </c>
      <c r="C528" s="1211">
        <v>0</v>
      </c>
      <c r="D528" s="1212"/>
      <c r="E528" s="621" t="s">
        <v>2957</v>
      </c>
      <c r="F528" s="615" t="s">
        <v>2393</v>
      </c>
      <c r="G528" s="176" t="s">
        <v>7</v>
      </c>
      <c r="H528" s="215" t="s">
        <v>1915</v>
      </c>
      <c r="I528" s="541" t="e">
        <f t="shared" si="61"/>
        <v>#DIV/0!</v>
      </c>
      <c r="J528" s="207" t="e">
        <f t="shared" ref="J528:J537" si="62">"USD "&amp;IF(K528&lt;0,"( "&amp;-K528&amp;" )",K528)&amp;" / "&amp;IF(L528&lt;0,"( "&amp;-L528&amp;" )",L528)</f>
        <v>#DIV/0!</v>
      </c>
      <c r="K528" s="207" t="e">
        <f>LOOKUP(1,0/($M528&amp;$N528&amp;$O528&amp;$P528&amp;$Q528=全球运价!$B$7:$B$7&amp;全球运价!$C$7:$C$7&amp;全球运价!$S$7:$S$7&amp;全球运价!$L$7:$L$7&amp;全球运价!$P$7:$P$7),全球运价!D$7:D$7)</f>
        <v>#DIV/0!</v>
      </c>
      <c r="L528" s="207" t="e">
        <f>LOOKUP(1,0/($M528&amp;$N528&amp;$O528&amp;$P528&amp;$Q528=全球运价!$B$7:$B$7&amp;全球运价!$C$7:$C$7&amp;全球运价!$S$7:$S$7&amp;全球运价!$L$7:$L$7&amp;全球运价!$P$7:$P$7),全球运价!E$7:E$7)</f>
        <v>#DIV/0!</v>
      </c>
      <c r="M528" s="40" t="s">
        <v>867</v>
      </c>
      <c r="N528" s="40" t="s">
        <v>867</v>
      </c>
      <c r="O528" s="40" t="s">
        <v>816</v>
      </c>
      <c r="P528" s="40" t="s">
        <v>2634</v>
      </c>
      <c r="Q528" s="40" t="s">
        <v>2112</v>
      </c>
    </row>
    <row r="529" spans="1:19" s="40" customFormat="1" ht="19.5" customHeight="1">
      <c r="A529" s="181" t="s">
        <v>3861</v>
      </c>
      <c r="B529" s="1195" t="s">
        <v>4313</v>
      </c>
      <c r="C529" s="1211">
        <v>0</v>
      </c>
      <c r="D529" s="1212"/>
      <c r="E529" s="942" t="s">
        <v>2934</v>
      </c>
      <c r="F529" s="615" t="s">
        <v>2393</v>
      </c>
      <c r="G529" s="609" t="s">
        <v>104</v>
      </c>
      <c r="H529" s="190" t="s">
        <v>520</v>
      </c>
      <c r="I529" s="541" t="e">
        <f t="shared" si="61"/>
        <v>#DIV/0!</v>
      </c>
      <c r="J529" s="207" t="e">
        <f t="shared" si="62"/>
        <v>#DIV/0!</v>
      </c>
      <c r="K529" s="207" t="e">
        <f>LOOKUP(1,0/($M529&amp;$N529&amp;$O529&amp;$P529&amp;$Q529=全球运价!$B$7:$B$7&amp;全球运价!$C$7:$C$7&amp;全球运价!$S$7:$S$7&amp;全球运价!$L$7:$L$7&amp;全球运价!$P$7:$P$7),全球运价!D$7:D$7)</f>
        <v>#DIV/0!</v>
      </c>
      <c r="L529" s="207" t="e">
        <f>LOOKUP(1,0/($M529&amp;$N529&amp;$O529&amp;$P529&amp;$Q529=全球运价!$B$7:$B$7&amp;全球运价!$C$7:$C$7&amp;全球运价!$S$7:$S$7&amp;全球运价!$L$7:$L$7&amp;全球运价!$P$7:$P$7),全球运价!E$7:E$7)</f>
        <v>#DIV/0!</v>
      </c>
      <c r="M529" s="40" t="s">
        <v>866</v>
      </c>
      <c r="N529" s="40" t="s">
        <v>867</v>
      </c>
      <c r="O529" s="40" t="s">
        <v>816</v>
      </c>
      <c r="P529" s="40" t="s">
        <v>2634</v>
      </c>
      <c r="Q529" s="40" t="s">
        <v>813</v>
      </c>
    </row>
    <row r="530" spans="1:19" s="40" customFormat="1" ht="19.5" customHeight="1">
      <c r="A530" s="181" t="s">
        <v>2284</v>
      </c>
      <c r="B530" s="1195" t="s">
        <v>4314</v>
      </c>
      <c r="C530" s="1211"/>
      <c r="D530" s="1212"/>
      <c r="E530" s="942" t="s">
        <v>2934</v>
      </c>
      <c r="F530" s="615" t="s">
        <v>2393</v>
      </c>
      <c r="G530" s="609" t="s">
        <v>104</v>
      </c>
      <c r="H530" s="190" t="s">
        <v>2285</v>
      </c>
      <c r="I530" s="541" t="e">
        <f t="shared" si="61"/>
        <v>#DIV/0!</v>
      </c>
      <c r="J530" s="207" t="e">
        <f t="shared" si="62"/>
        <v>#DIV/0!</v>
      </c>
      <c r="K530" s="207" t="e">
        <f>LOOKUP(1,0/($M530&amp;$N530&amp;$O530&amp;$P530&amp;$Q530=全球运价!$B$7:$B$7&amp;全球运价!$C$7:$C$7&amp;全球运价!$S$7:$S$7&amp;全球运价!$L$7:$L$7&amp;全球运价!$P$7:$P$7),全球运价!D$7:D$7)</f>
        <v>#DIV/0!</v>
      </c>
      <c r="L530" s="207" t="e">
        <f>LOOKUP(1,0/($M530&amp;$N530&amp;$O530&amp;$P530&amp;$Q530=全球运价!$B$7:$B$7&amp;全球运价!$C$7:$C$7&amp;全球运价!$S$7:$S$7&amp;全球运价!$L$7:$L$7&amp;全球运价!$P$7:$P$7),全球运价!E$7:E$7)</f>
        <v>#DIV/0!</v>
      </c>
      <c r="M530" s="40" t="s">
        <v>1351</v>
      </c>
      <c r="N530" s="40" t="s">
        <v>867</v>
      </c>
      <c r="O530" s="40" t="s">
        <v>816</v>
      </c>
      <c r="P530" s="40" t="s">
        <v>2634</v>
      </c>
      <c r="Q530" s="40" t="s">
        <v>813</v>
      </c>
    </row>
    <row r="531" spans="1:19" s="40" customFormat="1" ht="19.5" customHeight="1">
      <c r="A531" s="181" t="s">
        <v>3860</v>
      </c>
      <c r="B531" s="1195" t="s">
        <v>4315</v>
      </c>
      <c r="C531" s="1211">
        <v>0</v>
      </c>
      <c r="D531" s="1212"/>
      <c r="E531" s="614" t="s">
        <v>2924</v>
      </c>
      <c r="F531" s="615" t="s">
        <v>2925</v>
      </c>
      <c r="G531" s="176" t="s">
        <v>7</v>
      </c>
      <c r="H531" s="190" t="s">
        <v>521</v>
      </c>
      <c r="I531" s="541" t="e">
        <f t="shared" si="61"/>
        <v>#DIV/0!</v>
      </c>
      <c r="J531" s="207" t="e">
        <f t="shared" si="62"/>
        <v>#DIV/0!</v>
      </c>
      <c r="K531" s="207" t="e">
        <f>LOOKUP(1,0/($M531&amp;$N531&amp;$O531&amp;$P531&amp;$Q531=全球运价!$B$7:$B$7&amp;全球运价!$C$7:$C$7&amp;全球运价!$S$7:$S$7&amp;全球运价!$L$7:$L$7&amp;全球运价!$P$7:$P$7),全球运价!D$7:D$7)</f>
        <v>#DIV/0!</v>
      </c>
      <c r="L531" s="207" t="e">
        <f>LOOKUP(1,0/($M531&amp;$N531&amp;$O531&amp;$P531&amp;$Q531=全球运价!$B$7:$B$7&amp;全球运价!$C$7:$C$7&amp;全球运价!$S$7:$S$7&amp;全球运价!$L$7:$L$7&amp;全球运价!$P$7:$P$7),全球运价!E$7:E$7)</f>
        <v>#DIV/0!</v>
      </c>
      <c r="M531" s="40" t="s">
        <v>916</v>
      </c>
      <c r="N531" s="40" t="s">
        <v>916</v>
      </c>
      <c r="O531" s="40" t="s">
        <v>816</v>
      </c>
      <c r="P531" s="40" t="s">
        <v>2634</v>
      </c>
      <c r="Q531" s="40" t="s">
        <v>813</v>
      </c>
    </row>
    <row r="532" spans="1:19" s="40" customFormat="1" ht="19.5" customHeight="1">
      <c r="A532" s="181" t="s">
        <v>3859</v>
      </c>
      <c r="B532" s="1195" t="s">
        <v>4316</v>
      </c>
      <c r="C532" s="1211">
        <v>0</v>
      </c>
      <c r="D532" s="1212"/>
      <c r="E532" s="614" t="s">
        <v>2926</v>
      </c>
      <c r="F532" s="615" t="s">
        <v>2925</v>
      </c>
      <c r="G532" s="609" t="s">
        <v>105</v>
      </c>
      <c r="H532" s="190">
        <v>40</v>
      </c>
      <c r="I532" s="541" t="e">
        <f t="shared" si="61"/>
        <v>#DIV/0!</v>
      </c>
      <c r="J532" s="207" t="e">
        <f t="shared" si="62"/>
        <v>#DIV/0!</v>
      </c>
      <c r="K532" s="207" t="e">
        <f>LOOKUP(1,0/($M532&amp;$N532&amp;$O532&amp;$P532&amp;$Q532=全球运价!$B$7:$B$7&amp;全球运价!$C$7:$C$7&amp;全球运价!$S$7:$S$7&amp;全球运价!$L$7:$L$7&amp;全球运价!$P$7:$P$7),全球运价!D$7:D$7)</f>
        <v>#DIV/0!</v>
      </c>
      <c r="L532" s="207" t="e">
        <f>LOOKUP(1,0/($M532&amp;$N532&amp;$O532&amp;$P532&amp;$Q532=全球运价!$B$7:$B$7&amp;全球运价!$C$7:$C$7&amp;全球运价!$S$7:$S$7&amp;全球运价!$L$7:$L$7&amp;全球运价!$P$7:$P$7),全球运价!E$7:E$7)</f>
        <v>#DIV/0!</v>
      </c>
      <c r="M532" s="40" t="s">
        <v>2709</v>
      </c>
      <c r="N532" s="40" t="s">
        <v>916</v>
      </c>
      <c r="O532" s="40" t="s">
        <v>816</v>
      </c>
      <c r="P532" s="40" t="s">
        <v>2634</v>
      </c>
      <c r="Q532" s="40" t="s">
        <v>813</v>
      </c>
    </row>
    <row r="533" spans="1:19" s="40" customFormat="1" ht="19.5" customHeight="1">
      <c r="A533" s="262" t="s">
        <v>3858</v>
      </c>
      <c r="B533" s="1195" t="s">
        <v>4317</v>
      </c>
      <c r="C533" s="1211"/>
      <c r="D533" s="1212"/>
      <c r="E533" s="614" t="s">
        <v>2926</v>
      </c>
      <c r="F533" s="615" t="s">
        <v>2925</v>
      </c>
      <c r="G533" s="609" t="s">
        <v>105</v>
      </c>
      <c r="H533" s="190">
        <v>42</v>
      </c>
      <c r="I533" s="541" t="e">
        <f t="shared" si="61"/>
        <v>#DIV/0!</v>
      </c>
      <c r="J533" s="207" t="e">
        <f t="shared" si="62"/>
        <v>#DIV/0!</v>
      </c>
      <c r="K533" s="207" t="e">
        <f>LOOKUP(1,0/($M533&amp;$N533&amp;$O533&amp;$P533&amp;$Q533=全球运价!$B$7:$B$7&amp;全球运价!$C$7:$C$7&amp;全球运价!$S$7:$S$7&amp;全球运价!$L$7:$L$7&amp;全球运价!$P$7:$P$7),全球运价!D$7:D$7)</f>
        <v>#DIV/0!</v>
      </c>
      <c r="L533" s="207" t="e">
        <f>LOOKUP(1,0/($M533&amp;$N533&amp;$O533&amp;$P533&amp;$Q533=全球运价!$B$7:$B$7&amp;全球运价!$C$7:$C$7&amp;全球运价!$S$7:$S$7&amp;全球运价!$L$7:$L$7&amp;全球运价!$P$7:$P$7),全球运价!E$7:E$7)</f>
        <v>#DIV/0!</v>
      </c>
      <c r="M533" s="40" t="s">
        <v>2710</v>
      </c>
      <c r="N533" s="40" t="s">
        <v>916</v>
      </c>
      <c r="O533" s="40" t="s">
        <v>816</v>
      </c>
      <c r="P533" s="40" t="s">
        <v>2634</v>
      </c>
      <c r="Q533" s="40" t="s">
        <v>813</v>
      </c>
    </row>
    <row r="534" spans="1:19" s="40" customFormat="1" ht="18.75" customHeight="1">
      <c r="A534" s="181" t="s">
        <v>3856</v>
      </c>
      <c r="B534" s="1195" t="s">
        <v>4318</v>
      </c>
      <c r="C534" s="1211">
        <v>0</v>
      </c>
      <c r="D534" s="1212"/>
      <c r="E534" s="614" t="s">
        <v>508</v>
      </c>
      <c r="F534" s="291" t="s">
        <v>3531</v>
      </c>
      <c r="G534" s="176" t="s">
        <v>7</v>
      </c>
      <c r="H534" s="190">
        <v>30</v>
      </c>
      <c r="I534" s="541" t="e">
        <f t="shared" si="61"/>
        <v>#DIV/0!</v>
      </c>
      <c r="J534" s="207" t="e">
        <f t="shared" si="62"/>
        <v>#DIV/0!</v>
      </c>
      <c r="K534" s="207" t="e">
        <f>LOOKUP(1,0/($M534&amp;$N534&amp;$O534&amp;$P534&amp;$Q534=全球运价!$B$7:$B$7&amp;全球运价!$C$7:$C$7&amp;全球运价!$S$7:$S$7&amp;全球运价!$L$7:$L$7&amp;全球运价!$P$7:$P$7),全球运价!D$7:D$7)</f>
        <v>#DIV/0!</v>
      </c>
      <c r="L534" s="207" t="e">
        <f>LOOKUP(1,0/($M534&amp;$N534&amp;$O534&amp;$P534&amp;$Q534=全球运价!$B$7:$B$7&amp;全球运价!$C$7:$C$7&amp;全球运价!$S$7:$S$7&amp;全球运价!$L$7:$L$7&amp;全球运价!$P$7:$P$7),全球运价!E$7:E$7)</f>
        <v>#DIV/0!</v>
      </c>
      <c r="M534" s="40" t="s">
        <v>106</v>
      </c>
      <c r="N534" s="40" t="s">
        <v>863</v>
      </c>
      <c r="O534" s="40" t="s">
        <v>816</v>
      </c>
      <c r="P534" s="40" t="s">
        <v>2634</v>
      </c>
      <c r="Q534" s="40" t="s">
        <v>906</v>
      </c>
    </row>
    <row r="535" spans="1:19" ht="19.5" customHeight="1">
      <c r="A535" s="181" t="s">
        <v>3857</v>
      </c>
      <c r="B535" s="1195" t="s">
        <v>4319</v>
      </c>
      <c r="C535" s="1211">
        <v>0</v>
      </c>
      <c r="D535" s="1212"/>
      <c r="E535" s="624" t="s">
        <v>508</v>
      </c>
      <c r="F535" s="291" t="s">
        <v>1905</v>
      </c>
      <c r="G535" s="609" t="s">
        <v>106</v>
      </c>
      <c r="H535" s="215" t="s">
        <v>107</v>
      </c>
      <c r="I535" s="541" t="e">
        <f t="shared" si="61"/>
        <v>#DIV/0!</v>
      </c>
      <c r="J535" s="207" t="e">
        <f t="shared" si="62"/>
        <v>#DIV/0!</v>
      </c>
      <c r="K535" s="207" t="e">
        <f>LOOKUP(1,0/($M535&amp;$N535&amp;$O535&amp;$P535&amp;$Q535=全球运价!$B$7:$B$7&amp;全球运价!$C$7:$C$7&amp;全球运价!$S$7:$S$7&amp;全球运价!$L$7:$L$7&amp;全球运价!$P$7:$P$7),全球运价!D$7:D$7)</f>
        <v>#DIV/0!</v>
      </c>
      <c r="L535" s="207" t="e">
        <f>LOOKUP(1,0/($M535&amp;$N535&amp;$O535&amp;$P535&amp;$Q535=全球运价!$B$7:$B$7&amp;全球运价!$C$7:$C$7&amp;全球运价!$S$7:$S$7&amp;全球运价!$L$7:$L$7&amp;全球运价!$P$7:$P$7),全球运价!E$7:E$7)</f>
        <v>#DIV/0!</v>
      </c>
      <c r="M535" s="40" t="s">
        <v>2711</v>
      </c>
      <c r="N535" s="40" t="s">
        <v>863</v>
      </c>
      <c r="O535" s="40" t="s">
        <v>816</v>
      </c>
      <c r="P535" s="40" t="s">
        <v>2634</v>
      </c>
      <c r="Q535" s="40" t="s">
        <v>813</v>
      </c>
    </row>
    <row r="536" spans="1:19" s="69" customFormat="1" ht="19.5" customHeight="1">
      <c r="A536" s="252" t="s">
        <v>3854</v>
      </c>
      <c r="B536" s="1195" t="s">
        <v>4320</v>
      </c>
      <c r="C536" s="1211">
        <v>0</v>
      </c>
      <c r="D536" s="1212"/>
      <c r="E536" s="1027" t="s">
        <v>3962</v>
      </c>
      <c r="F536" s="622" t="s">
        <v>3602</v>
      </c>
      <c r="G536" s="176" t="s">
        <v>7</v>
      </c>
      <c r="H536" s="190">
        <v>38</v>
      </c>
      <c r="I536" s="541" t="e">
        <f t="shared" si="61"/>
        <v>#DIV/0!</v>
      </c>
      <c r="J536" s="207" t="e">
        <f t="shared" si="62"/>
        <v>#DIV/0!</v>
      </c>
      <c r="K536" s="207" t="e">
        <f>LOOKUP(1,0/($M536&amp;$N536&amp;$O536&amp;$P536&amp;$Q536=全球运价!$B$7:$B$7&amp;全球运价!$C$7:$C$7&amp;全球运价!$S$7:$S$7&amp;全球运价!$L$7:$L$7&amp;全球运价!$P$7:$P$7),全球运价!D$7:D$7)</f>
        <v>#DIV/0!</v>
      </c>
      <c r="L536" s="207" t="e">
        <f>LOOKUP(1,0/($M536&amp;$N536&amp;$O536&amp;$P536&amp;$Q536=全球运价!$B$7:$B$7&amp;全球运价!$C$7:$C$7&amp;全球运价!$S$7:$S$7&amp;全球运价!$L$7:$L$7&amp;全球运价!$P$7:$P$7),全球运价!E$7:E$7)</f>
        <v>#DIV/0!</v>
      </c>
      <c r="M536" s="40" t="s">
        <v>2712</v>
      </c>
      <c r="N536" s="40" t="s">
        <v>1179</v>
      </c>
      <c r="O536" s="40" t="s">
        <v>816</v>
      </c>
      <c r="P536" s="40" t="s">
        <v>2634</v>
      </c>
      <c r="Q536" s="40" t="s">
        <v>813</v>
      </c>
    </row>
    <row r="537" spans="1:19" s="40" customFormat="1" ht="19.5" customHeight="1">
      <c r="A537" s="252" t="s">
        <v>3855</v>
      </c>
      <c r="B537" s="1195" t="s">
        <v>4320</v>
      </c>
      <c r="C537" s="1211">
        <v>0</v>
      </c>
      <c r="D537" s="1212"/>
      <c r="E537" s="1027" t="s">
        <v>3962</v>
      </c>
      <c r="F537" s="945" t="s">
        <v>3602</v>
      </c>
      <c r="G537" s="176" t="s">
        <v>1462</v>
      </c>
      <c r="H537" s="190">
        <v>40</v>
      </c>
      <c r="I537" s="541" t="e">
        <f t="shared" si="61"/>
        <v>#DIV/0!</v>
      </c>
      <c r="J537" s="207" t="e">
        <f t="shared" si="62"/>
        <v>#DIV/0!</v>
      </c>
      <c r="K537" s="207" t="e">
        <f>LOOKUP(1,0/($M537&amp;$N537&amp;$O537&amp;$P537&amp;$Q537=全球运价!$B$7:$B$7&amp;全球运价!$C$7:$C$7&amp;全球运价!$S$7:$S$7&amp;全球运价!$L$7:$L$7&amp;全球运价!$P$7:$P$7),全球运价!D$7:D$7)</f>
        <v>#DIV/0!</v>
      </c>
      <c r="L537" s="207" t="e">
        <f>LOOKUP(1,0/($M537&amp;$N537&amp;$O537&amp;$P537&amp;$Q537=全球运价!$B$7:$B$7&amp;全球运价!$C$7:$C$7&amp;全球运价!$S$7:$S$7&amp;全球运价!$L$7:$L$7&amp;全球运价!$P$7:$P$7),全球运价!E$7:E$7)</f>
        <v>#DIV/0!</v>
      </c>
      <c r="M537" s="40" t="s">
        <v>2713</v>
      </c>
      <c r="N537" s="40" t="s">
        <v>1179</v>
      </c>
      <c r="O537" s="40" t="s">
        <v>816</v>
      </c>
      <c r="P537" s="40" t="s">
        <v>2634</v>
      </c>
      <c r="Q537" s="40" t="s">
        <v>813</v>
      </c>
    </row>
    <row r="538" spans="1:19" s="40" customFormat="1" ht="19.5" customHeight="1">
      <c r="A538" s="1221" t="s">
        <v>2417</v>
      </c>
      <c r="B538" s="1222"/>
      <c r="C538" s="1222"/>
      <c r="D538" s="1222"/>
      <c r="E538" s="1222"/>
      <c r="F538" s="1222"/>
      <c r="G538" s="1222"/>
      <c r="H538" s="1223"/>
      <c r="I538" s="546" t="s">
        <v>2921</v>
      </c>
      <c r="J538" s="207"/>
      <c r="K538" s="207"/>
      <c r="L538" s="207"/>
    </row>
    <row r="539" spans="1:19" s="301" customFormat="1" ht="19.5" customHeight="1">
      <c r="A539" s="319" t="s">
        <v>2122</v>
      </c>
      <c r="B539" s="293"/>
      <c r="C539" s="293"/>
      <c r="D539" s="293"/>
      <c r="E539" s="293"/>
      <c r="F539" s="294"/>
      <c r="G539" s="296"/>
      <c r="H539" s="299"/>
      <c r="I539" s="541" t="str">
        <f t="shared" ref="I539:I559" si="63">IF(J539="","",IF(J539="SYSTEM PRICE","",IF(B539=J539,"-","check")))</f>
        <v/>
      </c>
      <c r="J539" s="207"/>
      <c r="K539" s="207"/>
      <c r="L539" s="207"/>
      <c r="M539" s="39"/>
      <c r="N539" s="40"/>
      <c r="O539" s="40"/>
      <c r="P539" s="40"/>
      <c r="Q539" s="40"/>
      <c r="R539" s="40"/>
      <c r="S539" s="40"/>
    </row>
    <row r="540" spans="1:19" s="275" customFormat="1" ht="19.5" customHeight="1">
      <c r="A540" s="1218" t="s">
        <v>804</v>
      </c>
      <c r="B540" s="1219"/>
      <c r="C540" s="1219"/>
      <c r="D540" s="1219"/>
      <c r="E540" s="1219"/>
      <c r="F540" s="1219"/>
      <c r="G540" s="1219"/>
      <c r="H540" s="1220"/>
      <c r="I540" s="541" t="str">
        <f t="shared" si="63"/>
        <v/>
      </c>
      <c r="J540" s="207"/>
      <c r="K540" s="207"/>
      <c r="L540" s="207"/>
      <c r="M540" s="540"/>
      <c r="N540" s="40"/>
      <c r="O540" s="40"/>
      <c r="P540" s="40"/>
      <c r="Q540" s="40"/>
      <c r="R540" s="40"/>
      <c r="S540" s="40"/>
    </row>
    <row r="541" spans="1:19" s="40" customFormat="1" ht="19.5" customHeight="1" thickBot="1">
      <c r="A541" s="42" t="s">
        <v>2116</v>
      </c>
      <c r="B541" s="36"/>
      <c r="C541" s="36"/>
      <c r="D541" s="36"/>
      <c r="E541" s="36"/>
      <c r="F541" s="36"/>
      <c r="G541" s="36"/>
      <c r="H541" s="44"/>
      <c r="I541" s="541" t="str">
        <f t="shared" si="63"/>
        <v/>
      </c>
      <c r="J541" s="207"/>
      <c r="K541" s="207"/>
      <c r="L541" s="207"/>
    </row>
    <row r="542" spans="1:19" s="40" customFormat="1" ht="19.5" customHeight="1">
      <c r="A542" s="236"/>
      <c r="B542" s="62"/>
      <c r="C542" s="62"/>
      <c r="D542" s="62"/>
      <c r="E542" s="62"/>
      <c r="F542" s="62"/>
      <c r="G542" s="62"/>
      <c r="H542" s="237"/>
      <c r="I542" s="541" t="str">
        <f t="shared" si="63"/>
        <v/>
      </c>
      <c r="J542" s="207"/>
      <c r="K542" s="207"/>
      <c r="L542" s="207"/>
    </row>
    <row r="543" spans="1:19" s="40" customFormat="1" ht="19.5" customHeight="1">
      <c r="A543" s="64" t="s">
        <v>108</v>
      </c>
      <c r="B543" s="283" t="s">
        <v>2</v>
      </c>
      <c r="C543" s="1224" t="s">
        <v>75</v>
      </c>
      <c r="D543" s="1224"/>
      <c r="E543" s="24" t="s">
        <v>3</v>
      </c>
      <c r="F543" s="24" t="s">
        <v>4</v>
      </c>
      <c r="G543" s="24" t="s">
        <v>5</v>
      </c>
      <c r="H543" s="65" t="s">
        <v>6</v>
      </c>
      <c r="I543" s="541" t="str">
        <f t="shared" si="63"/>
        <v/>
      </c>
      <c r="J543" s="555" t="s">
        <v>2768</v>
      </c>
      <c r="K543" s="207" t="s">
        <v>2728</v>
      </c>
      <c r="L543" s="207" t="s">
        <v>2729</v>
      </c>
      <c r="M543" s="72" t="s">
        <v>2609</v>
      </c>
      <c r="N543" s="72" t="s">
        <v>2697</v>
      </c>
      <c r="O543" s="72" t="s">
        <v>2698</v>
      </c>
      <c r="P543" s="72" t="s">
        <v>2699</v>
      </c>
      <c r="Q543" s="72" t="s">
        <v>2676</v>
      </c>
      <c r="R543" s="539"/>
    </row>
    <row r="544" spans="1:19" s="71" customFormat="1" ht="19.5" customHeight="1">
      <c r="A544" s="181" t="s">
        <v>3878</v>
      </c>
      <c r="B544" s="1195" t="s">
        <v>4307</v>
      </c>
      <c r="C544" s="1211">
        <v>0</v>
      </c>
      <c r="D544" s="1212"/>
      <c r="E544" s="1158" t="s">
        <v>4072</v>
      </c>
      <c r="F544" s="320" t="s">
        <v>3576</v>
      </c>
      <c r="G544" s="176" t="s">
        <v>7</v>
      </c>
      <c r="H544" s="190">
        <v>39</v>
      </c>
      <c r="I544" s="541" t="e">
        <f t="shared" si="63"/>
        <v>#DIV/0!</v>
      </c>
      <c r="J544" s="207" t="e">
        <f t="shared" ref="J544:J559" si="64">"USD "&amp;IF(K544&lt;0,"( "&amp;-K544&amp;" )",K544)&amp;" / "&amp;IF(L544&lt;0,"( "&amp;-L544&amp;" )",L544)</f>
        <v>#DIV/0!</v>
      </c>
      <c r="K544" s="207" t="e">
        <f>LOOKUP(1,0/($M544&amp;$N544&amp;$O544&amp;$P544&amp;$Q544=全球运价!$B$7:$B$7&amp;全球运价!$C$7:$C$7&amp;全球运价!$S$7:$S$7&amp;全球运价!$L$7:$L$7&amp;全球运价!$P$7:$P$7),全球运价!D$7:D$7)</f>
        <v>#DIV/0!</v>
      </c>
      <c r="L544" s="207" t="e">
        <f>LOOKUP(1,0/($M544&amp;$N544&amp;$O544&amp;$P544&amp;$Q544=全球运价!$B$7:$B$7&amp;全球运价!$C$7:$C$7&amp;全球运价!$S$7:$S$7&amp;全球运价!$L$7:$L$7&amp;全球运价!$P$7:$P$7),全球运价!E$7:E$7)</f>
        <v>#DIV/0!</v>
      </c>
      <c r="M544" s="40" t="s">
        <v>2714</v>
      </c>
      <c r="N544" s="40" t="s">
        <v>808</v>
      </c>
      <c r="O544" s="40" t="s">
        <v>816</v>
      </c>
      <c r="P544" s="40" t="s">
        <v>2634</v>
      </c>
      <c r="Q544" s="40" t="s">
        <v>906</v>
      </c>
    </row>
    <row r="545" spans="1:17" s="28" customFormat="1" ht="19.5" customHeight="1">
      <c r="A545" s="181" t="s">
        <v>3877</v>
      </c>
      <c r="B545" s="1195" t="s">
        <v>4300</v>
      </c>
      <c r="C545" s="1211"/>
      <c r="D545" s="1212"/>
      <c r="E545" s="1158" t="s">
        <v>4072</v>
      </c>
      <c r="F545" s="320" t="s">
        <v>3576</v>
      </c>
      <c r="G545" s="176" t="s">
        <v>7</v>
      </c>
      <c r="H545" s="190">
        <v>39</v>
      </c>
      <c r="I545" s="541" t="e">
        <f t="shared" si="63"/>
        <v>#DIV/0!</v>
      </c>
      <c r="J545" s="207" t="e">
        <f t="shared" si="64"/>
        <v>#DIV/0!</v>
      </c>
      <c r="K545" s="207" t="e">
        <f>LOOKUP(1,0/($M545&amp;$N545&amp;$O545&amp;$P545&amp;$Q545=全球运价!$B$7:$B$7&amp;全球运价!$C$7:$C$7&amp;全球运价!$S$7:$S$7&amp;全球运价!$L$7:$L$7&amp;全球运价!$P$7:$P$7),全球运价!D$7:D$7)</f>
        <v>#DIV/0!</v>
      </c>
      <c r="L545" s="207" t="e">
        <f>LOOKUP(1,0/($M545&amp;$N545&amp;$O545&amp;$P545&amp;$Q545=全球运价!$B$7:$B$7&amp;全球运价!$C$7:$C$7&amp;全球运价!$S$7:$S$7&amp;全球运价!$L$7:$L$7&amp;全球运价!$P$7:$P$7),全球运价!E$7:E$7)</f>
        <v>#DIV/0!</v>
      </c>
      <c r="M545" s="40" t="s">
        <v>2714</v>
      </c>
      <c r="N545" s="40" t="s">
        <v>808</v>
      </c>
      <c r="O545" s="40" t="s">
        <v>816</v>
      </c>
      <c r="P545" s="40" t="s">
        <v>2634</v>
      </c>
      <c r="Q545" s="40" t="s">
        <v>905</v>
      </c>
    </row>
    <row r="546" spans="1:17" s="28" customFormat="1" ht="19.5" customHeight="1">
      <c r="A546" s="181" t="s">
        <v>3876</v>
      </c>
      <c r="B546" s="1195" t="s">
        <v>4298</v>
      </c>
      <c r="C546" s="1211"/>
      <c r="D546" s="1212"/>
      <c r="E546" s="1158" t="s">
        <v>4072</v>
      </c>
      <c r="F546" s="320" t="s">
        <v>3576</v>
      </c>
      <c r="G546" s="176" t="s">
        <v>7</v>
      </c>
      <c r="H546" s="190">
        <v>39</v>
      </c>
      <c r="I546" s="541" t="e">
        <f t="shared" si="63"/>
        <v>#DIV/0!</v>
      </c>
      <c r="J546" s="207" t="e">
        <f t="shared" si="64"/>
        <v>#DIV/0!</v>
      </c>
      <c r="K546" s="207" t="e">
        <f>LOOKUP(1,0/($M546&amp;$N546&amp;$O546&amp;$P546&amp;$Q546=全球运价!$B$7:$B$7&amp;全球运价!$C$7:$C$7&amp;全球运价!$S$7:$S$7&amp;全球运价!$L$7:$L$7&amp;全球运价!$P$7:$P$7),全球运价!D$7:D$7)</f>
        <v>#DIV/0!</v>
      </c>
      <c r="L546" s="207" t="e">
        <f>LOOKUP(1,0/($M546&amp;$N546&amp;$O546&amp;$P546&amp;$Q546=全球运价!$B$7:$B$7&amp;全球运价!$C$7:$C$7&amp;全球运价!$S$7:$S$7&amp;全球运价!$L$7:$L$7&amp;全球运价!$P$7:$P$7),全球运价!E$7:E$7)</f>
        <v>#DIV/0!</v>
      </c>
      <c r="M546" s="40" t="s">
        <v>2714</v>
      </c>
      <c r="N546" s="40" t="s">
        <v>808</v>
      </c>
      <c r="O546" s="40" t="s">
        <v>816</v>
      </c>
      <c r="P546" s="40" t="s">
        <v>2634</v>
      </c>
      <c r="Q546" s="40" t="s">
        <v>904</v>
      </c>
    </row>
    <row r="547" spans="1:17" ht="19.5" customHeight="1">
      <c r="A547" s="181" t="s">
        <v>3875</v>
      </c>
      <c r="B547" s="1195" t="s">
        <v>4307</v>
      </c>
      <c r="C547" s="1211">
        <v>0</v>
      </c>
      <c r="D547" s="1212"/>
      <c r="E547" s="1158" t="s">
        <v>4072</v>
      </c>
      <c r="F547" s="320" t="s">
        <v>3576</v>
      </c>
      <c r="G547" s="176" t="s">
        <v>7</v>
      </c>
      <c r="H547" s="190">
        <v>39</v>
      </c>
      <c r="I547" s="541" t="e">
        <f t="shared" si="63"/>
        <v>#DIV/0!</v>
      </c>
      <c r="J547" s="207" t="e">
        <f t="shared" si="64"/>
        <v>#DIV/0!</v>
      </c>
      <c r="K547" s="207" t="e">
        <f>LOOKUP(1,0/($M547&amp;$N547&amp;$O547&amp;$P547&amp;$Q547=全球运价!$B$7:$B$7&amp;全球运价!$C$7:$C$7&amp;全球运价!$S$7:$S$7&amp;全球运价!$L$7:$L$7&amp;全球运价!$P$7:$P$7),全球运价!D$7:D$7)</f>
        <v>#DIV/0!</v>
      </c>
      <c r="L547" s="207" t="e">
        <f>LOOKUP(1,0/($M547&amp;$N547&amp;$O547&amp;$P547&amp;$Q547=全球运价!$B$7:$B$7&amp;全球运价!$C$7:$C$7&amp;全球运价!$S$7:$S$7&amp;全球运价!$L$7:$L$7&amp;全球运价!$P$7:$P$7),全球运价!E$7:E$7)</f>
        <v>#DIV/0!</v>
      </c>
      <c r="M547" s="40" t="s">
        <v>2715</v>
      </c>
      <c r="N547" s="40" t="s">
        <v>1010</v>
      </c>
      <c r="O547" s="40" t="s">
        <v>816</v>
      </c>
      <c r="P547" s="40" t="s">
        <v>2634</v>
      </c>
      <c r="Q547" s="40" t="s">
        <v>906</v>
      </c>
    </row>
    <row r="548" spans="1:17" s="69" customFormat="1" ht="19.5" customHeight="1">
      <c r="A548" s="181" t="s">
        <v>3874</v>
      </c>
      <c r="B548" s="1195" t="s">
        <v>4300</v>
      </c>
      <c r="C548" s="1211"/>
      <c r="D548" s="1212"/>
      <c r="E548" s="1158" t="s">
        <v>4072</v>
      </c>
      <c r="F548" s="320" t="s">
        <v>3576</v>
      </c>
      <c r="G548" s="176" t="s">
        <v>7</v>
      </c>
      <c r="H548" s="190">
        <v>39</v>
      </c>
      <c r="I548" s="541" t="e">
        <f t="shared" si="63"/>
        <v>#DIV/0!</v>
      </c>
      <c r="J548" s="207" t="e">
        <f t="shared" si="64"/>
        <v>#DIV/0!</v>
      </c>
      <c r="K548" s="207" t="e">
        <f>LOOKUP(1,0/($M548&amp;$N548&amp;$O548&amp;$P548&amp;$Q548=全球运价!$B$7:$B$7&amp;全球运价!$C$7:$C$7&amp;全球运价!$S$7:$S$7&amp;全球运价!$L$7:$L$7&amp;全球运价!$P$7:$P$7),全球运价!D$7:D$7)</f>
        <v>#DIV/0!</v>
      </c>
      <c r="L548" s="207" t="e">
        <f>LOOKUP(1,0/($M548&amp;$N548&amp;$O548&amp;$P548&amp;$Q548=全球运价!$B$7:$B$7&amp;全球运价!$C$7:$C$7&amp;全球运价!$S$7:$S$7&amp;全球运价!$L$7:$L$7&amp;全球运价!$P$7:$P$7),全球运价!E$7:E$7)</f>
        <v>#DIV/0!</v>
      </c>
      <c r="M548" s="40" t="s">
        <v>2715</v>
      </c>
      <c r="N548" s="40" t="s">
        <v>1010</v>
      </c>
      <c r="O548" s="40" t="s">
        <v>816</v>
      </c>
      <c r="P548" s="40" t="s">
        <v>2634</v>
      </c>
      <c r="Q548" s="40" t="s">
        <v>905</v>
      </c>
    </row>
    <row r="549" spans="1:17" s="69" customFormat="1" ht="19.5" customHeight="1">
      <c r="A549" s="181" t="s">
        <v>3873</v>
      </c>
      <c r="B549" s="1195" t="s">
        <v>4298</v>
      </c>
      <c r="C549" s="1211"/>
      <c r="D549" s="1212"/>
      <c r="E549" s="1158" t="s">
        <v>4072</v>
      </c>
      <c r="F549" s="320" t="s">
        <v>3576</v>
      </c>
      <c r="G549" s="176" t="s">
        <v>7</v>
      </c>
      <c r="H549" s="190">
        <v>39</v>
      </c>
      <c r="I549" s="541" t="e">
        <f t="shared" si="63"/>
        <v>#DIV/0!</v>
      </c>
      <c r="J549" s="207" t="e">
        <f t="shared" si="64"/>
        <v>#DIV/0!</v>
      </c>
      <c r="K549" s="207" t="e">
        <f>LOOKUP(1,0/($M549&amp;$N549&amp;$O549&amp;$P549&amp;$Q549=全球运价!$B$7:$B$7&amp;全球运价!$C$7:$C$7&amp;全球运价!$S$7:$S$7&amp;全球运价!$L$7:$L$7&amp;全球运价!$P$7:$P$7),全球运价!D$7:D$7)</f>
        <v>#DIV/0!</v>
      </c>
      <c r="L549" s="207" t="e">
        <f>LOOKUP(1,0/($M549&amp;$N549&amp;$O549&amp;$P549&amp;$Q549=全球运价!$B$7:$B$7&amp;全球运价!$C$7:$C$7&amp;全球运价!$S$7:$S$7&amp;全球运价!$L$7:$L$7&amp;全球运价!$P$7:$P$7),全球运价!E$7:E$7)</f>
        <v>#DIV/0!</v>
      </c>
      <c r="M549" s="40" t="s">
        <v>2715</v>
      </c>
      <c r="N549" s="40" t="s">
        <v>1010</v>
      </c>
      <c r="O549" s="40" t="s">
        <v>816</v>
      </c>
      <c r="P549" s="40" t="s">
        <v>2634</v>
      </c>
      <c r="Q549" s="40" t="s">
        <v>904</v>
      </c>
    </row>
    <row r="550" spans="1:17" s="72" customFormat="1" ht="19.5" customHeight="1">
      <c r="A550" s="181" t="s">
        <v>3872</v>
      </c>
      <c r="B550" s="1195" t="s">
        <v>4308</v>
      </c>
      <c r="C550" s="1211">
        <v>0</v>
      </c>
      <c r="D550" s="1212"/>
      <c r="E550" s="1087" t="s">
        <v>3932</v>
      </c>
      <c r="F550" s="959" t="s">
        <v>3933</v>
      </c>
      <c r="G550" s="176" t="s">
        <v>7</v>
      </c>
      <c r="H550" s="215" t="s">
        <v>3934</v>
      </c>
      <c r="I550" s="541" t="e">
        <f t="shared" si="63"/>
        <v>#DIV/0!</v>
      </c>
      <c r="J550" s="207" t="e">
        <f t="shared" si="64"/>
        <v>#DIV/0!</v>
      </c>
      <c r="K550" s="207" t="e">
        <f>LOOKUP(1,0/($M550&amp;$N550&amp;$O550&amp;$P550&amp;$Q550=全球运价!$B$7:$B$7&amp;全球运价!$C$7:$C$7&amp;全球运价!$S$7:$S$7&amp;全球运价!$L$7:$L$7&amp;全球运价!$P$7:$P$7),全球运价!D$7:D$7)</f>
        <v>#DIV/0!</v>
      </c>
      <c r="L550" s="207" t="e">
        <f>LOOKUP(1,0/($M550&amp;$N550&amp;$O550&amp;$P550&amp;$Q550=全球运价!$B$7:$B$7&amp;全球运价!$C$7:$C$7&amp;全球运价!$S$7:$S$7&amp;全球运价!$L$7:$L$7&amp;全球运价!$P$7:$P$7),全球运价!E$7:E$7)</f>
        <v>#DIV/0!</v>
      </c>
      <c r="M550" s="40" t="s">
        <v>1073</v>
      </c>
      <c r="N550" s="40" t="s">
        <v>1073</v>
      </c>
      <c r="O550" s="40" t="s">
        <v>816</v>
      </c>
      <c r="P550" s="40" t="s">
        <v>2634</v>
      </c>
      <c r="Q550" s="40" t="s">
        <v>813</v>
      </c>
    </row>
    <row r="551" spans="1:17" s="40" customFormat="1" ht="19.5" customHeight="1">
      <c r="A551" s="315" t="s">
        <v>3871</v>
      </c>
      <c r="B551" s="1195" t="s">
        <v>4309</v>
      </c>
      <c r="C551" s="1211">
        <v>0</v>
      </c>
      <c r="D551" s="1212"/>
      <c r="E551" s="1087" t="s">
        <v>3599</v>
      </c>
      <c r="F551" s="959" t="s">
        <v>3933</v>
      </c>
      <c r="G551" s="609" t="s">
        <v>109</v>
      </c>
      <c r="H551" s="215" t="s">
        <v>3935</v>
      </c>
      <c r="I551" s="541" t="e">
        <f t="shared" si="63"/>
        <v>#DIV/0!</v>
      </c>
      <c r="J551" s="207" t="e">
        <f t="shared" si="64"/>
        <v>#DIV/0!</v>
      </c>
      <c r="K551" s="207" t="e">
        <f>LOOKUP(1,0/($M551&amp;$N551&amp;$O551&amp;$P551&amp;$Q551=全球运价!$B$7:$B$7&amp;全球运价!$C$7:$C$7&amp;全球运价!$S$7:$S$7&amp;全球运价!$L$7:$L$7&amp;全球运价!$P$7:$P$7),全球运价!D$7:D$7)</f>
        <v>#DIV/0!</v>
      </c>
      <c r="L551" s="207" t="e">
        <f>LOOKUP(1,0/($M551&amp;$N551&amp;$O551&amp;$P551&amp;$Q551=全球运价!$B$7:$B$7&amp;全球运价!$C$7:$C$7&amp;全球运价!$S$7:$S$7&amp;全球运价!$L$7:$L$7&amp;全球运价!$P$7:$P$7),全球运价!E$7:E$7)</f>
        <v>#DIV/0!</v>
      </c>
      <c r="M551" s="40" t="s">
        <v>2716</v>
      </c>
      <c r="N551" s="40" t="s">
        <v>1073</v>
      </c>
      <c r="O551" s="40" t="s">
        <v>816</v>
      </c>
      <c r="P551" s="40" t="s">
        <v>2634</v>
      </c>
      <c r="Q551" s="40" t="s">
        <v>813</v>
      </c>
    </row>
    <row r="552" spans="1:17" s="40" customFormat="1" ht="19.5" customHeight="1">
      <c r="A552" s="155" t="s">
        <v>3870</v>
      </c>
      <c r="B552" s="1195" t="s">
        <v>4309</v>
      </c>
      <c r="C552" s="1216">
        <v>0</v>
      </c>
      <c r="D552" s="1217"/>
      <c r="E552" s="1087" t="s">
        <v>3599</v>
      </c>
      <c r="F552" s="959" t="s">
        <v>3933</v>
      </c>
      <c r="G552" s="320" t="s">
        <v>109</v>
      </c>
      <c r="H552" s="158">
        <v>46</v>
      </c>
      <c r="I552" s="541" t="e">
        <f t="shared" si="63"/>
        <v>#DIV/0!</v>
      </c>
      <c r="J552" s="207" t="e">
        <f t="shared" si="64"/>
        <v>#DIV/0!</v>
      </c>
      <c r="K552" s="207" t="e">
        <f>LOOKUP(1,0/($M552&amp;$N552&amp;$O552&amp;$P552&amp;$Q552=全球运价!$B$7:$B$7&amp;全球运价!$C$7:$C$7&amp;全球运价!$S$7:$S$7&amp;全球运价!$L$7:$L$7&amp;全球运价!$P$7:$P$7),全球运价!D$7:D$7)</f>
        <v>#DIV/0!</v>
      </c>
      <c r="L552" s="207" t="e">
        <f>LOOKUP(1,0/($M552&amp;$N552&amp;$O552&amp;$P552&amp;$Q552=全球运价!$B$7:$B$7&amp;全球运价!$C$7:$C$7&amp;全球运价!$S$7:$S$7&amp;全球运价!$L$7:$L$7&amp;全球运价!$P$7:$P$7),全球运价!E$7:E$7)</f>
        <v>#DIV/0!</v>
      </c>
      <c r="M552" s="40" t="s">
        <v>1209</v>
      </c>
      <c r="N552" s="40" t="s">
        <v>1073</v>
      </c>
      <c r="O552" s="40" t="s">
        <v>816</v>
      </c>
      <c r="P552" s="40" t="s">
        <v>2634</v>
      </c>
      <c r="Q552" s="40" t="s">
        <v>813</v>
      </c>
    </row>
    <row r="553" spans="1:17" s="70" customFormat="1" ht="19.5" customHeight="1">
      <c r="A553" s="155" t="s">
        <v>3869</v>
      </c>
      <c r="B553" s="1195" t="s">
        <v>4310</v>
      </c>
      <c r="C553" s="1216">
        <v>0</v>
      </c>
      <c r="D553" s="1217"/>
      <c r="E553" s="1087" t="s">
        <v>3599</v>
      </c>
      <c r="F553" s="959" t="s">
        <v>3933</v>
      </c>
      <c r="G553" s="320" t="s">
        <v>109</v>
      </c>
      <c r="H553" s="158">
        <v>46</v>
      </c>
      <c r="I553" s="541" t="e">
        <f t="shared" si="63"/>
        <v>#DIV/0!</v>
      </c>
      <c r="J553" s="207" t="e">
        <f t="shared" si="64"/>
        <v>#DIV/0!</v>
      </c>
      <c r="K553" s="207" t="e">
        <f>LOOKUP(1,0/($M553&amp;$N553&amp;$O553&amp;$P553&amp;$Q553=全球运价!$B$7:$B$7&amp;全球运价!$C$7:$C$7&amp;全球运价!$S$7:$S$7&amp;全球运价!$L$7:$L$7&amp;全球运价!$P$7:$P$7),全球运价!D$7:D$7)</f>
        <v>#DIV/0!</v>
      </c>
      <c r="L553" s="207" t="e">
        <f>LOOKUP(1,0/($M553&amp;$N553&amp;$O553&amp;$P553&amp;$Q553=全球运价!$B$7:$B$7&amp;全球运价!$C$7:$C$7&amp;全球运价!$S$7:$S$7&amp;全球运价!$L$7:$L$7&amp;全球运价!$P$7:$P$7),全球运价!E$7:E$7)</f>
        <v>#DIV/0!</v>
      </c>
      <c r="M553" s="40" t="s">
        <v>1407</v>
      </c>
      <c r="N553" s="40" t="s">
        <v>1073</v>
      </c>
      <c r="O553" s="40" t="s">
        <v>816</v>
      </c>
      <c r="P553" s="40" t="s">
        <v>2634</v>
      </c>
      <c r="Q553" s="40" t="s">
        <v>813</v>
      </c>
    </row>
    <row r="554" spans="1:17" s="40" customFormat="1" ht="19.5" customHeight="1">
      <c r="A554" s="155" t="s">
        <v>3868</v>
      </c>
      <c r="B554" s="1195" t="s">
        <v>4300</v>
      </c>
      <c r="C554" s="1216">
        <v>0</v>
      </c>
      <c r="D554" s="1217"/>
      <c r="E554" s="1196" t="s">
        <v>4263</v>
      </c>
      <c r="F554" s="964" t="s">
        <v>3702</v>
      </c>
      <c r="G554" s="156" t="s">
        <v>7</v>
      </c>
      <c r="H554" s="158">
        <v>38</v>
      </c>
      <c r="I554" s="541" t="e">
        <f t="shared" si="63"/>
        <v>#DIV/0!</v>
      </c>
      <c r="J554" s="207" t="e">
        <f t="shared" si="64"/>
        <v>#DIV/0!</v>
      </c>
      <c r="K554" s="207" t="e">
        <f>LOOKUP(1,0/($M554&amp;$N554&amp;$O554&amp;$P554&amp;$Q554=全球运价!$B$7:$B$7&amp;全球运价!$C$7:$C$7&amp;全球运价!$S$7:$S$7&amp;全球运价!$L$7:$L$7&amp;全球运价!$P$7:$P$7),全球运价!D$7:D$7)</f>
        <v>#DIV/0!</v>
      </c>
      <c r="L554" s="207" t="e">
        <f>LOOKUP(1,0/($M554&amp;$N554&amp;$O554&amp;$P554&amp;$Q554=全球运价!$B$7:$B$7&amp;全球运价!$C$7:$C$7&amp;全球运价!$S$7:$S$7&amp;全球运价!$L$7:$L$7&amp;全球运价!$P$7:$P$7),全球运价!E$7:E$7)</f>
        <v>#DIV/0!</v>
      </c>
      <c r="M554" s="40" t="s">
        <v>551</v>
      </c>
      <c r="N554" s="40" t="s">
        <v>551</v>
      </c>
      <c r="O554" s="40" t="s">
        <v>816</v>
      </c>
      <c r="P554" s="40" t="s">
        <v>2634</v>
      </c>
      <c r="Q554" s="40" t="s">
        <v>813</v>
      </c>
    </row>
    <row r="555" spans="1:17" s="40" customFormat="1" ht="19.5" customHeight="1">
      <c r="A555" s="155" t="s">
        <v>3867</v>
      </c>
      <c r="B555" s="1195" t="s">
        <v>4311</v>
      </c>
      <c r="C555" s="1216">
        <v>0</v>
      </c>
      <c r="D555" s="1217"/>
      <c r="E555" s="1196" t="s">
        <v>4263</v>
      </c>
      <c r="F555" s="964" t="s">
        <v>3702</v>
      </c>
      <c r="G555" s="320" t="s">
        <v>110</v>
      </c>
      <c r="H555" s="158">
        <v>43</v>
      </c>
      <c r="I555" s="541" t="e">
        <f t="shared" si="63"/>
        <v>#DIV/0!</v>
      </c>
      <c r="J555" s="207" t="e">
        <f t="shared" si="64"/>
        <v>#DIV/0!</v>
      </c>
      <c r="K555" s="207" t="e">
        <f>LOOKUP(1,0/($M555&amp;$N555&amp;$O555&amp;$P555&amp;$Q555=全球运价!$B$7:$B$7&amp;全球运价!$C$7:$C$7&amp;全球运价!$S$7:$S$7&amp;全球运价!$L$7:$L$7&amp;全球运价!$P$7:$P$7),全球运价!D$7:D$7)</f>
        <v>#DIV/0!</v>
      </c>
      <c r="L555" s="207" t="e">
        <f>LOOKUP(1,0/($M555&amp;$N555&amp;$O555&amp;$P555&amp;$Q555=全球运价!$B$7:$B$7&amp;全球运价!$C$7:$C$7&amp;全球运价!$S$7:$S$7&amp;全球运价!$L$7:$L$7&amp;全球运价!$P$7:$P$7),全球运价!E$7:E$7)</f>
        <v>#DIV/0!</v>
      </c>
      <c r="M555" s="40" t="s">
        <v>919</v>
      </c>
      <c r="N555" s="40" t="s">
        <v>551</v>
      </c>
      <c r="O555" s="40" t="s">
        <v>816</v>
      </c>
      <c r="P555" s="40" t="s">
        <v>2634</v>
      </c>
      <c r="Q555" s="40" t="s">
        <v>813</v>
      </c>
    </row>
    <row r="556" spans="1:17" s="28" customFormat="1" ht="19.5" customHeight="1">
      <c r="A556" s="155" t="s">
        <v>3866</v>
      </c>
      <c r="B556" s="1195" t="s">
        <v>4311</v>
      </c>
      <c r="C556" s="1216">
        <v>0</v>
      </c>
      <c r="D556" s="1217"/>
      <c r="E556" s="1196" t="s">
        <v>4263</v>
      </c>
      <c r="F556" s="964" t="s">
        <v>3702</v>
      </c>
      <c r="G556" s="320" t="s">
        <v>110</v>
      </c>
      <c r="H556" s="158">
        <v>43</v>
      </c>
      <c r="I556" s="541" t="e">
        <f t="shared" si="63"/>
        <v>#DIV/0!</v>
      </c>
      <c r="J556" s="207" t="e">
        <f t="shared" si="64"/>
        <v>#DIV/0!</v>
      </c>
      <c r="K556" s="207" t="e">
        <f>LOOKUP(1,0/($M556&amp;$N556&amp;$O556&amp;$P556&amp;$Q556=全球运价!$B$7:$B$7&amp;全球运价!$C$7:$C$7&amp;全球运价!$S$7:$S$7&amp;全球运价!$L$7:$L$7&amp;全球运价!$P$7:$P$7),全球运价!D$7:D$7)</f>
        <v>#DIV/0!</v>
      </c>
      <c r="L556" s="207" t="e">
        <f>LOOKUP(1,0/($M556&amp;$N556&amp;$O556&amp;$P556&amp;$Q556=全球运价!$B$7:$B$7&amp;全球运价!$C$7:$C$7&amp;全球运价!$S$7:$S$7&amp;全球运价!$L$7:$L$7&amp;全球运价!$P$7:$P$7),全球运价!E$7:E$7)</f>
        <v>#DIV/0!</v>
      </c>
      <c r="M556" s="40" t="s">
        <v>1406</v>
      </c>
      <c r="N556" s="40" t="s">
        <v>551</v>
      </c>
      <c r="O556" s="40" t="s">
        <v>816</v>
      </c>
      <c r="P556" s="40" t="s">
        <v>2634</v>
      </c>
      <c r="Q556" s="40" t="s">
        <v>813</v>
      </c>
    </row>
    <row r="557" spans="1:17" s="29" customFormat="1" ht="19.5" customHeight="1">
      <c r="A557" s="222" t="s">
        <v>3865</v>
      </c>
      <c r="B557" s="1200" t="s">
        <v>4298</v>
      </c>
      <c r="C557" s="1216">
        <v>0</v>
      </c>
      <c r="D557" s="1217"/>
      <c r="E557" s="1196" t="s">
        <v>4263</v>
      </c>
      <c r="F557" s="964" t="s">
        <v>3702</v>
      </c>
      <c r="G557" s="156" t="s">
        <v>7</v>
      </c>
      <c r="H557" s="157" t="s">
        <v>351</v>
      </c>
      <c r="I557" s="541" t="e">
        <f t="shared" si="63"/>
        <v>#DIV/0!</v>
      </c>
      <c r="J557" s="207" t="e">
        <f t="shared" si="64"/>
        <v>#DIV/0!</v>
      </c>
      <c r="K557" s="207" t="e">
        <f>LOOKUP(1,0/($M557&amp;$N557&amp;$O557&amp;$P557&amp;$Q557=全球运价!$B$7:$B$7&amp;全球运价!$C$7:$C$7&amp;全球运价!$S$7:$S$7&amp;全球运价!$L$7:$L$7&amp;全球运价!$P$7:$P$7),全球运价!D$7:D$7)</f>
        <v>#DIV/0!</v>
      </c>
      <c r="L557" s="207" t="e">
        <f>LOOKUP(1,0/($M557&amp;$N557&amp;$O557&amp;$P557&amp;$Q557=全球运价!$B$7:$B$7&amp;全球运价!$C$7:$C$7&amp;全球运价!$S$7:$S$7&amp;全球运价!$L$7:$L$7&amp;全球运价!$P$7:$P$7),全球运价!E$7:E$7)</f>
        <v>#DIV/0!</v>
      </c>
      <c r="M557" s="40" t="s">
        <v>558</v>
      </c>
      <c r="N557" s="40" t="s">
        <v>558</v>
      </c>
      <c r="O557" s="40" t="s">
        <v>816</v>
      </c>
      <c r="P557" s="40" t="s">
        <v>2634</v>
      </c>
      <c r="Q557" s="40" t="s">
        <v>813</v>
      </c>
    </row>
    <row r="558" spans="1:17" ht="19.5" customHeight="1">
      <c r="A558" s="222" t="s">
        <v>3864</v>
      </c>
      <c r="B558" s="1200" t="s">
        <v>4312</v>
      </c>
      <c r="C558" s="1216">
        <v>0</v>
      </c>
      <c r="D558" s="1217"/>
      <c r="E558" s="1196" t="s">
        <v>4263</v>
      </c>
      <c r="F558" s="964" t="s">
        <v>3702</v>
      </c>
      <c r="G558" s="320" t="s">
        <v>111</v>
      </c>
      <c r="H558" s="158" t="s">
        <v>352</v>
      </c>
      <c r="I558" s="541" t="e">
        <f t="shared" si="63"/>
        <v>#DIV/0!</v>
      </c>
      <c r="J558" s="207" t="e">
        <f t="shared" si="64"/>
        <v>#DIV/0!</v>
      </c>
      <c r="K558" s="207" t="e">
        <f>LOOKUP(1,0/($M558&amp;$N558&amp;$O558&amp;$P558&amp;$Q558=全球运价!$B$7:$B$7&amp;全球运价!$C$7:$C$7&amp;全球运价!$S$7:$S$7&amp;全球运价!$L$7:$L$7&amp;全球运价!$P$7:$P$7),全球运价!D$7:D$7)</f>
        <v>#DIV/0!</v>
      </c>
      <c r="L558" s="207" t="e">
        <f>LOOKUP(1,0/($M558&amp;$N558&amp;$O558&amp;$P558&amp;$Q558=全球运价!$B$7:$B$7&amp;全球运价!$C$7:$C$7&amp;全球运价!$S$7:$S$7&amp;全球运价!$L$7:$L$7&amp;全球运价!$P$7:$P$7),全球运价!E$7:E$7)</f>
        <v>#DIV/0!</v>
      </c>
      <c r="M558" s="40" t="s">
        <v>1148</v>
      </c>
      <c r="N558" s="40" t="s">
        <v>558</v>
      </c>
      <c r="O558" s="40" t="s">
        <v>816</v>
      </c>
      <c r="P558" s="40" t="s">
        <v>2634</v>
      </c>
      <c r="Q558" s="40" t="s">
        <v>813</v>
      </c>
    </row>
    <row r="559" spans="1:17" s="74" customFormat="1" ht="19.5" customHeight="1">
      <c r="A559" s="222" t="s">
        <v>3863</v>
      </c>
      <c r="B559" s="1200" t="s">
        <v>4312</v>
      </c>
      <c r="C559" s="1216"/>
      <c r="D559" s="1217"/>
      <c r="E559" s="1196" t="s">
        <v>4263</v>
      </c>
      <c r="F559" s="964" t="s">
        <v>3702</v>
      </c>
      <c r="G559" s="320" t="s">
        <v>111</v>
      </c>
      <c r="H559" s="158" t="s">
        <v>352</v>
      </c>
      <c r="I559" s="541" t="e">
        <f t="shared" si="63"/>
        <v>#DIV/0!</v>
      </c>
      <c r="J559" s="207" t="e">
        <f t="shared" si="64"/>
        <v>#DIV/0!</v>
      </c>
      <c r="K559" s="207" t="e">
        <f>LOOKUP(1,0/($M559&amp;$N559&amp;$O559&amp;$P559&amp;$Q559=全球运价!$B$7:$B$7&amp;全球运价!$C$7:$C$7&amp;全球运价!$S$7:$S$7&amp;全球运价!$L$7:$L$7&amp;全球运价!$P$7:$P$7),全球运价!D$7:D$7)</f>
        <v>#DIV/0!</v>
      </c>
      <c r="L559" s="207" t="e">
        <f>LOOKUP(1,0/($M559&amp;$N559&amp;$O559&amp;$P559&amp;$Q559=全球运价!$B$7:$B$7&amp;全球运价!$C$7:$C$7&amp;全球运价!$S$7:$S$7&amp;全球运价!$L$7:$L$7&amp;全球运价!$P$7:$P$7),全球运价!E$7:E$7)</f>
        <v>#DIV/0!</v>
      </c>
      <c r="M559" s="40" t="s">
        <v>1450</v>
      </c>
      <c r="N559" s="40" t="s">
        <v>558</v>
      </c>
      <c r="O559" s="40" t="s">
        <v>816</v>
      </c>
      <c r="P559" s="40" t="s">
        <v>2634</v>
      </c>
      <c r="Q559" s="40" t="s">
        <v>813</v>
      </c>
    </row>
    <row r="560" spans="1:17" s="40" customFormat="1" ht="19.5" customHeight="1">
      <c r="A560" s="1221"/>
      <c r="B560" s="1222"/>
      <c r="C560" s="1222"/>
      <c r="D560" s="1222"/>
      <c r="E560" s="1222"/>
      <c r="F560" s="1222"/>
      <c r="G560" s="1222"/>
      <c r="H560" s="1223"/>
      <c r="I560" s="546" t="s">
        <v>2920</v>
      </c>
      <c r="J560" s="207"/>
      <c r="K560" s="207"/>
      <c r="L560" s="207"/>
    </row>
    <row r="561" spans="1:19" s="302" customFormat="1" ht="19.5" customHeight="1">
      <c r="A561" s="1221" t="s">
        <v>2120</v>
      </c>
      <c r="B561" s="1222"/>
      <c r="C561" s="1222"/>
      <c r="D561" s="1222"/>
      <c r="E561" s="1222"/>
      <c r="F561" s="1222"/>
      <c r="G561" s="1222"/>
      <c r="H561" s="1223"/>
      <c r="I561" s="541" t="str">
        <f t="shared" ref="I561:I574" si="65">IF(J561="","",IF(J561="SYSTEM PRICE","",IF(B561=J561,"-","check")))</f>
        <v/>
      </c>
      <c r="J561" s="207"/>
      <c r="K561" s="207"/>
      <c r="L561" s="207"/>
      <c r="M561" s="28"/>
      <c r="N561" s="40"/>
      <c r="O561" s="40"/>
      <c r="P561" s="40"/>
      <c r="Q561" s="40"/>
      <c r="R561" s="40"/>
      <c r="S561" s="40"/>
    </row>
    <row r="562" spans="1:19" s="302" customFormat="1" ht="19.5" customHeight="1">
      <c r="A562" s="1218" t="s">
        <v>2388</v>
      </c>
      <c r="B562" s="1219"/>
      <c r="C562" s="1219"/>
      <c r="D562" s="1219"/>
      <c r="E562" s="1219"/>
      <c r="F562" s="1219"/>
      <c r="G562" s="1219"/>
      <c r="H562" s="1220"/>
      <c r="I562" s="541" t="str">
        <f t="shared" si="65"/>
        <v/>
      </c>
      <c r="J562" s="207"/>
      <c r="K562" s="207"/>
      <c r="L562" s="207"/>
      <c r="M562" s="28"/>
      <c r="N562" s="40"/>
      <c r="O562" s="40"/>
      <c r="P562" s="40"/>
      <c r="Q562" s="40"/>
      <c r="R562" s="40"/>
      <c r="S562" s="40"/>
    </row>
    <row r="563" spans="1:19" s="275" customFormat="1" ht="19.5" customHeight="1" thickBot="1">
      <c r="A563" s="1218" t="s">
        <v>2389</v>
      </c>
      <c r="B563" s="1219"/>
      <c r="C563" s="1219"/>
      <c r="D563" s="1219"/>
      <c r="E563" s="1219"/>
      <c r="F563" s="1219"/>
      <c r="G563" s="1219"/>
      <c r="H563" s="1220"/>
      <c r="I563" s="541" t="str">
        <f t="shared" si="65"/>
        <v/>
      </c>
      <c r="J563" s="207"/>
      <c r="K563" s="207"/>
      <c r="L563" s="207"/>
      <c r="M563" s="540"/>
      <c r="N563" s="40"/>
      <c r="O563" s="40"/>
      <c r="P563" s="40"/>
      <c r="Q563" s="40"/>
      <c r="R563" s="40"/>
      <c r="S563" s="40"/>
    </row>
    <row r="564" spans="1:19" s="28" customFormat="1" ht="19.5" customHeight="1">
      <c r="A564" s="236"/>
      <c r="B564" s="62"/>
      <c r="C564" s="62"/>
      <c r="D564" s="62"/>
      <c r="E564" s="62"/>
      <c r="F564" s="62"/>
      <c r="G564" s="62"/>
      <c r="H564" s="237"/>
      <c r="I564" s="541" t="str">
        <f t="shared" si="65"/>
        <v/>
      </c>
      <c r="J564" s="207"/>
      <c r="K564" s="207"/>
      <c r="L564" s="207"/>
      <c r="N564" s="40"/>
      <c r="O564" s="40"/>
      <c r="P564" s="40"/>
      <c r="Q564" s="40"/>
      <c r="R564" s="40"/>
      <c r="S564" s="40"/>
    </row>
    <row r="565" spans="1:19" s="28" customFormat="1" ht="19.5" customHeight="1">
      <c r="A565" s="171" t="s">
        <v>112</v>
      </c>
      <c r="B565" s="283" t="s">
        <v>2</v>
      </c>
      <c r="C565" s="283" t="s">
        <v>235</v>
      </c>
      <c r="D565" s="283" t="s">
        <v>236</v>
      </c>
      <c r="E565" s="73" t="s">
        <v>113</v>
      </c>
      <c r="F565" s="24" t="s">
        <v>4</v>
      </c>
      <c r="G565" s="24" t="s">
        <v>5</v>
      </c>
      <c r="H565" s="25" t="s">
        <v>6</v>
      </c>
      <c r="I565" s="541" t="str">
        <f t="shared" si="65"/>
        <v/>
      </c>
      <c r="J565" s="555" t="s">
        <v>2768</v>
      </c>
      <c r="K565" s="207" t="s">
        <v>2728</v>
      </c>
      <c r="L565" s="207" t="s">
        <v>2729</v>
      </c>
      <c r="M565" s="72" t="s">
        <v>2609</v>
      </c>
      <c r="N565" s="72" t="s">
        <v>2697</v>
      </c>
      <c r="O565" s="72" t="s">
        <v>2698</v>
      </c>
      <c r="P565" s="72" t="s">
        <v>2699</v>
      </c>
      <c r="Q565" s="72" t="s">
        <v>2676</v>
      </c>
      <c r="R565" s="539"/>
    </row>
    <row r="566" spans="1:19" s="28" customFormat="1" ht="19.5" customHeight="1">
      <c r="A566" s="223" t="s">
        <v>3937</v>
      </c>
      <c r="B566" s="1197" t="s">
        <v>4205</v>
      </c>
      <c r="C566" s="1074" t="s">
        <v>3938</v>
      </c>
      <c r="D566" s="1074" t="s">
        <v>3939</v>
      </c>
      <c r="E566" s="184" t="s">
        <v>3940</v>
      </c>
      <c r="F566" s="185" t="s">
        <v>2849</v>
      </c>
      <c r="G566" s="167" t="s">
        <v>3941</v>
      </c>
      <c r="H566" s="190">
        <v>33</v>
      </c>
      <c r="I566" s="541" t="e">
        <f t="shared" si="65"/>
        <v>#DIV/0!</v>
      </c>
      <c r="J566" s="207" t="e">
        <f t="shared" ref="J566:J574" si="66">"USD "&amp;IF(K566&lt;0,"( "&amp;-K566&amp;" )",K566)&amp;" / "&amp;IF(L566&lt;0,"( "&amp;-L566&amp;" )",L566)</f>
        <v>#DIV/0!</v>
      </c>
      <c r="K566" s="207" t="e">
        <f>LOOKUP(1,0/($M566&amp;$N566&amp;$O566&amp;$P566&amp;$Q566=全球运价!$B$7:$B$7&amp;全球运价!$C$7:$C$7&amp;全球运价!$S$7:$S$7&amp;全球运价!$L$7:$L$7&amp;全球运价!$P$7:$P$7),全球运价!D$7:D$7)</f>
        <v>#DIV/0!</v>
      </c>
      <c r="L566" s="207" t="e">
        <f>LOOKUP(1,0/($M566&amp;$N566&amp;$O566&amp;$P566&amp;$Q566=全球运价!$B$7:$B$7&amp;全球运价!$C$7:$C$7&amp;全球运价!$S$7:$S$7&amp;全球运价!$L$7:$L$7&amp;全球运价!$P$7:$P$7),全球运价!E$7:E$7)</f>
        <v>#DIV/0!</v>
      </c>
      <c r="M566" s="40" t="s">
        <v>554</v>
      </c>
      <c r="N566" s="40" t="s">
        <v>554</v>
      </c>
      <c r="O566" s="40" t="s">
        <v>816</v>
      </c>
      <c r="P566" s="40" t="s">
        <v>2634</v>
      </c>
      <c r="Q566" s="40" t="s">
        <v>813</v>
      </c>
    </row>
    <row r="567" spans="1:19" s="28" customFormat="1" ht="19.5" customHeight="1">
      <c r="A567" s="223" t="s">
        <v>3942</v>
      </c>
      <c r="B567" s="1197" t="s">
        <v>4206</v>
      </c>
      <c r="C567" s="1074" t="s">
        <v>3939</v>
      </c>
      <c r="D567" s="1074" t="s">
        <v>3943</v>
      </c>
      <c r="E567" s="184" t="s">
        <v>3940</v>
      </c>
      <c r="F567" s="185" t="s">
        <v>2849</v>
      </c>
      <c r="G567" s="167" t="s">
        <v>3941</v>
      </c>
      <c r="H567" s="190">
        <v>37</v>
      </c>
      <c r="I567" s="541" t="e">
        <f t="shared" si="65"/>
        <v>#DIV/0!</v>
      </c>
      <c r="J567" s="207" t="e">
        <f t="shared" si="66"/>
        <v>#DIV/0!</v>
      </c>
      <c r="K567" s="207" t="e">
        <f>LOOKUP(1,0/($M567&amp;$N567&amp;$O567&amp;$P567&amp;$Q567=全球运价!$B$7:$B$7&amp;全球运价!$C$7:$C$7&amp;全球运价!$S$7:$S$7&amp;全球运价!$L$7:$L$7&amp;全球运价!$P$7:$P$7),全球运价!D$7:D$7)</f>
        <v>#DIV/0!</v>
      </c>
      <c r="L567" s="207" t="e">
        <f>LOOKUP(1,0/($M567&amp;$N567&amp;$O567&amp;$P567&amp;$Q567=全球运价!$B$7:$B$7&amp;全球运价!$C$7:$C$7&amp;全球运价!$S$7:$S$7&amp;全球运价!$L$7:$L$7&amp;全球运价!$P$7:$P$7),全球运价!E$7:E$7)</f>
        <v>#DIV/0!</v>
      </c>
      <c r="M567" s="40" t="s">
        <v>549</v>
      </c>
      <c r="N567" s="40" t="s">
        <v>549</v>
      </c>
      <c r="O567" s="40" t="s">
        <v>816</v>
      </c>
      <c r="P567" s="40" t="s">
        <v>2634</v>
      </c>
      <c r="Q567" s="40" t="s">
        <v>813</v>
      </c>
    </row>
    <row r="568" spans="1:19" ht="19.5" customHeight="1">
      <c r="A568" s="223" t="s">
        <v>3944</v>
      </c>
      <c r="B568" s="1197" t="s">
        <v>4207</v>
      </c>
      <c r="C568" s="1074" t="s">
        <v>3939</v>
      </c>
      <c r="D568" s="1074" t="s">
        <v>3943</v>
      </c>
      <c r="E568" s="184" t="s">
        <v>3945</v>
      </c>
      <c r="F568" s="185" t="s">
        <v>2849</v>
      </c>
      <c r="G568" s="167" t="s">
        <v>3946</v>
      </c>
      <c r="H568" s="190">
        <v>50</v>
      </c>
      <c r="I568" s="541" t="e">
        <f t="shared" si="65"/>
        <v>#DIV/0!</v>
      </c>
      <c r="J568" s="207" t="e">
        <f t="shared" si="66"/>
        <v>#DIV/0!</v>
      </c>
      <c r="K568" s="207" t="e">
        <f>LOOKUP(1,0/($M568&amp;$N568&amp;$O568&amp;$P568&amp;$Q568=全球运价!$B$7:$B$7&amp;全球运价!$C$7:$C$7&amp;全球运价!$S$7:$S$7&amp;全球运价!$L$7:$L$7&amp;全球运价!$P$7:$P$7),全球运价!D$7:D$7)</f>
        <v>#DIV/0!</v>
      </c>
      <c r="L568" s="207" t="e">
        <f>LOOKUP(1,0/($M568&amp;$N568&amp;$O568&amp;$P568&amp;$Q568=全球运价!$B$7:$B$7&amp;全球运价!$C$7:$C$7&amp;全球运价!$S$7:$S$7&amp;全球运价!$L$7:$L$7&amp;全球运价!$P$7:$P$7),全球运价!E$7:E$7)</f>
        <v>#DIV/0!</v>
      </c>
      <c r="M568" s="40" t="s">
        <v>887</v>
      </c>
      <c r="N568" s="40" t="s">
        <v>549</v>
      </c>
      <c r="O568" s="40" t="s">
        <v>816</v>
      </c>
      <c r="P568" s="40" t="s">
        <v>2634</v>
      </c>
      <c r="Q568" s="40" t="s">
        <v>813</v>
      </c>
    </row>
    <row r="569" spans="1:19" s="40" customFormat="1" ht="19.5" customHeight="1">
      <c r="A569" s="223" t="s">
        <v>3947</v>
      </c>
      <c r="B569" s="1197" t="s">
        <v>4208</v>
      </c>
      <c r="C569" s="1074"/>
      <c r="D569" s="1074"/>
      <c r="E569" s="184" t="s">
        <v>3948</v>
      </c>
      <c r="F569" s="1074" t="s">
        <v>3949</v>
      </c>
      <c r="G569" s="167" t="s">
        <v>3941</v>
      </c>
      <c r="H569" s="190">
        <v>35</v>
      </c>
      <c r="I569" s="541" t="e">
        <f t="shared" si="65"/>
        <v>#DIV/0!</v>
      </c>
      <c r="J569" s="207" t="e">
        <f t="shared" si="66"/>
        <v>#DIV/0!</v>
      </c>
      <c r="K569" s="207" t="e">
        <f>LOOKUP(1,0/($M569&amp;$N569&amp;$O569&amp;$P569&amp;$Q569=全球运价!$B$7:$B$7&amp;全球运价!$C$7:$C$7&amp;全球运价!$S$7:$S$7&amp;全球运价!$L$7:$L$7&amp;全球运价!$P$7:$P$7),全球运价!D$7:D$7)</f>
        <v>#DIV/0!</v>
      </c>
      <c r="L569" s="207" t="e">
        <f>LOOKUP(1,0/($M569&amp;$N569&amp;$O569&amp;$P569&amp;$Q569=全球运价!$B$7:$B$7&amp;全球运价!$C$7:$C$7&amp;全球运价!$S$7:$S$7&amp;全球运价!$L$7:$L$7&amp;全球运价!$P$7:$P$7),全球运价!E$7:E$7)</f>
        <v>#DIV/0!</v>
      </c>
      <c r="M569" s="40" t="s">
        <v>2717</v>
      </c>
      <c r="N569" s="40" t="s">
        <v>1120</v>
      </c>
      <c r="O569" s="40" t="s">
        <v>816</v>
      </c>
      <c r="P569" s="40" t="s">
        <v>2634</v>
      </c>
      <c r="Q569" s="40" t="s">
        <v>813</v>
      </c>
    </row>
    <row r="570" spans="1:19" ht="19.5" customHeight="1">
      <c r="A570" s="223" t="s">
        <v>3950</v>
      </c>
      <c r="B570" s="1197" t="s">
        <v>4209</v>
      </c>
      <c r="C570" s="1074" t="s">
        <v>3938</v>
      </c>
      <c r="D570" s="1074" t="s">
        <v>3939</v>
      </c>
      <c r="E570" s="184" t="s">
        <v>3940</v>
      </c>
      <c r="F570" s="185" t="s">
        <v>2849</v>
      </c>
      <c r="G570" s="167" t="s">
        <v>3941</v>
      </c>
      <c r="H570" s="190">
        <v>33</v>
      </c>
      <c r="I570" s="541" t="e">
        <f t="shared" si="65"/>
        <v>#DIV/0!</v>
      </c>
      <c r="J570" s="207" t="e">
        <f t="shared" si="66"/>
        <v>#DIV/0!</v>
      </c>
      <c r="K570" s="207" t="e">
        <f>LOOKUP(1,0/($M570&amp;$N570&amp;$O570&amp;$P570&amp;$Q570=全球运价!$B$7:$B$7&amp;全球运价!$C$7:$C$7&amp;全球运价!$S$7:$S$7&amp;全球运价!$L$7:$L$7&amp;全球运价!$P$7:$P$7),全球运价!D$7:D$7)</f>
        <v>#DIV/0!</v>
      </c>
      <c r="L570" s="207" t="e">
        <f>LOOKUP(1,0/($M570&amp;$N570&amp;$O570&amp;$P570&amp;$Q570=全球运价!$B$7:$B$7&amp;全球运价!$C$7:$C$7&amp;全球运价!$S$7:$S$7&amp;全球运价!$L$7:$L$7&amp;全球运价!$P$7:$P$7),全球运价!E$7:E$7)</f>
        <v>#DIV/0!</v>
      </c>
      <c r="M570" s="40" t="s">
        <v>557</v>
      </c>
      <c r="N570" s="40" t="s">
        <v>557</v>
      </c>
      <c r="O570" s="40" t="s">
        <v>816</v>
      </c>
      <c r="P570" s="40" t="s">
        <v>2634</v>
      </c>
      <c r="Q570" s="40" t="s">
        <v>813</v>
      </c>
    </row>
    <row r="571" spans="1:19" s="40" customFormat="1" ht="19.5" customHeight="1">
      <c r="A571" s="223" t="s">
        <v>3951</v>
      </c>
      <c r="B571" s="1197" t="s">
        <v>4210</v>
      </c>
      <c r="C571" s="1074" t="s">
        <v>3938</v>
      </c>
      <c r="D571" s="1074" t="s">
        <v>3939</v>
      </c>
      <c r="E571" s="184" t="s">
        <v>3945</v>
      </c>
      <c r="F571" s="185" t="s">
        <v>2849</v>
      </c>
      <c r="G571" s="168" t="s">
        <v>3952</v>
      </c>
      <c r="H571" s="190">
        <v>50</v>
      </c>
      <c r="I571" s="541" t="e">
        <f t="shared" si="65"/>
        <v>#DIV/0!</v>
      </c>
      <c r="J571" s="207" t="e">
        <f t="shared" si="66"/>
        <v>#DIV/0!</v>
      </c>
      <c r="K571" s="207" t="e">
        <f>LOOKUP(1,0/($M571&amp;$N571&amp;$O571&amp;$P571&amp;$Q571=全球运价!$B$7:$B$7&amp;全球运价!$C$7:$C$7&amp;全球运价!$S$7:$S$7&amp;全球运价!$L$7:$L$7&amp;全球运价!$P$7:$P$7),全球运价!D$7:D$7)</f>
        <v>#DIV/0!</v>
      </c>
      <c r="L571" s="207" t="e">
        <f>LOOKUP(1,0/($M571&amp;$N571&amp;$O571&amp;$P571&amp;$Q571=全球运价!$B$7:$B$7&amp;全球运价!$C$7:$C$7&amp;全球运价!$S$7:$S$7&amp;全球运价!$L$7:$L$7&amp;全球运价!$P$7:$P$7),全球运价!E$7:E$7)</f>
        <v>#DIV/0!</v>
      </c>
      <c r="M571" s="40" t="s">
        <v>1291</v>
      </c>
      <c r="N571" s="40" t="s">
        <v>557</v>
      </c>
      <c r="O571" s="40" t="s">
        <v>816</v>
      </c>
      <c r="P571" s="40" t="s">
        <v>2634</v>
      </c>
      <c r="Q571" s="40" t="s">
        <v>813</v>
      </c>
    </row>
    <row r="572" spans="1:19" s="40" customFormat="1" ht="19.5" customHeight="1">
      <c r="A572" s="223" t="s">
        <v>3953</v>
      </c>
      <c r="B572" s="1197" t="s">
        <v>4210</v>
      </c>
      <c r="C572" s="1074" t="s">
        <v>3938</v>
      </c>
      <c r="D572" s="1074" t="s">
        <v>3939</v>
      </c>
      <c r="E572" s="184" t="s">
        <v>3945</v>
      </c>
      <c r="F572" s="185" t="s">
        <v>2849</v>
      </c>
      <c r="G572" s="168" t="s">
        <v>3952</v>
      </c>
      <c r="H572" s="190">
        <v>60</v>
      </c>
      <c r="I572" s="541" t="e">
        <f t="shared" si="65"/>
        <v>#DIV/0!</v>
      </c>
      <c r="J572" s="207" t="e">
        <f t="shared" si="66"/>
        <v>#DIV/0!</v>
      </c>
      <c r="K572" s="207" t="e">
        <f>LOOKUP(1,0/($M572&amp;$N572&amp;$O572&amp;$P572&amp;$Q572=全球运价!$B$7:$B$7&amp;全球运价!$C$7:$C$7&amp;全球运价!$S$7:$S$7&amp;全球运价!$L$7:$L$7&amp;全球运价!$P$7:$P$7),全球运价!D$7:D$7)</f>
        <v>#DIV/0!</v>
      </c>
      <c r="L572" s="207" t="e">
        <f>LOOKUP(1,0/($M572&amp;$N572&amp;$O572&amp;$P572&amp;$Q572=全球运价!$B$7:$B$7&amp;全球运价!$C$7:$C$7&amp;全球运价!$S$7:$S$7&amp;全球运价!$L$7:$L$7&amp;全球运价!$P$7:$P$7),全球运价!E$7:E$7)</f>
        <v>#DIV/0!</v>
      </c>
      <c r="M572" s="40" t="s">
        <v>2763</v>
      </c>
      <c r="N572" s="40" t="s">
        <v>557</v>
      </c>
      <c r="O572" s="40" t="s">
        <v>816</v>
      </c>
      <c r="P572" s="40" t="s">
        <v>2634</v>
      </c>
      <c r="Q572" s="40" t="s">
        <v>813</v>
      </c>
    </row>
    <row r="573" spans="1:19" s="40" customFormat="1" ht="19.5" customHeight="1">
      <c r="A573" s="223" t="s">
        <v>3954</v>
      </c>
      <c r="B573" s="1197" t="s">
        <v>4211</v>
      </c>
      <c r="C573" s="1074" t="s">
        <v>3938</v>
      </c>
      <c r="D573" s="1074" t="s">
        <v>3939</v>
      </c>
      <c r="E573" s="184" t="s">
        <v>3945</v>
      </c>
      <c r="F573" s="185" t="s">
        <v>2849</v>
      </c>
      <c r="G573" s="168" t="s">
        <v>3952</v>
      </c>
      <c r="H573" s="190">
        <v>50</v>
      </c>
      <c r="I573" s="541" t="e">
        <f t="shared" si="65"/>
        <v>#DIV/0!</v>
      </c>
      <c r="J573" s="207" t="e">
        <f t="shared" si="66"/>
        <v>#DIV/0!</v>
      </c>
      <c r="K573" s="207" t="e">
        <f>LOOKUP(1,0/($M573&amp;$N573&amp;$O573&amp;$P573&amp;$Q573=全球运价!$B$7:$B$7&amp;全球运价!$C$7:$C$7&amp;全球运价!$S$7:$S$7&amp;全球运价!$L$7:$L$7&amp;全球运价!$P$7:$P$7),全球运价!D$7:D$7)</f>
        <v>#DIV/0!</v>
      </c>
      <c r="L573" s="207" t="e">
        <f>LOOKUP(1,0/($M573&amp;$N573&amp;$O573&amp;$P573&amp;$Q573=全球运价!$B$7:$B$7&amp;全球运价!$C$7:$C$7&amp;全球运价!$S$7:$S$7&amp;全球运价!$L$7:$L$7&amp;全球运价!$P$7:$P$7),全球运价!E$7:E$7)</f>
        <v>#DIV/0!</v>
      </c>
      <c r="M573" s="40" t="s">
        <v>2064</v>
      </c>
      <c r="N573" s="40" t="s">
        <v>557</v>
      </c>
      <c r="O573" s="40" t="s">
        <v>816</v>
      </c>
      <c r="P573" s="40" t="s">
        <v>2634</v>
      </c>
      <c r="Q573" s="40" t="s">
        <v>813</v>
      </c>
    </row>
    <row r="574" spans="1:19" s="40" customFormat="1" ht="19.5" customHeight="1">
      <c r="A574" s="223" t="s">
        <v>3955</v>
      </c>
      <c r="B574" s="1197" t="s">
        <v>4212</v>
      </c>
      <c r="C574" s="1074" t="s">
        <v>3938</v>
      </c>
      <c r="D574" s="1074" t="s">
        <v>3939</v>
      </c>
      <c r="E574" s="184" t="s">
        <v>3945</v>
      </c>
      <c r="F574" s="185" t="s">
        <v>2849</v>
      </c>
      <c r="G574" s="168" t="s">
        <v>3952</v>
      </c>
      <c r="H574" s="190">
        <v>50</v>
      </c>
      <c r="I574" s="541" t="e">
        <f t="shared" si="65"/>
        <v>#DIV/0!</v>
      </c>
      <c r="J574" s="207" t="e">
        <f t="shared" si="66"/>
        <v>#DIV/0!</v>
      </c>
      <c r="K574" s="207" t="e">
        <f>LOOKUP(1,0/($M574&amp;$N574&amp;$O574&amp;$P574&amp;$Q574=全球运价!$B$7:$B$7&amp;全球运价!$C$7:$C$7&amp;全球运价!$S$7:$S$7&amp;全球运价!$L$7:$L$7&amp;全球运价!$P$7:$P$7),全球运价!D$7:D$7)</f>
        <v>#DIV/0!</v>
      </c>
      <c r="L574" s="207" t="e">
        <f>LOOKUP(1,0/($M574&amp;$N574&amp;$O574&amp;$P574&amp;$Q574=全球运价!$B$7:$B$7&amp;全球运价!$C$7:$C$7&amp;全球运价!$S$7:$S$7&amp;全球运价!$L$7:$L$7&amp;全球运价!$P$7:$P$7),全球运价!E$7:E$7)</f>
        <v>#DIV/0!</v>
      </c>
      <c r="M574" s="40" t="s">
        <v>2764</v>
      </c>
      <c r="N574" s="40" t="s">
        <v>557</v>
      </c>
      <c r="O574" s="40" t="s">
        <v>816</v>
      </c>
      <c r="P574" s="40" t="s">
        <v>2634</v>
      </c>
      <c r="Q574" s="40" t="s">
        <v>813</v>
      </c>
    </row>
    <row r="575" spans="1:19" s="40" customFormat="1" ht="19.5" customHeight="1">
      <c r="A575" s="1208" t="s">
        <v>4178</v>
      </c>
      <c r="B575" s="1209"/>
      <c r="C575" s="1209"/>
      <c r="D575" s="1209"/>
      <c r="E575" s="1209"/>
      <c r="F575" s="1209"/>
      <c r="G575" s="1209"/>
      <c r="H575" s="1210"/>
      <c r="I575" s="541"/>
      <c r="J575" s="207"/>
      <c r="K575" s="207"/>
      <c r="L575" s="207"/>
    </row>
    <row r="576" spans="1:19" s="40" customFormat="1" ht="20.25" customHeight="1">
      <c r="A576" s="307" t="s">
        <v>2577</v>
      </c>
      <c r="B576" s="308"/>
      <c r="C576" s="308"/>
      <c r="D576" s="308"/>
      <c r="E576" s="308"/>
      <c r="F576" s="308"/>
      <c r="G576" s="308"/>
      <c r="H576" s="309"/>
      <c r="I576" s="541" t="str">
        <f t="shared" ref="I576:I592" si="67">IF(J576="","",IF(J576="SYSTEM PRICE","",IF(B576=J576,"-","check")))</f>
        <v/>
      </c>
      <c r="J576" s="207"/>
      <c r="K576" s="207"/>
      <c r="L576" s="207"/>
    </row>
    <row r="577" spans="1:18" s="40" customFormat="1" ht="19.5" customHeight="1">
      <c r="A577" s="278" t="s">
        <v>496</v>
      </c>
      <c r="B577" s="279"/>
      <c r="C577" s="279"/>
      <c r="D577" s="279"/>
      <c r="E577" s="279"/>
      <c r="F577" s="279"/>
      <c r="G577" s="279"/>
      <c r="H577" s="280"/>
      <c r="I577" s="541" t="str">
        <f t="shared" si="67"/>
        <v/>
      </c>
      <c r="J577" s="207"/>
      <c r="K577" s="207"/>
      <c r="L577" s="207"/>
    </row>
    <row r="578" spans="1:18" s="40" customFormat="1" ht="19.5" customHeight="1">
      <c r="A578" s="238" t="s">
        <v>497</v>
      </c>
      <c r="B578" s="284"/>
      <c r="C578" s="284"/>
      <c r="D578" s="284"/>
      <c r="E578" s="284"/>
      <c r="F578" s="284"/>
      <c r="G578" s="204"/>
      <c r="H578" s="205"/>
      <c r="I578" s="541" t="str">
        <f t="shared" si="67"/>
        <v/>
      </c>
      <c r="J578" s="207"/>
      <c r="K578" s="207"/>
      <c r="L578" s="207"/>
    </row>
    <row r="579" spans="1:18" s="40" customFormat="1" ht="19.5" customHeight="1">
      <c r="A579" s="278" t="s">
        <v>116</v>
      </c>
      <c r="B579" s="279"/>
      <c r="C579" s="279"/>
      <c r="D579" s="279"/>
      <c r="E579" s="279"/>
      <c r="F579" s="279"/>
      <c r="G579" s="279"/>
      <c r="H579" s="280"/>
      <c r="I579" s="541" t="str">
        <f t="shared" si="67"/>
        <v/>
      </c>
      <c r="J579" s="207"/>
      <c r="K579" s="207"/>
      <c r="L579" s="207"/>
    </row>
    <row r="580" spans="1:18" s="40" customFormat="1" ht="19.5" customHeight="1">
      <c r="A580" s="238" t="s">
        <v>117</v>
      </c>
      <c r="B580" s="284"/>
      <c r="C580" s="284"/>
      <c r="D580" s="284"/>
      <c r="E580" s="284"/>
      <c r="F580" s="284"/>
      <c r="G580" s="284"/>
      <c r="H580" s="282"/>
      <c r="I580" s="541" t="str">
        <f t="shared" si="67"/>
        <v/>
      </c>
      <c r="J580" s="207"/>
      <c r="K580" s="207"/>
      <c r="L580" s="207"/>
    </row>
    <row r="581" spans="1:18" s="40" customFormat="1" ht="19.5" customHeight="1" thickBot="1">
      <c r="A581" s="50" t="s">
        <v>118</v>
      </c>
      <c r="B581" s="75"/>
      <c r="C581" s="75"/>
      <c r="D581" s="75"/>
      <c r="E581" s="75"/>
      <c r="F581" s="75"/>
      <c r="G581" s="75"/>
      <c r="H581" s="76"/>
      <c r="I581" s="541" t="str">
        <f t="shared" si="67"/>
        <v/>
      </c>
      <c r="J581" s="207"/>
      <c r="K581" s="207"/>
      <c r="L581" s="207"/>
    </row>
    <row r="582" spans="1:18" s="40" customFormat="1" ht="19.5" customHeight="1">
      <c r="A582" s="77"/>
      <c r="B582" s="78"/>
      <c r="C582" s="79"/>
      <c r="D582" s="79"/>
      <c r="E582" s="78"/>
      <c r="F582" s="78"/>
      <c r="G582" s="78"/>
      <c r="H582" s="80"/>
      <c r="I582" s="541" t="str">
        <f t="shared" si="67"/>
        <v/>
      </c>
      <c r="J582" s="207"/>
      <c r="K582" s="207"/>
      <c r="L582" s="207"/>
    </row>
    <row r="583" spans="1:18" s="28" customFormat="1" ht="19.5" customHeight="1">
      <c r="A583" s="171" t="s">
        <v>119</v>
      </c>
      <c r="B583" s="283" t="s">
        <v>2</v>
      </c>
      <c r="C583" s="283" t="s">
        <v>235</v>
      </c>
      <c r="D583" s="283" t="s">
        <v>70</v>
      </c>
      <c r="E583" s="277" t="s">
        <v>535</v>
      </c>
      <c r="F583" s="24" t="s">
        <v>4</v>
      </c>
      <c r="G583" s="24" t="s">
        <v>5</v>
      </c>
      <c r="H583" s="25" t="s">
        <v>6</v>
      </c>
      <c r="I583" s="541" t="str">
        <f t="shared" si="67"/>
        <v/>
      </c>
      <c r="J583" s="555" t="s">
        <v>2768</v>
      </c>
      <c r="K583" s="207" t="s">
        <v>2728</v>
      </c>
      <c r="L583" s="207" t="s">
        <v>2729</v>
      </c>
      <c r="M583" s="72" t="s">
        <v>2609</v>
      </c>
      <c r="N583" s="72" t="s">
        <v>2697</v>
      </c>
      <c r="O583" s="72" t="s">
        <v>2698</v>
      </c>
      <c r="P583" s="72" t="s">
        <v>2699</v>
      </c>
      <c r="Q583" s="72" t="s">
        <v>2676</v>
      </c>
      <c r="R583" s="539"/>
    </row>
    <row r="584" spans="1:18" s="40" customFormat="1" ht="19.5" customHeight="1">
      <c r="A584" s="266" t="s">
        <v>2377</v>
      </c>
      <c r="B584" s="1194" t="s">
        <v>4213</v>
      </c>
      <c r="C584" s="177" t="s">
        <v>122</v>
      </c>
      <c r="D584" s="177" t="s">
        <v>3775</v>
      </c>
      <c r="E584" s="577" t="s">
        <v>544</v>
      </c>
      <c r="F584" s="185" t="s">
        <v>2379</v>
      </c>
      <c r="G584" s="626" t="s">
        <v>7</v>
      </c>
      <c r="H584" s="627">
        <v>31</v>
      </c>
      <c r="I584" s="541" t="e">
        <f t="shared" si="67"/>
        <v>#DIV/0!</v>
      </c>
      <c r="J584" s="207" t="e">
        <f t="shared" ref="J584:J592" si="68">"USD "&amp;IF(K584&lt;0,"( "&amp;-K584&amp;" )",K584)&amp;" / "&amp;IF(L584&lt;0,"( "&amp;-L584&amp;" )",L584)</f>
        <v>#DIV/0!</v>
      </c>
      <c r="K584" s="207" t="e">
        <f>LOOKUP(1,0/($M584&amp;$N584&amp;$O584&amp;$P584&amp;$Q584=全球运价!$B$7:$B$7&amp;全球运价!$C$7:$C$7&amp;全球运价!$S$7:$S$7&amp;全球运价!$L$7:$L$7&amp;全球运价!$P$7:$P$7),全球运价!D$7:D$7)</f>
        <v>#DIV/0!</v>
      </c>
      <c r="L584" s="207" t="e">
        <f>LOOKUP(1,0/($M584&amp;$N584&amp;$O584&amp;$P584&amp;$Q584=全球运价!$B$7:$B$7&amp;全球运价!$C$7:$C$7&amp;全球运价!$S$7:$S$7&amp;全球运价!$L$7:$L$7&amp;全球运价!$P$7:$P$7),全球运价!E$7:E$7)</f>
        <v>#DIV/0!</v>
      </c>
      <c r="M584" s="40" t="s">
        <v>1080</v>
      </c>
      <c r="N584" s="40" t="s">
        <v>1080</v>
      </c>
      <c r="O584" s="40" t="s">
        <v>816</v>
      </c>
      <c r="P584" s="40" t="s">
        <v>2634</v>
      </c>
      <c r="Q584" s="40" t="s">
        <v>813</v>
      </c>
    </row>
    <row r="585" spans="1:18" s="40" customFormat="1" ht="19.5" customHeight="1">
      <c r="A585" s="267" t="s">
        <v>2364</v>
      </c>
      <c r="B585" s="1194" t="s">
        <v>4214</v>
      </c>
      <c r="C585" s="985" t="s">
        <v>3773</v>
      </c>
      <c r="D585" s="985" t="s">
        <v>238</v>
      </c>
      <c r="E585" s="185" t="s">
        <v>2384</v>
      </c>
      <c r="F585" s="185" t="s">
        <v>2415</v>
      </c>
      <c r="G585" s="626" t="s">
        <v>7</v>
      </c>
      <c r="H585" s="190" t="s">
        <v>417</v>
      </c>
      <c r="I585" s="541" t="e">
        <f t="shared" si="67"/>
        <v>#DIV/0!</v>
      </c>
      <c r="J585" s="207" t="e">
        <f t="shared" si="68"/>
        <v>#DIV/0!</v>
      </c>
      <c r="K585" s="207" t="e">
        <f>LOOKUP(1,0/($M585&amp;$N585&amp;$O585&amp;$P585&amp;$Q585=全球运价!$B$7:$B$7&amp;全球运价!$C$7:$C$7&amp;全球运价!$S$7:$S$7&amp;全球运价!$L$7:$L$7&amp;全球运价!$P$7:$P$7),全球运价!D$7:D$7)</f>
        <v>#DIV/0!</v>
      </c>
      <c r="L585" s="207" t="e">
        <f>LOOKUP(1,0/($M585&amp;$N585&amp;$O585&amp;$P585&amp;$Q585=全球运价!$B$7:$B$7&amp;全球运价!$C$7:$C$7&amp;全球运价!$S$7:$S$7&amp;全球运价!$L$7:$L$7&amp;全球运价!$P$7:$P$7),全球运价!E$7:E$7)</f>
        <v>#DIV/0!</v>
      </c>
      <c r="M585" s="40" t="s">
        <v>885</v>
      </c>
      <c r="N585" s="40" t="s">
        <v>885</v>
      </c>
      <c r="O585" s="40" t="s">
        <v>816</v>
      </c>
      <c r="P585" s="40" t="s">
        <v>2634</v>
      </c>
      <c r="Q585" s="40" t="s">
        <v>813</v>
      </c>
    </row>
    <row r="586" spans="1:18" s="40" customFormat="1" ht="19.5" customHeight="1">
      <c r="A586" s="267" t="s">
        <v>120</v>
      </c>
      <c r="B586" s="1194" t="s">
        <v>4214</v>
      </c>
      <c r="C586" s="985" t="s">
        <v>3773</v>
      </c>
      <c r="D586" s="985" t="s">
        <v>238</v>
      </c>
      <c r="E586" s="185" t="s">
        <v>2384</v>
      </c>
      <c r="F586" s="185" t="s">
        <v>2386</v>
      </c>
      <c r="G586" s="178" t="s">
        <v>121</v>
      </c>
      <c r="H586" s="190" t="s">
        <v>418</v>
      </c>
      <c r="I586" s="541" t="e">
        <f t="shared" si="67"/>
        <v>#DIV/0!</v>
      </c>
      <c r="J586" s="207" t="e">
        <f t="shared" si="68"/>
        <v>#DIV/0!</v>
      </c>
      <c r="K586" s="207" t="e">
        <f>LOOKUP(1,0/($M586&amp;$N586&amp;$O586&amp;$P586&amp;$Q586=全球运价!$B$7:$B$7&amp;全球运价!$C$7:$C$7&amp;全球运价!$S$7:$S$7&amp;全球运价!$L$7:$L$7&amp;全球运价!$P$7:$P$7),全球运价!D$7:D$7)</f>
        <v>#DIV/0!</v>
      </c>
      <c r="L586" s="207" t="e">
        <f>LOOKUP(1,0/($M586&amp;$N586&amp;$O586&amp;$P586&amp;$Q586=全球运价!$B$7:$B$7&amp;全球运价!$C$7:$C$7&amp;全球运价!$S$7:$S$7&amp;全球运价!$L$7:$L$7&amp;全球运价!$P$7:$P$7),全球运价!E$7:E$7)</f>
        <v>#DIV/0!</v>
      </c>
      <c r="M586" s="40" t="s">
        <v>1182</v>
      </c>
      <c r="N586" s="40" t="s">
        <v>885</v>
      </c>
      <c r="O586" s="40" t="s">
        <v>816</v>
      </c>
      <c r="P586" s="40" t="s">
        <v>2634</v>
      </c>
      <c r="Q586" s="40" t="s">
        <v>813</v>
      </c>
    </row>
    <row r="587" spans="1:18" s="40" customFormat="1" ht="19.5" customHeight="1">
      <c r="A587" s="267" t="s">
        <v>2431</v>
      </c>
      <c r="B587" s="1194" t="s">
        <v>4215</v>
      </c>
      <c r="C587" s="985" t="s">
        <v>3773</v>
      </c>
      <c r="D587" s="985" t="s">
        <v>100</v>
      </c>
      <c r="E587" s="185" t="s">
        <v>2384</v>
      </c>
      <c r="F587" s="185" t="s">
        <v>2386</v>
      </c>
      <c r="G587" s="178" t="s">
        <v>121</v>
      </c>
      <c r="H587" s="190" t="s">
        <v>419</v>
      </c>
      <c r="I587" s="541" t="e">
        <f t="shared" si="67"/>
        <v>#DIV/0!</v>
      </c>
      <c r="J587" s="207" t="e">
        <f t="shared" si="68"/>
        <v>#DIV/0!</v>
      </c>
      <c r="K587" s="207" t="e">
        <f>LOOKUP(1,0/($M587&amp;$N587&amp;$O587&amp;$P587&amp;$Q587=全球运价!$B$7:$B$7&amp;全球运价!$C$7:$C$7&amp;全球运价!$S$7:$S$7&amp;全球运价!$L$7:$L$7&amp;全球运价!$P$7:$P$7),全球运价!D$7:D$7)</f>
        <v>#DIV/0!</v>
      </c>
      <c r="L587" s="207" t="e">
        <f>LOOKUP(1,0/($M587&amp;$N587&amp;$O587&amp;$P587&amp;$Q587=全球运价!$B$7:$B$7&amp;全球运价!$C$7:$C$7&amp;全球运价!$S$7:$S$7&amp;全球运价!$L$7:$L$7&amp;全球运价!$P$7:$P$7),全球运价!E$7:E$7)</f>
        <v>#DIV/0!</v>
      </c>
      <c r="M587" s="40" t="s">
        <v>884</v>
      </c>
      <c r="N587" s="40" t="s">
        <v>885</v>
      </c>
      <c r="O587" s="40" t="s">
        <v>816</v>
      </c>
      <c r="P587" s="40" t="s">
        <v>2634</v>
      </c>
      <c r="Q587" s="40" t="s">
        <v>813</v>
      </c>
    </row>
    <row r="588" spans="1:18" s="40" customFormat="1" ht="19.5" customHeight="1">
      <c r="A588" s="267" t="s">
        <v>2602</v>
      </c>
      <c r="B588" s="1194" t="s">
        <v>4216</v>
      </c>
      <c r="C588" s="985" t="s">
        <v>3774</v>
      </c>
      <c r="D588" s="985" t="s">
        <v>237</v>
      </c>
      <c r="E588" s="623" t="s">
        <v>2423</v>
      </c>
      <c r="F588" s="178" t="s">
        <v>2413</v>
      </c>
      <c r="G588" s="626" t="s">
        <v>7</v>
      </c>
      <c r="H588" s="190" t="s">
        <v>2974</v>
      </c>
      <c r="I588" s="541" t="e">
        <f t="shared" si="67"/>
        <v>#DIV/0!</v>
      </c>
      <c r="J588" s="207" t="e">
        <f t="shared" si="68"/>
        <v>#DIV/0!</v>
      </c>
      <c r="K588" s="207" t="e">
        <f>LOOKUP(1,0/($M588&amp;$N588&amp;$O588&amp;$P588&amp;$Q588=全球运价!$B$7:$B$7&amp;全球运价!$C$7:$C$7&amp;全球运价!$S$7:$S$7&amp;全球运价!$L$7:$L$7&amp;全球运价!$P$7:$P$7),全球运价!D$7:D$7)</f>
        <v>#DIV/0!</v>
      </c>
      <c r="L588" s="207" t="e">
        <f>LOOKUP(1,0/($M588&amp;$N588&amp;$O588&amp;$P588&amp;$Q588=全球运价!$B$7:$B$7&amp;全球运价!$C$7:$C$7&amp;全球运价!$S$7:$S$7&amp;全球运价!$L$7:$L$7&amp;全球运价!$P$7:$P$7),全球运价!E$7:E$7)</f>
        <v>#DIV/0!</v>
      </c>
      <c r="M588" s="40" t="s">
        <v>936</v>
      </c>
      <c r="N588" s="40" t="s">
        <v>936</v>
      </c>
      <c r="O588" s="40" t="s">
        <v>816</v>
      </c>
      <c r="P588" s="40" t="s">
        <v>2634</v>
      </c>
      <c r="Q588" s="40" t="s">
        <v>813</v>
      </c>
    </row>
    <row r="589" spans="1:18" s="40" customFormat="1" ht="19.5" customHeight="1">
      <c r="A589" s="267" t="s">
        <v>2603</v>
      </c>
      <c r="B589" s="1194" t="s">
        <v>4217</v>
      </c>
      <c r="C589" s="625">
        <v>0</v>
      </c>
      <c r="D589" s="625" t="s">
        <v>238</v>
      </c>
      <c r="E589" s="623" t="s">
        <v>498</v>
      </c>
      <c r="F589" s="185" t="s">
        <v>2826</v>
      </c>
      <c r="G589" s="626" t="s">
        <v>7</v>
      </c>
      <c r="H589" s="190" t="s">
        <v>102</v>
      </c>
      <c r="I589" s="541" t="e">
        <f t="shared" si="67"/>
        <v>#DIV/0!</v>
      </c>
      <c r="J589" s="207" t="e">
        <f t="shared" si="68"/>
        <v>#DIV/0!</v>
      </c>
      <c r="K589" s="207" t="e">
        <f>LOOKUP(1,0/($M589&amp;$N589&amp;$O589&amp;$P589&amp;$Q589=全球运价!$B$7:$B$7&amp;全球运价!$C$7:$C$7&amp;全球运价!$S$7:$S$7&amp;全球运价!$L$7:$L$7&amp;全球运价!$P$7:$P$7),全球运价!D$7:D$7)</f>
        <v>#DIV/0!</v>
      </c>
      <c r="L589" s="207" t="e">
        <f>LOOKUP(1,0/($M589&amp;$N589&amp;$O589&amp;$P589&amp;$Q589=全球运价!$B$7:$B$7&amp;全球运价!$C$7:$C$7&amp;全球运价!$S$7:$S$7&amp;全球运价!$L$7:$L$7&amp;全球运价!$P$7:$P$7),全球运价!E$7:E$7)</f>
        <v>#DIV/0!</v>
      </c>
      <c r="M589" s="40" t="s">
        <v>875</v>
      </c>
      <c r="N589" s="40" t="s">
        <v>875</v>
      </c>
      <c r="O589" s="40" t="s">
        <v>816</v>
      </c>
      <c r="P589" s="40" t="s">
        <v>2634</v>
      </c>
      <c r="Q589" s="40" t="s">
        <v>813</v>
      </c>
    </row>
    <row r="590" spans="1:18" s="40" customFormat="1" ht="19.5" customHeight="1">
      <c r="A590" s="267" t="s">
        <v>2188</v>
      </c>
      <c r="B590" s="1194" t="s">
        <v>4218</v>
      </c>
      <c r="C590" s="625">
        <v>0</v>
      </c>
      <c r="D590" s="625" t="s">
        <v>238</v>
      </c>
      <c r="E590" s="623" t="s">
        <v>498</v>
      </c>
      <c r="F590" s="185" t="s">
        <v>2823</v>
      </c>
      <c r="G590" s="178" t="s">
        <v>123</v>
      </c>
      <c r="H590" s="190" t="s">
        <v>102</v>
      </c>
      <c r="I590" s="541" t="e">
        <f t="shared" si="67"/>
        <v>#DIV/0!</v>
      </c>
      <c r="J590" s="207" t="e">
        <f t="shared" si="68"/>
        <v>#DIV/0!</v>
      </c>
      <c r="K590" s="207" t="e">
        <f>LOOKUP(1,0/($M590&amp;$N590&amp;$O590&amp;$P590&amp;$Q590=全球运价!$B$7:$B$7&amp;全球运价!$C$7:$C$7&amp;全球运价!$S$7:$S$7&amp;全球运价!$L$7:$L$7&amp;全球运价!$P$7:$P$7),全球运价!D$7:D$7)</f>
        <v>#DIV/0!</v>
      </c>
      <c r="L590" s="207" t="e">
        <f>LOOKUP(1,0/($M590&amp;$N590&amp;$O590&amp;$P590&amp;$Q590=全球运价!$B$7:$B$7&amp;全球运价!$C$7:$C$7&amp;全球运价!$S$7:$S$7&amp;全球运价!$L$7:$L$7&amp;全球运价!$P$7:$P$7),全球运价!E$7:E$7)</f>
        <v>#DIV/0!</v>
      </c>
      <c r="M590" s="40" t="s">
        <v>1373</v>
      </c>
      <c r="N590" s="40" t="s">
        <v>875</v>
      </c>
      <c r="O590" s="40" t="s">
        <v>816</v>
      </c>
      <c r="P590" s="40" t="s">
        <v>2634</v>
      </c>
      <c r="Q590" s="40" t="s">
        <v>813</v>
      </c>
    </row>
    <row r="591" spans="1:18" s="40" customFormat="1" ht="19.5" customHeight="1">
      <c r="A591" s="267" t="s">
        <v>2311</v>
      </c>
      <c r="B591" s="1194" t="s">
        <v>4219</v>
      </c>
      <c r="C591" s="625">
        <v>0</v>
      </c>
      <c r="D591" s="625" t="s">
        <v>100</v>
      </c>
      <c r="E591" s="623" t="s">
        <v>498</v>
      </c>
      <c r="F591" s="185" t="s">
        <v>2823</v>
      </c>
      <c r="G591" s="178" t="s">
        <v>123</v>
      </c>
      <c r="H591" s="190" t="s">
        <v>420</v>
      </c>
      <c r="I591" s="541" t="e">
        <f t="shared" si="67"/>
        <v>#DIV/0!</v>
      </c>
      <c r="J591" s="207" t="e">
        <f t="shared" si="68"/>
        <v>#DIV/0!</v>
      </c>
      <c r="K591" s="207" t="e">
        <f>LOOKUP(1,0/($M591&amp;$N591&amp;$O591&amp;$P591&amp;$Q591=全球运价!$B$7:$B$7&amp;全球运价!$C$7:$C$7&amp;全球运价!$S$7:$S$7&amp;全球运价!$L$7:$L$7&amp;全球运价!$P$7:$P$7),全球运价!D$7:D$7)</f>
        <v>#DIV/0!</v>
      </c>
      <c r="L591" s="207" t="e">
        <f>LOOKUP(1,0/($M591&amp;$N591&amp;$O591&amp;$P591&amp;$Q591=全球运价!$B$7:$B$7&amp;全球运价!$C$7:$C$7&amp;全球运价!$S$7:$S$7&amp;全球运价!$L$7:$L$7&amp;全球运价!$P$7:$P$7),全球运价!E$7:E$7)</f>
        <v>#DIV/0!</v>
      </c>
      <c r="M591" s="40" t="s">
        <v>1381</v>
      </c>
      <c r="N591" s="40" t="s">
        <v>875</v>
      </c>
      <c r="O591" s="40" t="s">
        <v>816</v>
      </c>
      <c r="P591" s="40" t="s">
        <v>2634</v>
      </c>
      <c r="Q591" s="40" t="s">
        <v>813</v>
      </c>
    </row>
    <row r="592" spans="1:18" s="40" customFormat="1" ht="18" customHeight="1">
      <c r="A592" s="267" t="s">
        <v>2601</v>
      </c>
      <c r="B592" s="1194" t="s">
        <v>4220</v>
      </c>
      <c r="C592" s="625">
        <v>0</v>
      </c>
      <c r="D592" s="625" t="s">
        <v>100</v>
      </c>
      <c r="E592" s="623" t="s">
        <v>498</v>
      </c>
      <c r="F592" s="185" t="s">
        <v>2823</v>
      </c>
      <c r="G592" s="178" t="s">
        <v>123</v>
      </c>
      <c r="H592" s="188" t="s">
        <v>421</v>
      </c>
      <c r="I592" s="541" t="e">
        <f t="shared" si="67"/>
        <v>#DIV/0!</v>
      </c>
      <c r="J592" s="207" t="e">
        <f t="shared" si="68"/>
        <v>#DIV/0!</v>
      </c>
      <c r="K592" s="207" t="e">
        <f>LOOKUP(1,0/($M592&amp;$N592&amp;$O592&amp;$P592&amp;$Q592=全球运价!$B$7:$B$7&amp;全球运价!$C$7:$C$7&amp;全球运价!$S$7:$S$7&amp;全球运价!$L$7:$L$7&amp;全球运价!$P$7:$P$7),全球运价!D$7:D$7)</f>
        <v>#DIV/0!</v>
      </c>
      <c r="L592" s="207" t="e">
        <f>LOOKUP(1,0/($M592&amp;$N592&amp;$O592&amp;$P592&amp;$Q592=全球运价!$B$7:$B$7&amp;全球运价!$C$7:$C$7&amp;全球运价!$S$7:$S$7&amp;全球运价!$L$7:$L$7&amp;全球运价!$P$7:$P$7),全球运价!E$7:E$7)</f>
        <v>#DIV/0!</v>
      </c>
      <c r="M592" s="40" t="s">
        <v>1117</v>
      </c>
      <c r="N592" s="40" t="s">
        <v>875</v>
      </c>
      <c r="O592" s="40" t="s">
        <v>816</v>
      </c>
      <c r="P592" s="40" t="s">
        <v>2634</v>
      </c>
      <c r="Q592" s="40" t="s">
        <v>813</v>
      </c>
    </row>
    <row r="593" spans="1:18" s="40" customFormat="1" ht="18" customHeight="1">
      <c r="A593" s="1208" t="s">
        <v>4178</v>
      </c>
      <c r="B593" s="1209"/>
      <c r="C593" s="1209"/>
      <c r="D593" s="1209"/>
      <c r="E593" s="1209"/>
      <c r="F593" s="1209"/>
      <c r="G593" s="1209"/>
      <c r="H593" s="1210"/>
      <c r="I593" s="541"/>
      <c r="J593" s="207"/>
      <c r="K593" s="207"/>
      <c r="L593" s="207"/>
    </row>
    <row r="594" spans="1:18" s="40" customFormat="1" ht="19.5" customHeight="1">
      <c r="A594" s="1218" t="s">
        <v>499</v>
      </c>
      <c r="B594" s="1219"/>
      <c r="C594" s="1219"/>
      <c r="D594" s="1219"/>
      <c r="E594" s="1219"/>
      <c r="F594" s="1219"/>
      <c r="G594" s="1219"/>
      <c r="H594" s="1220"/>
      <c r="I594" s="541" t="str">
        <f t="shared" ref="I594:I602" si="69">IF(J594="","",IF(J594="SYSTEM PRICE","",IF(B594=J594,"-","check")))</f>
        <v/>
      </c>
      <c r="J594" s="207"/>
      <c r="K594" s="207"/>
      <c r="L594" s="207"/>
    </row>
    <row r="595" spans="1:18" s="40" customFormat="1" ht="19.5" customHeight="1">
      <c r="A595" s="238" t="s">
        <v>449</v>
      </c>
      <c r="B595" s="284"/>
      <c r="C595" s="284"/>
      <c r="D595" s="284"/>
      <c r="E595" s="284"/>
      <c r="F595" s="284"/>
      <c r="G595" s="284"/>
      <c r="H595" s="282"/>
      <c r="I595" s="541" t="str">
        <f t="shared" si="69"/>
        <v/>
      </c>
      <c r="J595" s="207"/>
      <c r="K595" s="207"/>
      <c r="L595" s="207"/>
    </row>
    <row r="596" spans="1:18" s="40" customFormat="1" ht="19.5" customHeight="1">
      <c r="A596" s="238" t="s">
        <v>416</v>
      </c>
      <c r="B596" s="284"/>
      <c r="C596" s="284"/>
      <c r="D596" s="284"/>
      <c r="E596" s="284"/>
      <c r="F596" s="284"/>
      <c r="G596" s="284"/>
      <c r="H596" s="282"/>
      <c r="I596" s="541" t="str">
        <f t="shared" si="69"/>
        <v/>
      </c>
      <c r="J596" s="207"/>
      <c r="K596" s="207"/>
      <c r="L596" s="207"/>
    </row>
    <row r="597" spans="1:18" s="40" customFormat="1" ht="19.5" customHeight="1" thickBot="1">
      <c r="A597" s="50" t="s">
        <v>1461</v>
      </c>
      <c r="B597" s="75"/>
      <c r="C597" s="75"/>
      <c r="D597" s="75"/>
      <c r="E597" s="75"/>
      <c r="F597" s="75"/>
      <c r="G597" s="75"/>
      <c r="H597" s="76"/>
      <c r="I597" s="541" t="str">
        <f t="shared" si="69"/>
        <v/>
      </c>
      <c r="J597" s="207"/>
      <c r="K597" s="207"/>
      <c r="L597" s="207"/>
    </row>
    <row r="598" spans="1:18" s="40" customFormat="1" ht="19.5" customHeight="1">
      <c r="A598" s="77"/>
      <c r="B598" s="78"/>
      <c r="C598" s="79"/>
      <c r="D598" s="79"/>
      <c r="E598" s="78"/>
      <c r="F598" s="78"/>
      <c r="G598" s="78"/>
      <c r="H598" s="80"/>
      <c r="I598" s="541" t="str">
        <f t="shared" si="69"/>
        <v/>
      </c>
      <c r="J598" s="207"/>
      <c r="K598" s="207"/>
      <c r="L598" s="207"/>
    </row>
    <row r="599" spans="1:18" s="28" customFormat="1" ht="19.5" customHeight="1">
      <c r="A599" s="171" t="s">
        <v>124</v>
      </c>
      <c r="B599" s="283" t="s">
        <v>475</v>
      </c>
      <c r="C599" s="283" t="s">
        <v>235</v>
      </c>
      <c r="D599" s="283" t="s">
        <v>70</v>
      </c>
      <c r="E599" s="73" t="s">
        <v>113</v>
      </c>
      <c r="F599" s="24" t="s">
        <v>4</v>
      </c>
      <c r="G599" s="24" t="s">
        <v>5</v>
      </c>
      <c r="H599" s="25" t="s">
        <v>6</v>
      </c>
      <c r="I599" s="541" t="str">
        <f t="shared" si="69"/>
        <v/>
      </c>
      <c r="J599" s="555" t="s">
        <v>2768</v>
      </c>
      <c r="K599" s="207" t="s">
        <v>2728</v>
      </c>
      <c r="L599" s="207" t="s">
        <v>2729</v>
      </c>
      <c r="M599" s="72" t="s">
        <v>2609</v>
      </c>
      <c r="N599" s="72" t="s">
        <v>2697</v>
      </c>
      <c r="O599" s="72" t="s">
        <v>2698</v>
      </c>
      <c r="P599" s="72" t="s">
        <v>2699</v>
      </c>
      <c r="Q599" s="72" t="s">
        <v>2676</v>
      </c>
      <c r="R599" s="539"/>
    </row>
    <row r="600" spans="1:18" s="40" customFormat="1" ht="19.5" customHeight="1">
      <c r="A600" s="223" t="s">
        <v>2378</v>
      </c>
      <c r="B600" s="1194" t="s">
        <v>4221</v>
      </c>
      <c r="C600" s="985" t="s">
        <v>3772</v>
      </c>
      <c r="D600" s="281" t="s">
        <v>114</v>
      </c>
      <c r="E600" s="185" t="s">
        <v>2424</v>
      </c>
      <c r="F600" s="323" t="s">
        <v>2380</v>
      </c>
      <c r="G600" s="167" t="s">
        <v>7</v>
      </c>
      <c r="H600" s="190" t="s">
        <v>360</v>
      </c>
      <c r="I600" s="541" t="e">
        <f t="shared" si="69"/>
        <v>#DIV/0!</v>
      </c>
      <c r="J600" s="207" t="e">
        <f t="shared" ref="J600:J602" si="70">"USD "&amp;IF(K600&lt;0,"( "&amp;-K600&amp;" )",K600)&amp;" / "&amp;IF(L600&lt;0,"( "&amp;-L600&amp;" )",L600)</f>
        <v>#DIV/0!</v>
      </c>
      <c r="K600" s="207" t="e">
        <f>LOOKUP(1,0/($M600&amp;$N600&amp;$O600&amp;$P600&amp;$Q600=全球运价!$B$7:$B$7&amp;全球运价!$C$7:$C$7&amp;全球运价!$S$7:$S$7&amp;全球运价!$L$7:$L$7&amp;全球运价!$P$7:$P$7),全球运价!D$7:D$7)</f>
        <v>#DIV/0!</v>
      </c>
      <c r="L600" s="207" t="e">
        <f>LOOKUP(1,0/($M600&amp;$N600&amp;$O600&amp;$P600&amp;$Q600=全球运价!$B$7:$B$7&amp;全球运价!$C$7:$C$7&amp;全球运价!$S$7:$S$7&amp;全球运价!$L$7:$L$7&amp;全球运价!$P$7:$P$7),全球运价!E$7:E$7)</f>
        <v>#DIV/0!</v>
      </c>
      <c r="M600" s="40" t="s">
        <v>833</v>
      </c>
      <c r="N600" s="40" t="s">
        <v>833</v>
      </c>
      <c r="O600" s="40" t="s">
        <v>816</v>
      </c>
      <c r="P600" s="40" t="s">
        <v>2634</v>
      </c>
      <c r="Q600" s="40" t="s">
        <v>813</v>
      </c>
    </row>
    <row r="601" spans="1:18" s="40" customFormat="1" ht="19.5" customHeight="1">
      <c r="A601" s="223" t="s">
        <v>2604</v>
      </c>
      <c r="B601" s="1194" t="s">
        <v>4222</v>
      </c>
      <c r="C601" s="985" t="s">
        <v>3772</v>
      </c>
      <c r="D601" s="281" t="s">
        <v>114</v>
      </c>
      <c r="E601" s="185" t="s">
        <v>512</v>
      </c>
      <c r="F601" s="323" t="s">
        <v>2380</v>
      </c>
      <c r="G601" s="163" t="s">
        <v>125</v>
      </c>
      <c r="H601" s="190">
        <v>28</v>
      </c>
      <c r="I601" s="541" t="e">
        <f t="shared" si="69"/>
        <v>#DIV/0!</v>
      </c>
      <c r="J601" s="207" t="e">
        <f t="shared" si="70"/>
        <v>#DIV/0!</v>
      </c>
      <c r="K601" s="207" t="e">
        <f>LOOKUP(1,0/($M601&amp;$N601&amp;$O601&amp;$P601&amp;$Q601=全球运价!$B$7:$B$7&amp;全球运价!$C$7:$C$7&amp;全球运价!$S$7:$S$7&amp;全球运价!$L$7:$L$7&amp;全球运价!$P$7:$P$7),全球运价!D$7:D$7)</f>
        <v>#DIV/0!</v>
      </c>
      <c r="L601" s="207" t="e">
        <f>LOOKUP(1,0/($M601&amp;$N601&amp;$O601&amp;$P601&amp;$Q601=全球运价!$B$7:$B$7&amp;全球运价!$C$7:$C$7&amp;全球运价!$S$7:$S$7&amp;全球运价!$L$7:$L$7&amp;全球运价!$P$7:$P$7),全球运价!E$7:E$7)</f>
        <v>#DIV/0!</v>
      </c>
      <c r="M601" s="40" t="s">
        <v>2765</v>
      </c>
      <c r="N601" s="40" t="s">
        <v>833</v>
      </c>
      <c r="O601" s="40" t="s">
        <v>816</v>
      </c>
      <c r="P601" s="40" t="s">
        <v>2634</v>
      </c>
      <c r="Q601" s="40" t="s">
        <v>813</v>
      </c>
    </row>
    <row r="602" spans="1:18" s="40" customFormat="1" ht="19.5" customHeight="1">
      <c r="A602" s="223" t="s">
        <v>2605</v>
      </c>
      <c r="B602" s="1194" t="s">
        <v>4223</v>
      </c>
      <c r="C602" s="985" t="s">
        <v>3772</v>
      </c>
      <c r="D602" s="281" t="s">
        <v>115</v>
      </c>
      <c r="E602" s="185" t="s">
        <v>2425</v>
      </c>
      <c r="F602" s="323" t="s">
        <v>2380</v>
      </c>
      <c r="G602" s="163" t="s">
        <v>125</v>
      </c>
      <c r="H602" s="158">
        <v>45</v>
      </c>
      <c r="I602" s="541" t="e">
        <f t="shared" si="69"/>
        <v>#DIV/0!</v>
      </c>
      <c r="J602" s="207" t="e">
        <f t="shared" si="70"/>
        <v>#DIV/0!</v>
      </c>
      <c r="K602" s="207" t="e">
        <f>LOOKUP(1,0/($M602&amp;$N602&amp;$O602&amp;$P602&amp;$Q602=全球运价!$B$7:$B$7&amp;全球运价!$C$7:$C$7&amp;全球运价!$S$7:$S$7&amp;全球运价!$L$7:$L$7&amp;全球运价!$P$7:$P$7),全球运价!D$7:D$7)</f>
        <v>#DIV/0!</v>
      </c>
      <c r="L602" s="207" t="e">
        <f>LOOKUP(1,0/($M602&amp;$N602&amp;$O602&amp;$P602&amp;$Q602=全球运价!$B$7:$B$7&amp;全球运价!$C$7:$C$7&amp;全球运价!$S$7:$S$7&amp;全球运价!$L$7:$L$7&amp;全球运价!$P$7:$P$7),全球运价!E$7:E$7)</f>
        <v>#DIV/0!</v>
      </c>
      <c r="M602" s="40" t="s">
        <v>2769</v>
      </c>
      <c r="N602" s="40" t="s">
        <v>833</v>
      </c>
      <c r="O602" s="40" t="s">
        <v>816</v>
      </c>
      <c r="P602" s="40" t="s">
        <v>2634</v>
      </c>
      <c r="Q602" s="40" t="s">
        <v>813</v>
      </c>
    </row>
    <row r="603" spans="1:18" s="40" customFormat="1" ht="19.5" customHeight="1">
      <c r="A603" s="1208" t="s">
        <v>4178</v>
      </c>
      <c r="B603" s="1209"/>
      <c r="C603" s="1209"/>
      <c r="D603" s="1209"/>
      <c r="E603" s="1209"/>
      <c r="F603" s="1209"/>
      <c r="G603" s="1209"/>
      <c r="H603" s="1210"/>
      <c r="I603" s="541"/>
      <c r="J603" s="207"/>
      <c r="K603" s="207"/>
      <c r="L603" s="207"/>
    </row>
    <row r="604" spans="1:18" s="40" customFormat="1" ht="19.5" customHeight="1">
      <c r="A604" s="34" t="s">
        <v>2128</v>
      </c>
      <c r="B604" s="81"/>
      <c r="C604" s="81"/>
      <c r="D604" s="81"/>
      <c r="E604" s="81"/>
      <c r="F604" s="81"/>
      <c r="G604" s="81"/>
      <c r="H604" s="82"/>
      <c r="I604" s="541" t="str">
        <f t="shared" ref="I604:I635" si="71">IF(J604="","",IF(J604="SYSTEM PRICE","",IF(B604=J604,"-","check")))</f>
        <v/>
      </c>
      <c r="J604" s="207"/>
      <c r="K604" s="207"/>
      <c r="L604" s="207"/>
    </row>
    <row r="605" spans="1:18" s="40" customFormat="1" ht="19.5" customHeight="1">
      <c r="A605" s="34" t="s">
        <v>126</v>
      </c>
      <c r="B605" s="81"/>
      <c r="C605" s="81"/>
      <c r="D605" s="81"/>
      <c r="E605" s="81"/>
      <c r="F605" s="81"/>
      <c r="G605" s="81"/>
      <c r="H605" s="82"/>
      <c r="I605" s="541" t="str">
        <f t="shared" si="71"/>
        <v/>
      </c>
      <c r="J605" s="207"/>
      <c r="K605" s="207"/>
      <c r="L605" s="207"/>
    </row>
    <row r="606" spans="1:18" s="40" customFormat="1" ht="19.5" customHeight="1" thickBot="1">
      <c r="A606" s="1228" t="s">
        <v>127</v>
      </c>
      <c r="B606" s="1229"/>
      <c r="C606" s="1229"/>
      <c r="D606" s="1229"/>
      <c r="E606" s="1229"/>
      <c r="F606" s="1229"/>
      <c r="G606" s="1229"/>
      <c r="H606" s="1230"/>
      <c r="I606" s="541" t="str">
        <f t="shared" si="71"/>
        <v/>
      </c>
      <c r="J606" s="207"/>
      <c r="K606" s="207"/>
      <c r="L606" s="207"/>
    </row>
    <row r="607" spans="1:18" s="40" customFormat="1" ht="19.5" customHeight="1">
      <c r="A607" s="77"/>
      <c r="B607" s="78"/>
      <c r="C607" s="78"/>
      <c r="D607" s="78"/>
      <c r="E607" s="78"/>
      <c r="F607" s="78"/>
      <c r="G607" s="78"/>
      <c r="H607" s="80"/>
      <c r="I607" s="541" t="str">
        <f t="shared" si="71"/>
        <v/>
      </c>
      <c r="J607" s="207"/>
      <c r="K607" s="207"/>
      <c r="L607" s="207"/>
    </row>
    <row r="608" spans="1:18" s="28" customFormat="1" ht="19.5" customHeight="1">
      <c r="A608" s="171" t="s">
        <v>128</v>
      </c>
      <c r="B608" s="283" t="s">
        <v>2</v>
      </c>
      <c r="C608" s="1231"/>
      <c r="D608" s="1232"/>
      <c r="E608" s="73" t="s">
        <v>113</v>
      </c>
      <c r="F608" s="24" t="s">
        <v>4</v>
      </c>
      <c r="G608" s="24" t="s">
        <v>5</v>
      </c>
      <c r="H608" s="25" t="s">
        <v>6</v>
      </c>
      <c r="I608" s="541" t="str">
        <f t="shared" si="71"/>
        <v/>
      </c>
      <c r="J608" s="207" t="s">
        <v>2768</v>
      </c>
      <c r="K608" s="207" t="s">
        <v>2728</v>
      </c>
      <c r="L608" s="207" t="s">
        <v>2729</v>
      </c>
      <c r="M608" s="72" t="s">
        <v>2609</v>
      </c>
      <c r="N608" s="72" t="s">
        <v>2697</v>
      </c>
      <c r="O608" s="72" t="s">
        <v>2698</v>
      </c>
      <c r="P608" s="72" t="s">
        <v>2699</v>
      </c>
      <c r="Q608" s="72" t="s">
        <v>2676</v>
      </c>
      <c r="R608" s="539"/>
    </row>
    <row r="609" spans="1:17" s="28" customFormat="1" ht="19.5" customHeight="1">
      <c r="A609" s="222" t="s">
        <v>2432</v>
      </c>
      <c r="B609" s="1194" t="s">
        <v>4224</v>
      </c>
      <c r="C609" s="1211" t="s">
        <v>122</v>
      </c>
      <c r="D609" s="1212"/>
      <c r="E609" s="681" t="s">
        <v>53</v>
      </c>
      <c r="F609" s="649" t="s">
        <v>2381</v>
      </c>
      <c r="G609" s="626" t="s">
        <v>7</v>
      </c>
      <c r="H609" s="190">
        <v>25</v>
      </c>
      <c r="I609" s="541" t="e">
        <f t="shared" si="71"/>
        <v>#DIV/0!</v>
      </c>
      <c r="J609" s="207" t="e">
        <f t="shared" ref="J609:J656" si="72">"USD "&amp;IF(K609&lt;0,"( "&amp;-K609&amp;" )",K609)&amp;" / "&amp;IF(L609&lt;0,"( "&amp;-L609&amp;" )",L609)</f>
        <v>#DIV/0!</v>
      </c>
      <c r="K609" s="207" t="e">
        <f>LOOKUP(1,0/($M609&amp;$N609&amp;$O609&amp;$P609&amp;$Q609=全球运价!$B$7:$B$7&amp;全球运价!$C$7:$C$7&amp;全球运价!$S$7:$S$7&amp;全球运价!$L$7:$L$7&amp;全球运价!$P$7:$P$7),全球运价!D$7:D$7)</f>
        <v>#DIV/0!</v>
      </c>
      <c r="L609" s="207" t="e">
        <f>LOOKUP(1,0/($M609&amp;$N609&amp;$O609&amp;$P609&amp;$Q609=全球运价!$B$7:$B$7&amp;全球运价!$C$7:$C$7&amp;全球运价!$S$7:$S$7&amp;全球运价!$L$7:$L$7&amp;全球运价!$P$7:$P$7),全球运价!E$7:E$7)</f>
        <v>#DIV/0!</v>
      </c>
      <c r="M609" s="40" t="s">
        <v>546</v>
      </c>
      <c r="N609" s="40" t="s">
        <v>546</v>
      </c>
      <c r="O609" s="40" t="s">
        <v>816</v>
      </c>
      <c r="P609" s="40" t="s">
        <v>2634</v>
      </c>
      <c r="Q609" s="40" t="s">
        <v>813</v>
      </c>
    </row>
    <row r="610" spans="1:17" s="28" customFormat="1" ht="19.5" customHeight="1">
      <c r="A610" s="267" t="s">
        <v>2433</v>
      </c>
      <c r="B610" s="1194" t="s">
        <v>4225</v>
      </c>
      <c r="C610" s="1211" t="s">
        <v>122</v>
      </c>
      <c r="D610" s="1212"/>
      <c r="E610" s="681" t="s">
        <v>53</v>
      </c>
      <c r="F610" s="649" t="s">
        <v>2381</v>
      </c>
      <c r="G610" s="649" t="s">
        <v>129</v>
      </c>
      <c r="H610" s="190">
        <v>60</v>
      </c>
      <c r="I610" s="541" t="e">
        <f t="shared" si="71"/>
        <v>#DIV/0!</v>
      </c>
      <c r="J610" s="207" t="e">
        <f t="shared" si="72"/>
        <v>#DIV/0!</v>
      </c>
      <c r="K610" s="207" t="e">
        <f>LOOKUP(1,0/($M610&amp;$N610&amp;$O610&amp;$P610&amp;$Q610=全球运价!$B$7:$B$7&amp;全球运价!$C$7:$C$7&amp;全球运价!$S$7:$S$7&amp;全球运价!$L$7:$L$7&amp;全球运价!$P$7:$P$7),全球运价!D$7:D$7)</f>
        <v>#DIV/0!</v>
      </c>
      <c r="L610" s="207" t="e">
        <f>LOOKUP(1,0/($M610&amp;$N610&amp;$O610&amp;$P610&amp;$Q610=全球运价!$B$7:$B$7&amp;全球运价!$C$7:$C$7&amp;全球运价!$S$7:$S$7&amp;全球运价!$L$7:$L$7&amp;全球运价!$P$7:$P$7),全球运价!E$7:E$7)</f>
        <v>#DIV/0!</v>
      </c>
      <c r="M610" s="40" t="s">
        <v>826</v>
      </c>
      <c r="N610" s="40" t="s">
        <v>546</v>
      </c>
      <c r="O610" s="40" t="s">
        <v>816</v>
      </c>
      <c r="P610" s="40" t="s">
        <v>2634</v>
      </c>
      <c r="Q610" s="40" t="s">
        <v>813</v>
      </c>
    </row>
    <row r="611" spans="1:17" s="147" customFormat="1" ht="19.5" customHeight="1">
      <c r="A611" s="267" t="s">
        <v>2433</v>
      </c>
      <c r="B611" s="1194" t="s">
        <v>4226</v>
      </c>
      <c r="C611" s="1211" t="s">
        <v>122</v>
      </c>
      <c r="D611" s="1212"/>
      <c r="E611" s="681" t="s">
        <v>544</v>
      </c>
      <c r="F611" s="649" t="s">
        <v>3191</v>
      </c>
      <c r="G611" s="649" t="s">
        <v>2428</v>
      </c>
      <c r="H611" s="190">
        <v>65</v>
      </c>
      <c r="I611" s="541" t="e">
        <f t="shared" si="71"/>
        <v>#DIV/0!</v>
      </c>
      <c r="J611" s="207" t="e">
        <f t="shared" si="72"/>
        <v>#DIV/0!</v>
      </c>
      <c r="K611" s="207" t="e">
        <f>LOOKUP(1,0/($M611&amp;$N611&amp;$O611&amp;$P611&amp;$Q611=全球运价!$B$7:$B$7&amp;全球运价!$C$7:$C$7&amp;全球运价!$S$7:$S$7&amp;全球运价!$L$7:$L$7&amp;全球运价!$P$7:$P$7),全球运价!D$7:D$7)</f>
        <v>#DIV/0!</v>
      </c>
      <c r="L611" s="207" t="e">
        <f>LOOKUP(1,0/($M611&amp;$N611&amp;$O611&amp;$P611&amp;$Q611=全球运价!$B$7:$B$7&amp;全球运价!$C$7:$C$7&amp;全球运价!$S$7:$S$7&amp;全球运价!$L$7:$L$7&amp;全球运价!$P$7:$P$7),全球运价!E$7:E$7)</f>
        <v>#DIV/0!</v>
      </c>
      <c r="M611" s="40" t="s">
        <v>826</v>
      </c>
      <c r="N611" s="40" t="s">
        <v>545</v>
      </c>
      <c r="O611" s="40" t="s">
        <v>816</v>
      </c>
      <c r="P611" s="40" t="s">
        <v>2634</v>
      </c>
      <c r="Q611" s="40" t="s">
        <v>813</v>
      </c>
    </row>
    <row r="612" spans="1:17" s="27" customFormat="1" ht="19.5" customHeight="1">
      <c r="A612" s="268" t="s">
        <v>3329</v>
      </c>
      <c r="B612" s="1194" t="s">
        <v>4227</v>
      </c>
      <c r="C612" s="1211" t="s">
        <v>122</v>
      </c>
      <c r="D612" s="1212"/>
      <c r="E612" s="681" t="s">
        <v>53</v>
      </c>
      <c r="F612" s="649" t="s">
        <v>2381</v>
      </c>
      <c r="G612" s="649" t="s">
        <v>129</v>
      </c>
      <c r="H612" s="190">
        <v>45</v>
      </c>
      <c r="I612" s="541" t="e">
        <f t="shared" si="71"/>
        <v>#DIV/0!</v>
      </c>
      <c r="J612" s="207" t="e">
        <f t="shared" si="72"/>
        <v>#DIV/0!</v>
      </c>
      <c r="K612" s="207" t="e">
        <f>LOOKUP(1,0/($M612&amp;$N612&amp;$O612&amp;$P612&amp;$Q612=全球运价!$B$7:$B$7&amp;全球运价!$C$7:$C$7&amp;全球运价!$S$7:$S$7&amp;全球运价!$L$7:$L$7&amp;全球运价!$P$7:$P$7),全球运价!D$7:D$7)</f>
        <v>#DIV/0!</v>
      </c>
      <c r="L612" s="207" t="e">
        <f>LOOKUP(1,0/($M612&amp;$N612&amp;$O612&amp;$P612&amp;$Q612=全球运价!$B$7:$B$7&amp;全球运价!$C$7:$C$7&amp;全球运价!$S$7:$S$7&amp;全球运价!$L$7:$L$7&amp;全球运价!$P$7:$P$7),全球运价!E$7:E$7)</f>
        <v>#DIV/0!</v>
      </c>
      <c r="M612" s="40" t="s">
        <v>2718</v>
      </c>
      <c r="N612" s="40" t="s">
        <v>546</v>
      </c>
      <c r="O612" s="40" t="s">
        <v>816</v>
      </c>
      <c r="P612" s="40" t="s">
        <v>2634</v>
      </c>
      <c r="Q612" s="40" t="s">
        <v>813</v>
      </c>
    </row>
    <row r="613" spans="1:17" ht="19.5" customHeight="1">
      <c r="A613" s="268" t="s">
        <v>2147</v>
      </c>
      <c r="B613" s="1194" t="s">
        <v>4228</v>
      </c>
      <c r="C613" s="1211" t="s">
        <v>122</v>
      </c>
      <c r="D613" s="1212"/>
      <c r="E613" s="681" t="s">
        <v>53</v>
      </c>
      <c r="F613" s="649" t="s">
        <v>2381</v>
      </c>
      <c r="G613" s="649" t="s">
        <v>129</v>
      </c>
      <c r="H613" s="190">
        <v>60</v>
      </c>
      <c r="I613" s="541" t="e">
        <f t="shared" si="71"/>
        <v>#DIV/0!</v>
      </c>
      <c r="J613" s="207" t="e">
        <f t="shared" si="72"/>
        <v>#DIV/0!</v>
      </c>
      <c r="K613" s="207" t="e">
        <f>LOOKUP(1,0/($M613&amp;$N613&amp;$O613&amp;$P613&amp;$Q613=全球运价!$B$7:$B$7&amp;全球运价!$C$7:$C$7&amp;全球运价!$S$7:$S$7&amp;全球运价!$L$7:$L$7&amp;全球运价!$P$7:$P$7),全球运价!D$7:D$7)</f>
        <v>#DIV/0!</v>
      </c>
      <c r="L613" s="207" t="e">
        <f>LOOKUP(1,0/($M613&amp;$N613&amp;$O613&amp;$P613&amp;$Q613=全球运价!$B$7:$B$7&amp;全球运价!$C$7:$C$7&amp;全球运价!$S$7:$S$7&amp;全球运价!$L$7:$L$7&amp;全球运价!$P$7:$P$7),全球运价!E$7:E$7)</f>
        <v>#DIV/0!</v>
      </c>
      <c r="M613" s="40" t="s">
        <v>908</v>
      </c>
      <c r="N613" s="40" t="s">
        <v>546</v>
      </c>
      <c r="O613" s="40" t="s">
        <v>816</v>
      </c>
      <c r="P613" s="40" t="s">
        <v>2634</v>
      </c>
      <c r="Q613" s="40" t="s">
        <v>813</v>
      </c>
    </row>
    <row r="614" spans="1:17" ht="19.5" customHeight="1">
      <c r="A614" s="268" t="s">
        <v>2325</v>
      </c>
      <c r="B614" s="1194" t="s">
        <v>4229</v>
      </c>
      <c r="C614" s="1211" t="s">
        <v>122</v>
      </c>
      <c r="D614" s="1212"/>
      <c r="E614" s="681" t="s">
        <v>53</v>
      </c>
      <c r="F614" s="649" t="s">
        <v>2381</v>
      </c>
      <c r="G614" s="649" t="s">
        <v>129</v>
      </c>
      <c r="H614" s="190">
        <v>50</v>
      </c>
      <c r="I614" s="541" t="e">
        <f t="shared" si="71"/>
        <v>#DIV/0!</v>
      </c>
      <c r="J614" s="207" t="e">
        <f t="shared" si="72"/>
        <v>#DIV/0!</v>
      </c>
      <c r="K614" s="207" t="e">
        <f>LOOKUP(1,0/($M614&amp;$N614&amp;$O614&amp;$P614&amp;$Q614=全球运价!$B$7:$B$7&amp;全球运价!$C$7:$C$7&amp;全球运价!$S$7:$S$7&amp;全球运价!$L$7:$L$7&amp;全球运价!$P$7:$P$7),全球运价!D$7:D$7)</f>
        <v>#DIV/0!</v>
      </c>
      <c r="L614" s="207" t="e">
        <f>LOOKUP(1,0/($M614&amp;$N614&amp;$O614&amp;$P614&amp;$Q614=全球运价!$B$7:$B$7&amp;全球运价!$C$7:$C$7&amp;全球运价!$S$7:$S$7&amp;全球运价!$L$7:$L$7&amp;全球运价!$P$7:$P$7),全球运价!E$7:E$7)</f>
        <v>#DIV/0!</v>
      </c>
      <c r="M614" s="40" t="s">
        <v>947</v>
      </c>
      <c r="N614" s="40" t="s">
        <v>546</v>
      </c>
      <c r="O614" s="40" t="s">
        <v>816</v>
      </c>
      <c r="P614" s="40" t="s">
        <v>2634</v>
      </c>
      <c r="Q614" s="40" t="s">
        <v>813</v>
      </c>
    </row>
    <row r="615" spans="1:17" ht="19.5" customHeight="1">
      <c r="A615" s="268" t="s">
        <v>2148</v>
      </c>
      <c r="B615" s="1194" t="s">
        <v>4230</v>
      </c>
      <c r="C615" s="1211" t="s">
        <v>122</v>
      </c>
      <c r="D615" s="1212"/>
      <c r="E615" s="681" t="s">
        <v>53</v>
      </c>
      <c r="F615" s="649" t="s">
        <v>2381</v>
      </c>
      <c r="G615" s="649" t="s">
        <v>129</v>
      </c>
      <c r="H615" s="190">
        <v>60</v>
      </c>
      <c r="I615" s="541" t="e">
        <f t="shared" si="71"/>
        <v>#DIV/0!</v>
      </c>
      <c r="J615" s="207" t="e">
        <f t="shared" si="72"/>
        <v>#DIV/0!</v>
      </c>
      <c r="K615" s="207" t="e">
        <f>LOOKUP(1,0/($M615&amp;$N615&amp;$O615&amp;$P615&amp;$Q615=全球运价!$B$7:$B$7&amp;全球运价!$C$7:$C$7&amp;全球运价!$S$7:$S$7&amp;全球运价!$L$7:$L$7&amp;全球运价!$P$7:$P$7),全球运价!D$7:D$7)</f>
        <v>#DIV/0!</v>
      </c>
      <c r="L615" s="207" t="e">
        <f>LOOKUP(1,0/($M615&amp;$N615&amp;$O615&amp;$P615&amp;$Q615=全球运价!$B$7:$B$7&amp;全球运价!$C$7:$C$7&amp;全球运价!$S$7:$S$7&amp;全球运价!$L$7:$L$7&amp;全球运价!$P$7:$P$7),全球运价!E$7:E$7)</f>
        <v>#DIV/0!</v>
      </c>
      <c r="M615" s="40" t="s">
        <v>2348</v>
      </c>
      <c r="N615" s="40" t="s">
        <v>546</v>
      </c>
      <c r="O615" s="40" t="s">
        <v>816</v>
      </c>
      <c r="P615" s="40" t="s">
        <v>2634</v>
      </c>
      <c r="Q615" s="40" t="s">
        <v>813</v>
      </c>
    </row>
    <row r="616" spans="1:17" ht="19.5" customHeight="1">
      <c r="A616" s="268" t="s">
        <v>2149</v>
      </c>
      <c r="B616" s="1194" t="s">
        <v>4231</v>
      </c>
      <c r="C616" s="1211" t="s">
        <v>122</v>
      </c>
      <c r="D616" s="1212"/>
      <c r="E616" s="681" t="s">
        <v>53</v>
      </c>
      <c r="F616" s="649" t="s">
        <v>2381</v>
      </c>
      <c r="G616" s="649" t="s">
        <v>129</v>
      </c>
      <c r="H616" s="190">
        <v>60</v>
      </c>
      <c r="I616" s="541" t="e">
        <f t="shared" si="71"/>
        <v>#DIV/0!</v>
      </c>
      <c r="J616" s="207" t="e">
        <f t="shared" si="72"/>
        <v>#DIV/0!</v>
      </c>
      <c r="K616" s="207" t="e">
        <f>LOOKUP(1,0/($M616&amp;$N616&amp;$O616&amp;$P616&amp;$Q616=全球运价!$B$7:$B$7&amp;全球运价!$C$7:$C$7&amp;全球运价!$S$7:$S$7&amp;全球运价!$L$7:$L$7&amp;全球运价!$P$7:$P$7),全球运价!D$7:D$7)</f>
        <v>#DIV/0!</v>
      </c>
      <c r="L616" s="207" t="e">
        <f>LOOKUP(1,0/($M616&amp;$N616&amp;$O616&amp;$P616&amp;$Q616=全球运价!$B$7:$B$7&amp;全球运价!$C$7:$C$7&amp;全球运价!$S$7:$S$7&amp;全球运价!$L$7:$L$7&amp;全球运价!$P$7:$P$7),全球运价!E$7:E$7)</f>
        <v>#DIV/0!</v>
      </c>
      <c r="M616" s="40" t="s">
        <v>980</v>
      </c>
      <c r="N616" s="40" t="s">
        <v>546</v>
      </c>
      <c r="O616" s="40" t="s">
        <v>816</v>
      </c>
      <c r="P616" s="40" t="s">
        <v>2634</v>
      </c>
      <c r="Q616" s="40" t="s">
        <v>813</v>
      </c>
    </row>
    <row r="617" spans="1:17" ht="19.5" customHeight="1">
      <c r="A617" s="222" t="s">
        <v>2443</v>
      </c>
      <c r="B617" s="1194" t="s">
        <v>4232</v>
      </c>
      <c r="C617" s="1211"/>
      <c r="D617" s="1212"/>
      <c r="E617" s="681" t="s">
        <v>53</v>
      </c>
      <c r="F617" s="649" t="s">
        <v>2381</v>
      </c>
      <c r="G617" s="649" t="s">
        <v>129</v>
      </c>
      <c r="H617" s="190">
        <v>60</v>
      </c>
      <c r="I617" s="541" t="e">
        <f t="shared" si="71"/>
        <v>#DIV/0!</v>
      </c>
      <c r="J617" s="207" t="e">
        <f t="shared" si="72"/>
        <v>#DIV/0!</v>
      </c>
      <c r="K617" s="207" t="e">
        <f>LOOKUP(1,0/($M617&amp;$N617&amp;$O617&amp;$P617&amp;$Q617=全球运价!$B$7:$B$7&amp;全球运价!$C$7:$C$7&amp;全球运价!$S$7:$S$7&amp;全球运价!$L$7:$L$7&amp;全球运价!$P$7:$P$7),全球运价!D$7:D$7)</f>
        <v>#DIV/0!</v>
      </c>
      <c r="L617" s="207" t="e">
        <f>LOOKUP(1,0/($M617&amp;$N617&amp;$O617&amp;$P617&amp;$Q617=全球运价!$B$7:$B$7&amp;全球运价!$C$7:$C$7&amp;全球运价!$S$7:$S$7&amp;全球运价!$L$7:$L$7&amp;全球运价!$P$7:$P$7),全球运价!E$7:E$7)</f>
        <v>#DIV/0!</v>
      </c>
      <c r="M617" s="40" t="s">
        <v>977</v>
      </c>
      <c r="N617" s="40" t="s">
        <v>546</v>
      </c>
      <c r="O617" s="40" t="s">
        <v>816</v>
      </c>
      <c r="P617" s="40" t="s">
        <v>2634</v>
      </c>
      <c r="Q617" s="40" t="s">
        <v>813</v>
      </c>
    </row>
    <row r="618" spans="1:17" ht="19.5" customHeight="1">
      <c r="A618" s="268" t="s">
        <v>2326</v>
      </c>
      <c r="B618" s="1194" t="s">
        <v>4233</v>
      </c>
      <c r="C618" s="1211" t="s">
        <v>122</v>
      </c>
      <c r="D618" s="1212"/>
      <c r="E618" s="681" t="s">
        <v>53</v>
      </c>
      <c r="F618" s="649" t="s">
        <v>2381</v>
      </c>
      <c r="G618" s="649" t="s">
        <v>129</v>
      </c>
      <c r="H618" s="190">
        <v>45</v>
      </c>
      <c r="I618" s="541" t="e">
        <f t="shared" si="71"/>
        <v>#DIV/0!</v>
      </c>
      <c r="J618" s="207" t="e">
        <f t="shared" si="72"/>
        <v>#DIV/0!</v>
      </c>
      <c r="K618" s="207" t="e">
        <f>LOOKUP(1,0/($M618&amp;$N618&amp;$O618&amp;$P618&amp;$Q618=全球运价!$B$7:$B$7&amp;全球运价!$C$7:$C$7&amp;全球运价!$S$7:$S$7&amp;全球运价!$L$7:$L$7&amp;全球运价!$P$7:$P$7),全球运价!D$7:D$7)</f>
        <v>#DIV/0!</v>
      </c>
      <c r="L618" s="207" t="e">
        <f>LOOKUP(1,0/($M618&amp;$N618&amp;$O618&amp;$P618&amp;$Q618=全球运价!$B$7:$B$7&amp;全球运价!$C$7:$C$7&amp;全球运价!$S$7:$S$7&amp;全球运价!$L$7:$L$7&amp;全球运价!$P$7:$P$7),全球运价!E$7:E$7)</f>
        <v>#DIV/0!</v>
      </c>
      <c r="M618" s="40" t="s">
        <v>1016</v>
      </c>
      <c r="N618" s="40" t="s">
        <v>546</v>
      </c>
      <c r="O618" s="40" t="s">
        <v>816</v>
      </c>
      <c r="P618" s="40" t="s">
        <v>2634</v>
      </c>
      <c r="Q618" s="40" t="s">
        <v>813</v>
      </c>
    </row>
    <row r="619" spans="1:17" ht="19.5" customHeight="1">
      <c r="A619" s="267" t="s">
        <v>2426</v>
      </c>
      <c r="B619" s="1194" t="s">
        <v>4234</v>
      </c>
      <c r="C619" s="1211"/>
      <c r="D619" s="1212"/>
      <c r="E619" s="681" t="s">
        <v>53</v>
      </c>
      <c r="F619" s="649" t="s">
        <v>2381</v>
      </c>
      <c r="G619" s="649" t="s">
        <v>129</v>
      </c>
      <c r="H619" s="190">
        <v>60</v>
      </c>
      <c r="I619" s="541" t="e">
        <f t="shared" si="71"/>
        <v>#DIV/0!</v>
      </c>
      <c r="J619" s="207" t="e">
        <f t="shared" si="72"/>
        <v>#DIV/0!</v>
      </c>
      <c r="K619" s="207" t="e">
        <f>LOOKUP(1,0/($M619&amp;$N619&amp;$O619&amp;$P619&amp;$Q619=全球运价!$B$7:$B$7&amp;全球运价!$C$7:$C$7&amp;全球运价!$S$7:$S$7&amp;全球运价!$L$7:$L$7&amp;全球运价!$P$7:$P$7),全球运价!D$7:D$7)</f>
        <v>#DIV/0!</v>
      </c>
      <c r="L619" s="207" t="e">
        <f>LOOKUP(1,0/($M619&amp;$N619&amp;$O619&amp;$P619&amp;$Q619=全球运价!$B$7:$B$7&amp;全球运价!$C$7:$C$7&amp;全球运价!$S$7:$S$7&amp;全球运价!$L$7:$L$7&amp;全球运价!$P$7:$P$7),全球运价!E$7:E$7)</f>
        <v>#DIV/0!</v>
      </c>
      <c r="M619" s="40" t="s">
        <v>1067</v>
      </c>
      <c r="N619" s="40" t="s">
        <v>546</v>
      </c>
      <c r="O619" s="40" t="s">
        <v>816</v>
      </c>
      <c r="P619" s="40" t="s">
        <v>2634</v>
      </c>
      <c r="Q619" s="40" t="s">
        <v>813</v>
      </c>
    </row>
    <row r="620" spans="1:17" ht="19.5" customHeight="1">
      <c r="A620" s="267" t="s">
        <v>2444</v>
      </c>
      <c r="B620" s="1194" t="s">
        <v>4235</v>
      </c>
      <c r="C620" s="1211" t="s">
        <v>122</v>
      </c>
      <c r="D620" s="1212"/>
      <c r="E620" s="681" t="s">
        <v>53</v>
      </c>
      <c r="F620" s="649" t="s">
        <v>2381</v>
      </c>
      <c r="G620" s="649" t="s">
        <v>129</v>
      </c>
      <c r="H620" s="190">
        <v>60</v>
      </c>
      <c r="I620" s="541" t="e">
        <f t="shared" si="71"/>
        <v>#DIV/0!</v>
      </c>
      <c r="J620" s="207" t="e">
        <f t="shared" si="72"/>
        <v>#DIV/0!</v>
      </c>
      <c r="K620" s="207" t="e">
        <f>LOOKUP(1,0/($M620&amp;$N620&amp;$O620&amp;$P620&amp;$Q620=全球运价!$B$7:$B$7&amp;全球运价!$C$7:$C$7&amp;全球运价!$S$7:$S$7&amp;全球运价!$L$7:$L$7&amp;全球运价!$P$7:$P$7),全球运价!D$7:D$7)</f>
        <v>#DIV/0!</v>
      </c>
      <c r="L620" s="207" t="e">
        <f>LOOKUP(1,0/($M620&amp;$N620&amp;$O620&amp;$P620&amp;$Q620=全球运价!$B$7:$B$7&amp;全球运价!$C$7:$C$7&amp;全球运价!$S$7:$S$7&amp;全球运价!$L$7:$L$7&amp;全球运价!$P$7:$P$7),全球运价!E$7:E$7)</f>
        <v>#DIV/0!</v>
      </c>
      <c r="M620" s="40" t="s">
        <v>2719</v>
      </c>
      <c r="N620" s="40" t="s">
        <v>546</v>
      </c>
      <c r="O620" s="40" t="s">
        <v>816</v>
      </c>
      <c r="P620" s="40" t="s">
        <v>2634</v>
      </c>
      <c r="Q620" s="40" t="s">
        <v>813</v>
      </c>
    </row>
    <row r="621" spans="1:17" s="147" customFormat="1" ht="19.5" customHeight="1">
      <c r="A621" s="267" t="s">
        <v>2444</v>
      </c>
      <c r="B621" s="1194" t="s">
        <v>4236</v>
      </c>
      <c r="C621" s="1211" t="s">
        <v>122</v>
      </c>
      <c r="D621" s="1212"/>
      <c r="E621" s="681" t="s">
        <v>544</v>
      </c>
      <c r="F621" s="649" t="s">
        <v>3191</v>
      </c>
      <c r="G621" s="649" t="s">
        <v>2428</v>
      </c>
      <c r="H621" s="190">
        <v>65</v>
      </c>
      <c r="I621" s="541" t="e">
        <f t="shared" si="71"/>
        <v>#DIV/0!</v>
      </c>
      <c r="J621" s="207" t="e">
        <f t="shared" si="72"/>
        <v>#DIV/0!</v>
      </c>
      <c r="K621" s="207" t="e">
        <f>LOOKUP(1,0/($M621&amp;$N621&amp;$O621&amp;$P621&amp;$Q621=全球运价!$B$7:$B$7&amp;全球运价!$C$7:$C$7&amp;全球运价!$S$7:$S$7&amp;全球运价!$L$7:$L$7&amp;全球运价!$P$7:$P$7),全球运价!D$7:D$7)</f>
        <v>#DIV/0!</v>
      </c>
      <c r="L621" s="207" t="e">
        <f>LOOKUP(1,0/($M621&amp;$N621&amp;$O621&amp;$P621&amp;$Q621=全球运价!$B$7:$B$7&amp;全球运价!$C$7:$C$7&amp;全球运价!$S$7:$S$7&amp;全球运价!$L$7:$L$7&amp;全球运价!$P$7:$P$7),全球运价!E$7:E$7)</f>
        <v>#DIV/0!</v>
      </c>
      <c r="M621" s="40" t="s">
        <v>2719</v>
      </c>
      <c r="N621" s="40" t="s">
        <v>545</v>
      </c>
      <c r="O621" s="40" t="s">
        <v>816</v>
      </c>
      <c r="P621" s="40" t="s">
        <v>2634</v>
      </c>
      <c r="Q621" s="40" t="s">
        <v>813</v>
      </c>
    </row>
    <row r="622" spans="1:17" ht="19.5" customHeight="1">
      <c r="A622" s="268" t="s">
        <v>2150</v>
      </c>
      <c r="B622" s="1194" t="s">
        <v>4237</v>
      </c>
      <c r="C622" s="1211">
        <v>0</v>
      </c>
      <c r="D622" s="1212"/>
      <c r="E622" s="681" t="s">
        <v>53</v>
      </c>
      <c r="F622" s="649" t="s">
        <v>2381</v>
      </c>
      <c r="G622" s="649" t="s">
        <v>129</v>
      </c>
      <c r="H622" s="190">
        <v>60</v>
      </c>
      <c r="I622" s="541" t="e">
        <f t="shared" si="71"/>
        <v>#DIV/0!</v>
      </c>
      <c r="J622" s="207" t="e">
        <f t="shared" si="72"/>
        <v>#DIV/0!</v>
      </c>
      <c r="K622" s="207" t="e">
        <f>LOOKUP(1,0/($M622&amp;$N622&amp;$O622&amp;$P622&amp;$Q622=全球运价!$B$7:$B$7&amp;全球运价!$C$7:$C$7&amp;全球运价!$S$7:$S$7&amp;全球运价!$L$7:$L$7&amp;全球运价!$P$7:$P$7),全球运价!D$7:D$7)</f>
        <v>#DIV/0!</v>
      </c>
      <c r="L622" s="207" t="e">
        <f>LOOKUP(1,0/($M622&amp;$N622&amp;$O622&amp;$P622&amp;$Q622=全球运价!$B$7:$B$7&amp;全球运价!$C$7:$C$7&amp;全球运价!$S$7:$S$7&amp;全球运价!$L$7:$L$7&amp;全球运价!$P$7:$P$7),全球运价!E$7:E$7)</f>
        <v>#DIV/0!</v>
      </c>
      <c r="M622" s="40" t="s">
        <v>1158</v>
      </c>
      <c r="N622" s="40" t="s">
        <v>546</v>
      </c>
      <c r="O622" s="40" t="s">
        <v>816</v>
      </c>
      <c r="P622" s="40" t="s">
        <v>2634</v>
      </c>
      <c r="Q622" s="40" t="s">
        <v>813</v>
      </c>
    </row>
    <row r="623" spans="1:17" ht="19.5" customHeight="1">
      <c r="A623" s="267" t="s">
        <v>2449</v>
      </c>
      <c r="B623" s="1194" t="s">
        <v>4238</v>
      </c>
      <c r="C623" s="1211"/>
      <c r="D623" s="1212"/>
      <c r="E623" s="681" t="s">
        <v>53</v>
      </c>
      <c r="F623" s="649" t="s">
        <v>2381</v>
      </c>
      <c r="G623" s="649" t="s">
        <v>129</v>
      </c>
      <c r="H623" s="190">
        <v>50</v>
      </c>
      <c r="I623" s="541" t="e">
        <f t="shared" si="71"/>
        <v>#DIV/0!</v>
      </c>
      <c r="J623" s="207" t="e">
        <f t="shared" si="72"/>
        <v>#DIV/0!</v>
      </c>
      <c r="K623" s="207" t="e">
        <f>LOOKUP(1,0/($M623&amp;$N623&amp;$O623&amp;$P623&amp;$Q623=全球运价!$B$7:$B$7&amp;全球运价!$C$7:$C$7&amp;全球运价!$S$7:$S$7&amp;全球运价!$L$7:$L$7&amp;全球运价!$P$7:$P$7),全球运价!D$7:D$7)</f>
        <v>#DIV/0!</v>
      </c>
      <c r="L623" s="207" t="e">
        <f>LOOKUP(1,0/($M623&amp;$N623&amp;$O623&amp;$P623&amp;$Q623=全球运价!$B$7:$B$7&amp;全球运价!$C$7:$C$7&amp;全球运价!$S$7:$S$7&amp;全球运价!$L$7:$L$7&amp;全球运价!$P$7:$P$7),全球运价!E$7:E$7)</f>
        <v>#DIV/0!</v>
      </c>
      <c r="M623" s="40" t="s">
        <v>1157</v>
      </c>
      <c r="N623" s="40" t="s">
        <v>546</v>
      </c>
      <c r="O623" s="40" t="s">
        <v>816</v>
      </c>
      <c r="P623" s="40" t="s">
        <v>2634</v>
      </c>
      <c r="Q623" s="40" t="s">
        <v>813</v>
      </c>
    </row>
    <row r="624" spans="1:17" ht="19.5" customHeight="1">
      <c r="A624" s="268" t="s">
        <v>2606</v>
      </c>
      <c r="B624" s="1194" t="s">
        <v>4230</v>
      </c>
      <c r="C624" s="1211" t="s">
        <v>122</v>
      </c>
      <c r="D624" s="1212"/>
      <c r="E624" s="681" t="s">
        <v>53</v>
      </c>
      <c r="F624" s="649" t="s">
        <v>2381</v>
      </c>
      <c r="G624" s="649" t="s">
        <v>129</v>
      </c>
      <c r="H624" s="190">
        <v>60</v>
      </c>
      <c r="I624" s="541" t="e">
        <f t="shared" si="71"/>
        <v>#DIV/0!</v>
      </c>
      <c r="J624" s="207" t="e">
        <f t="shared" si="72"/>
        <v>#DIV/0!</v>
      </c>
      <c r="K624" s="207" t="e">
        <f>LOOKUP(1,0/($M624&amp;$N624&amp;$O624&amp;$P624&amp;$Q624=全球运价!$B$7:$B$7&amp;全球运价!$C$7:$C$7&amp;全球运价!$S$7:$S$7&amp;全球运价!$L$7:$L$7&amp;全球运价!$P$7:$P$7),全球运价!D$7:D$7)</f>
        <v>#DIV/0!</v>
      </c>
      <c r="L624" s="207" t="e">
        <f>LOOKUP(1,0/($M624&amp;$N624&amp;$O624&amp;$P624&amp;$Q624=全球运价!$B$7:$B$7&amp;全球运价!$C$7:$C$7&amp;全球运价!$S$7:$S$7&amp;全球运价!$L$7:$L$7&amp;全球运价!$P$7:$P$7),全球运价!E$7:E$7)</f>
        <v>#DIV/0!</v>
      </c>
      <c r="M624" s="40" t="s">
        <v>1140</v>
      </c>
      <c r="N624" s="40" t="s">
        <v>546</v>
      </c>
      <c r="O624" s="40" t="s">
        <v>816</v>
      </c>
      <c r="P624" s="40" t="s">
        <v>2634</v>
      </c>
      <c r="Q624" s="40" t="s">
        <v>813</v>
      </c>
    </row>
    <row r="625" spans="1:17" ht="19.5" customHeight="1">
      <c r="A625" s="222" t="s">
        <v>2445</v>
      </c>
      <c r="B625" s="1194" t="s">
        <v>4239</v>
      </c>
      <c r="C625" s="1211"/>
      <c r="D625" s="1212"/>
      <c r="E625" s="681" t="s">
        <v>53</v>
      </c>
      <c r="F625" s="649" t="s">
        <v>2381</v>
      </c>
      <c r="G625" s="649" t="s">
        <v>129</v>
      </c>
      <c r="H625" s="190">
        <v>90</v>
      </c>
      <c r="I625" s="541" t="e">
        <f t="shared" si="71"/>
        <v>#DIV/0!</v>
      </c>
      <c r="J625" s="207" t="e">
        <f t="shared" si="72"/>
        <v>#DIV/0!</v>
      </c>
      <c r="K625" s="207" t="e">
        <f>LOOKUP(1,0/($M625&amp;$N625&amp;$O625&amp;$P625&amp;$Q625=全球运价!$B$7:$B$7&amp;全球运价!$C$7:$C$7&amp;全球运价!$S$7:$S$7&amp;全球运价!$L$7:$L$7&amp;全球运价!$P$7:$P$7),全球运价!D$7:D$7)</f>
        <v>#DIV/0!</v>
      </c>
      <c r="L625" s="207" t="e">
        <f>LOOKUP(1,0/($M625&amp;$N625&amp;$O625&amp;$P625&amp;$Q625=全球运价!$B$7:$B$7&amp;全球运价!$C$7:$C$7&amp;全球运价!$S$7:$S$7&amp;全球运价!$L$7:$L$7&amp;全球运价!$P$7:$P$7),全球运价!E$7:E$7)</f>
        <v>#DIV/0!</v>
      </c>
      <c r="M625" s="40" t="s">
        <v>1141</v>
      </c>
      <c r="N625" s="40" t="s">
        <v>546</v>
      </c>
      <c r="O625" s="40" t="s">
        <v>816</v>
      </c>
      <c r="P625" s="40" t="s">
        <v>2634</v>
      </c>
      <c r="Q625" s="40" t="s">
        <v>813</v>
      </c>
    </row>
    <row r="626" spans="1:17" ht="19.5" customHeight="1">
      <c r="A626" s="268" t="s">
        <v>2446</v>
      </c>
      <c r="B626" s="1194" t="s">
        <v>4240</v>
      </c>
      <c r="C626" s="1211" t="s">
        <v>122</v>
      </c>
      <c r="D626" s="1212"/>
      <c r="E626" s="681" t="s">
        <v>53</v>
      </c>
      <c r="F626" s="649" t="s">
        <v>2381</v>
      </c>
      <c r="G626" s="649" t="s">
        <v>129</v>
      </c>
      <c r="H626" s="190">
        <v>40</v>
      </c>
      <c r="I626" s="541" t="e">
        <f t="shared" si="71"/>
        <v>#DIV/0!</v>
      </c>
      <c r="J626" s="207" t="e">
        <f t="shared" si="72"/>
        <v>#DIV/0!</v>
      </c>
      <c r="K626" s="207" t="e">
        <f>LOOKUP(1,0/($M626&amp;$N626&amp;$O626&amp;$P626&amp;$Q626=全球运价!$B$7:$B$7&amp;全球运价!$C$7:$C$7&amp;全球运价!$S$7:$S$7&amp;全球运价!$L$7:$L$7&amp;全球运价!$P$7:$P$7),全球运价!D$7:D$7)</f>
        <v>#DIV/0!</v>
      </c>
      <c r="L626" s="207" t="e">
        <f>LOOKUP(1,0/($M626&amp;$N626&amp;$O626&amp;$P626&amp;$Q626=全球运价!$B$7:$B$7&amp;全球运价!$C$7:$C$7&amp;全球运价!$S$7:$S$7&amp;全球运价!$L$7:$L$7&amp;全球运价!$P$7:$P$7),全球运价!E$7:E$7)</f>
        <v>#DIV/0!</v>
      </c>
      <c r="M626" s="40" t="s">
        <v>1210</v>
      </c>
      <c r="N626" s="40" t="s">
        <v>546</v>
      </c>
      <c r="O626" s="40" t="s">
        <v>816</v>
      </c>
      <c r="P626" s="40" t="s">
        <v>2634</v>
      </c>
      <c r="Q626" s="40" t="s">
        <v>813</v>
      </c>
    </row>
    <row r="627" spans="1:17" ht="19.5" customHeight="1">
      <c r="A627" s="268" t="s">
        <v>2151</v>
      </c>
      <c r="B627" s="1194" t="s">
        <v>4241</v>
      </c>
      <c r="C627" s="1211" t="s">
        <v>122</v>
      </c>
      <c r="D627" s="1212"/>
      <c r="E627" s="681" t="s">
        <v>544</v>
      </c>
      <c r="F627" s="649" t="s">
        <v>3191</v>
      </c>
      <c r="G627" s="649" t="s">
        <v>3192</v>
      </c>
      <c r="H627" s="190">
        <v>50</v>
      </c>
      <c r="I627" s="541" t="e">
        <f t="shared" si="71"/>
        <v>#DIV/0!</v>
      </c>
      <c r="J627" s="207" t="e">
        <f t="shared" si="72"/>
        <v>#DIV/0!</v>
      </c>
      <c r="K627" s="207" t="e">
        <f>LOOKUP(1,0/($M627&amp;$N627&amp;$O627&amp;$P627&amp;$Q627=全球运价!$B$7:$B$7&amp;全球运价!$C$7:$C$7&amp;全球运价!$S$7:$S$7&amp;全球运价!$L$7:$L$7&amp;全球运价!$P$7:$P$7),全球运价!D$7:D$7)</f>
        <v>#DIV/0!</v>
      </c>
      <c r="L627" s="207" t="e">
        <f>LOOKUP(1,0/($M627&amp;$N627&amp;$O627&amp;$P627&amp;$Q627=全球运价!$B$7:$B$7&amp;全球运价!$C$7:$C$7&amp;全球运价!$S$7:$S$7&amp;全球运价!$L$7:$L$7&amp;全球运价!$P$7:$P$7),全球运价!E$7:E$7)</f>
        <v>#DIV/0!</v>
      </c>
      <c r="M627" s="40" t="s">
        <v>1210</v>
      </c>
      <c r="N627" s="40" t="s">
        <v>545</v>
      </c>
      <c r="O627" s="40" t="s">
        <v>816</v>
      </c>
      <c r="P627" s="40" t="s">
        <v>2634</v>
      </c>
      <c r="Q627" s="40" t="s">
        <v>813</v>
      </c>
    </row>
    <row r="628" spans="1:17" ht="19.5" customHeight="1">
      <c r="A628" s="268" t="s">
        <v>2447</v>
      </c>
      <c r="B628" s="1194" t="s">
        <v>4242</v>
      </c>
      <c r="C628" s="1211" t="s">
        <v>122</v>
      </c>
      <c r="D628" s="1212"/>
      <c r="E628" s="681" t="s">
        <v>53</v>
      </c>
      <c r="F628" s="649" t="s">
        <v>2381</v>
      </c>
      <c r="G628" s="649" t="s">
        <v>129</v>
      </c>
      <c r="H628" s="190">
        <v>45</v>
      </c>
      <c r="I628" s="541" t="e">
        <f t="shared" si="71"/>
        <v>#DIV/0!</v>
      </c>
      <c r="J628" s="207" t="e">
        <f t="shared" si="72"/>
        <v>#DIV/0!</v>
      </c>
      <c r="K628" s="207" t="e">
        <f>LOOKUP(1,0/($M628&amp;$N628&amp;$O628&amp;$P628&amp;$Q628=全球运价!$B$7:$B$7&amp;全球运价!$C$7:$C$7&amp;全球运价!$S$7:$S$7&amp;全球运价!$L$7:$L$7&amp;全球运价!$P$7:$P$7),全球运价!D$7:D$7)</f>
        <v>#DIV/0!</v>
      </c>
      <c r="L628" s="207" t="e">
        <f>LOOKUP(1,0/($M628&amp;$N628&amp;$O628&amp;$P628&amp;$Q628=全球运价!$B$7:$B$7&amp;全球运价!$C$7:$C$7&amp;全球运价!$S$7:$S$7&amp;全球运价!$L$7:$L$7&amp;全球运价!$P$7:$P$7),全球运价!E$7:E$7)</f>
        <v>#DIV/0!</v>
      </c>
      <c r="M628" s="40" t="s">
        <v>1219</v>
      </c>
      <c r="N628" s="40" t="s">
        <v>546</v>
      </c>
      <c r="O628" s="40" t="s">
        <v>816</v>
      </c>
      <c r="P628" s="40" t="s">
        <v>2634</v>
      </c>
      <c r="Q628" s="40" t="s">
        <v>813</v>
      </c>
    </row>
    <row r="629" spans="1:17" ht="19.5" customHeight="1">
      <c r="A629" s="267" t="s">
        <v>2152</v>
      </c>
      <c r="B629" s="1194" t="s">
        <v>4243</v>
      </c>
      <c r="C629" s="1211" t="s">
        <v>122</v>
      </c>
      <c r="D629" s="1212"/>
      <c r="E629" s="681" t="s">
        <v>53</v>
      </c>
      <c r="F629" s="649" t="s">
        <v>2381</v>
      </c>
      <c r="G629" s="649" t="s">
        <v>129</v>
      </c>
      <c r="H629" s="190">
        <v>90</v>
      </c>
      <c r="I629" s="541" t="e">
        <f t="shared" si="71"/>
        <v>#DIV/0!</v>
      </c>
      <c r="J629" s="207" t="e">
        <f t="shared" si="72"/>
        <v>#DIV/0!</v>
      </c>
      <c r="K629" s="207" t="e">
        <f>LOOKUP(1,0/($M629&amp;$N629&amp;$O629&amp;$P629&amp;$Q629=全球运价!$B$7:$B$7&amp;全球运价!$C$7:$C$7&amp;全球运价!$S$7:$S$7&amp;全球运价!$L$7:$L$7&amp;全球运价!$P$7:$P$7),全球运价!D$7:D$7)</f>
        <v>#DIV/0!</v>
      </c>
      <c r="L629" s="207" t="e">
        <f>LOOKUP(1,0/($M629&amp;$N629&amp;$O629&amp;$P629&amp;$Q629=全球运价!$B$7:$B$7&amp;全球运价!$C$7:$C$7&amp;全球运价!$S$7:$S$7&amp;全球运价!$L$7:$L$7&amp;全球运价!$P$7:$P$7),全球运价!E$7:E$7)</f>
        <v>#DIV/0!</v>
      </c>
      <c r="M629" s="40" t="s">
        <v>1274</v>
      </c>
      <c r="N629" s="40" t="s">
        <v>546</v>
      </c>
      <c r="O629" s="40" t="s">
        <v>816</v>
      </c>
      <c r="P629" s="40" t="s">
        <v>2634</v>
      </c>
      <c r="Q629" s="40" t="s">
        <v>813</v>
      </c>
    </row>
    <row r="630" spans="1:17" s="147" customFormat="1" ht="19.5" customHeight="1">
      <c r="A630" s="268" t="s">
        <v>2153</v>
      </c>
      <c r="B630" s="1194" t="s">
        <v>4233</v>
      </c>
      <c r="C630" s="1211" t="s">
        <v>122</v>
      </c>
      <c r="D630" s="1212"/>
      <c r="E630" s="681" t="s">
        <v>53</v>
      </c>
      <c r="F630" s="649" t="s">
        <v>2381</v>
      </c>
      <c r="G630" s="649" t="s">
        <v>129</v>
      </c>
      <c r="H630" s="190">
        <v>45</v>
      </c>
      <c r="I630" s="541" t="e">
        <f t="shared" si="71"/>
        <v>#DIV/0!</v>
      </c>
      <c r="J630" s="207" t="e">
        <f t="shared" si="72"/>
        <v>#DIV/0!</v>
      </c>
      <c r="K630" s="207" t="e">
        <f>LOOKUP(1,0/($M630&amp;$N630&amp;$O630&amp;$P630&amp;$Q630=全球运价!$B$7:$B$7&amp;全球运价!$C$7:$C$7&amp;全球运价!$S$7:$S$7&amp;全球运价!$L$7:$L$7&amp;全球运价!$P$7:$P$7),全球运价!D$7:D$7)</f>
        <v>#DIV/0!</v>
      </c>
      <c r="L630" s="207" t="e">
        <f>LOOKUP(1,0/($M630&amp;$N630&amp;$O630&amp;$P630&amp;$Q630=全球运价!$B$7:$B$7&amp;全球运价!$C$7:$C$7&amp;全球运价!$S$7:$S$7&amp;全球运价!$L$7:$L$7&amp;全球运价!$P$7:$P$7),全球运价!E$7:E$7)</f>
        <v>#DIV/0!</v>
      </c>
      <c r="M630" s="40" t="s">
        <v>1288</v>
      </c>
      <c r="N630" s="40" t="s">
        <v>546</v>
      </c>
      <c r="O630" s="40" t="s">
        <v>816</v>
      </c>
      <c r="P630" s="40" t="s">
        <v>2634</v>
      </c>
      <c r="Q630" s="40" t="s">
        <v>813</v>
      </c>
    </row>
    <row r="631" spans="1:17" s="147" customFormat="1" ht="19.5" customHeight="1">
      <c r="A631" s="268" t="s">
        <v>2154</v>
      </c>
      <c r="B631" s="1194" t="s">
        <v>4229</v>
      </c>
      <c r="C631" s="1211" t="s">
        <v>122</v>
      </c>
      <c r="D631" s="1212"/>
      <c r="E631" s="681" t="s">
        <v>53</v>
      </c>
      <c r="F631" s="649" t="s">
        <v>2381</v>
      </c>
      <c r="G631" s="649" t="s">
        <v>129</v>
      </c>
      <c r="H631" s="190">
        <v>60</v>
      </c>
      <c r="I631" s="541" t="e">
        <f t="shared" si="71"/>
        <v>#DIV/0!</v>
      </c>
      <c r="J631" s="207" t="e">
        <f t="shared" si="72"/>
        <v>#DIV/0!</v>
      </c>
      <c r="K631" s="207" t="e">
        <f>LOOKUP(1,0/($M631&amp;$N631&amp;$O631&amp;$P631&amp;$Q631=全球运价!$B$7:$B$7&amp;全球运价!$C$7:$C$7&amp;全球运价!$S$7:$S$7&amp;全球运价!$L$7:$L$7&amp;全球运价!$P$7:$P$7),全球运价!D$7:D$7)</f>
        <v>#DIV/0!</v>
      </c>
      <c r="L631" s="207" t="e">
        <f>LOOKUP(1,0/($M631&amp;$N631&amp;$O631&amp;$P631&amp;$Q631=全球运价!$B$7:$B$7&amp;全球运价!$C$7:$C$7&amp;全球运价!$S$7:$S$7&amp;全球运价!$L$7:$L$7&amp;全球运价!$P$7:$P$7),全球运价!E$7:E$7)</f>
        <v>#DIV/0!</v>
      </c>
      <c r="M631" s="40" t="s">
        <v>1290</v>
      </c>
      <c r="N631" s="40" t="s">
        <v>546</v>
      </c>
      <c r="O631" s="40" t="s">
        <v>816</v>
      </c>
      <c r="P631" s="40" t="s">
        <v>2634</v>
      </c>
      <c r="Q631" s="40" t="s">
        <v>813</v>
      </c>
    </row>
    <row r="632" spans="1:17" s="147" customFormat="1" ht="19.5" customHeight="1">
      <c r="A632" s="268" t="s">
        <v>2455</v>
      </c>
      <c r="B632" s="1194" t="s">
        <v>4244</v>
      </c>
      <c r="C632" s="1211"/>
      <c r="D632" s="1212"/>
      <c r="E632" s="681" t="s">
        <v>53</v>
      </c>
      <c r="F632" s="649" t="s">
        <v>2381</v>
      </c>
      <c r="G632" s="649" t="s">
        <v>129</v>
      </c>
      <c r="H632" s="190">
        <v>60</v>
      </c>
      <c r="I632" s="541" t="e">
        <f t="shared" si="71"/>
        <v>#DIV/0!</v>
      </c>
      <c r="J632" s="207" t="e">
        <f t="shared" si="72"/>
        <v>#DIV/0!</v>
      </c>
      <c r="K632" s="207" t="e">
        <f>LOOKUP(1,0/($M632&amp;$N632&amp;$O632&amp;$P632&amp;$Q632=全球运价!$B$7:$B$7&amp;全球运价!$C$7:$C$7&amp;全球运价!$S$7:$S$7&amp;全球运价!$L$7:$L$7&amp;全球运价!$P$7:$P$7),全球运价!D$7:D$7)</f>
        <v>#DIV/0!</v>
      </c>
      <c r="L632" s="207" t="e">
        <f>LOOKUP(1,0/($M632&amp;$N632&amp;$O632&amp;$P632&amp;$Q632=全球运价!$B$7:$B$7&amp;全球运价!$C$7:$C$7&amp;全球运价!$S$7:$S$7&amp;全球运价!$L$7:$L$7&amp;全球运价!$P$7:$P$7),全球运价!E$7:E$7)</f>
        <v>#DIV/0!</v>
      </c>
      <c r="M632" s="40" t="s">
        <v>1313</v>
      </c>
      <c r="N632" s="40" t="s">
        <v>546</v>
      </c>
      <c r="O632" s="40" t="s">
        <v>816</v>
      </c>
      <c r="P632" s="40" t="s">
        <v>2634</v>
      </c>
      <c r="Q632" s="40" t="s">
        <v>813</v>
      </c>
    </row>
    <row r="633" spans="1:17" s="147" customFormat="1" ht="19.5" customHeight="1">
      <c r="A633" s="268" t="s">
        <v>2155</v>
      </c>
      <c r="B633" s="1194" t="s">
        <v>4230</v>
      </c>
      <c r="C633" s="1211" t="s">
        <v>122</v>
      </c>
      <c r="D633" s="1212"/>
      <c r="E633" s="681" t="s">
        <v>53</v>
      </c>
      <c r="F633" s="649" t="s">
        <v>2381</v>
      </c>
      <c r="G633" s="649" t="s">
        <v>129</v>
      </c>
      <c r="H633" s="190">
        <v>60</v>
      </c>
      <c r="I633" s="541" t="e">
        <f t="shared" si="71"/>
        <v>#DIV/0!</v>
      </c>
      <c r="J633" s="207" t="e">
        <f t="shared" si="72"/>
        <v>#DIV/0!</v>
      </c>
      <c r="K633" s="207" t="e">
        <f>LOOKUP(1,0/($M633&amp;$N633&amp;$O633&amp;$P633&amp;$Q633=全球运价!$B$7:$B$7&amp;全球运价!$C$7:$C$7&amp;全球运价!$S$7:$S$7&amp;全球运价!$L$7:$L$7&amp;全球运价!$P$7:$P$7),全球运价!D$7:D$7)</f>
        <v>#DIV/0!</v>
      </c>
      <c r="L633" s="207" t="e">
        <f>LOOKUP(1,0/($M633&amp;$N633&amp;$O633&amp;$P633&amp;$Q633=全球运价!$B$7:$B$7&amp;全球运价!$C$7:$C$7&amp;全球运价!$S$7:$S$7&amp;全球运价!$L$7:$L$7&amp;全球运价!$P$7:$P$7),全球运价!E$7:E$7)</f>
        <v>#DIV/0!</v>
      </c>
      <c r="M633" s="40" t="s">
        <v>1324</v>
      </c>
      <c r="N633" s="40" t="s">
        <v>546</v>
      </c>
      <c r="O633" s="40" t="s">
        <v>816</v>
      </c>
      <c r="P633" s="40" t="s">
        <v>2634</v>
      </c>
      <c r="Q633" s="40" t="s">
        <v>813</v>
      </c>
    </row>
    <row r="634" spans="1:17" s="147" customFormat="1" ht="19.5" customHeight="1">
      <c r="A634" s="267" t="s">
        <v>2607</v>
      </c>
      <c r="B634" s="1194" t="s">
        <v>4245</v>
      </c>
      <c r="C634" s="1211"/>
      <c r="D634" s="1212"/>
      <c r="E634" s="681" t="s">
        <v>53</v>
      </c>
      <c r="F634" s="649" t="s">
        <v>2381</v>
      </c>
      <c r="G634" s="649" t="s">
        <v>129</v>
      </c>
      <c r="H634" s="190">
        <v>60</v>
      </c>
      <c r="I634" s="541" t="e">
        <f t="shared" si="71"/>
        <v>#DIV/0!</v>
      </c>
      <c r="J634" s="207" t="e">
        <f t="shared" si="72"/>
        <v>#DIV/0!</v>
      </c>
      <c r="K634" s="207" t="e">
        <f>LOOKUP(1,0/($M634&amp;$N634&amp;$O634&amp;$P634&amp;$Q634=全球运价!$B$7:$B$7&amp;全球运价!$C$7:$C$7&amp;全球运价!$S$7:$S$7&amp;全球运价!$L$7:$L$7&amp;全球运价!$P$7:$P$7),全球运价!D$7:D$7)</f>
        <v>#DIV/0!</v>
      </c>
      <c r="L634" s="207" t="e">
        <f>LOOKUP(1,0/($M634&amp;$N634&amp;$O634&amp;$P634&amp;$Q634=全球运价!$B$7:$B$7&amp;全球运价!$C$7:$C$7&amp;全球运价!$S$7:$S$7&amp;全球运价!$L$7:$L$7&amp;全球运价!$P$7:$P$7),全球运价!E$7:E$7)</f>
        <v>#DIV/0!</v>
      </c>
      <c r="M634" s="40" t="s">
        <v>1335</v>
      </c>
      <c r="N634" s="40" t="s">
        <v>546</v>
      </c>
      <c r="O634" s="40" t="s">
        <v>816</v>
      </c>
      <c r="P634" s="40" t="s">
        <v>2634</v>
      </c>
      <c r="Q634" s="40" t="s">
        <v>813</v>
      </c>
    </row>
    <row r="635" spans="1:17" s="147" customFormat="1" ht="19.5" customHeight="1">
      <c r="A635" s="267" t="s">
        <v>2156</v>
      </c>
      <c r="B635" s="1194" t="s">
        <v>4246</v>
      </c>
      <c r="C635" s="1211" t="s">
        <v>122</v>
      </c>
      <c r="D635" s="1212"/>
      <c r="E635" s="681" t="s">
        <v>53</v>
      </c>
      <c r="F635" s="649" t="s">
        <v>2381</v>
      </c>
      <c r="G635" s="649" t="s">
        <v>129</v>
      </c>
      <c r="H635" s="190">
        <v>60</v>
      </c>
      <c r="I635" s="541" t="e">
        <f t="shared" si="71"/>
        <v>#DIV/0!</v>
      </c>
      <c r="J635" s="207" t="e">
        <f t="shared" si="72"/>
        <v>#DIV/0!</v>
      </c>
      <c r="K635" s="207" t="e">
        <f>LOOKUP(1,0/($M635&amp;$N635&amp;$O635&amp;$P635&amp;$Q635=全球运价!$B$7:$B$7&amp;全球运价!$C$7:$C$7&amp;全球运价!$S$7:$S$7&amp;全球运价!$L$7:$L$7&amp;全球运价!$P$7:$P$7),全球运价!D$7:D$7)</f>
        <v>#DIV/0!</v>
      </c>
      <c r="L635" s="207" t="e">
        <f>LOOKUP(1,0/($M635&amp;$N635&amp;$O635&amp;$P635&amp;$Q635=全球运价!$B$7:$B$7&amp;全球运价!$C$7:$C$7&amp;全球运价!$S$7:$S$7&amp;全球运价!$L$7:$L$7&amp;全球运价!$P$7:$P$7),全球运价!E$7:E$7)</f>
        <v>#DIV/0!</v>
      </c>
      <c r="M635" s="40" t="s">
        <v>2720</v>
      </c>
      <c r="N635" s="40" t="s">
        <v>546</v>
      </c>
      <c r="O635" s="40" t="s">
        <v>816</v>
      </c>
      <c r="P635" s="40" t="s">
        <v>2634</v>
      </c>
      <c r="Q635" s="40" t="s">
        <v>813</v>
      </c>
    </row>
    <row r="636" spans="1:17" s="147" customFormat="1" ht="19.5" customHeight="1">
      <c r="A636" s="268" t="s">
        <v>2157</v>
      </c>
      <c r="B636" s="1194" t="s">
        <v>4247</v>
      </c>
      <c r="C636" s="1211" t="s">
        <v>122</v>
      </c>
      <c r="D636" s="1212"/>
      <c r="E636" s="681" t="s">
        <v>53</v>
      </c>
      <c r="F636" s="649" t="s">
        <v>2381</v>
      </c>
      <c r="G636" s="649" t="s">
        <v>129</v>
      </c>
      <c r="H636" s="190">
        <v>50</v>
      </c>
      <c r="I636" s="541" t="e">
        <f t="shared" ref="I636:I656" si="73">IF(J636="","",IF(J636="SYSTEM PRICE","",IF(B636=J636,"-","check")))</f>
        <v>#DIV/0!</v>
      </c>
      <c r="J636" s="207" t="e">
        <f t="shared" si="72"/>
        <v>#DIV/0!</v>
      </c>
      <c r="K636" s="207" t="e">
        <f>LOOKUP(1,0/($M636&amp;$N636&amp;$O636&amp;$P636&amp;$Q636=全球运价!$B$7:$B$7&amp;全球运价!$C$7:$C$7&amp;全球运价!$S$7:$S$7&amp;全球运价!$L$7:$L$7&amp;全球运价!$P$7:$P$7),全球运价!D$7:D$7)</f>
        <v>#DIV/0!</v>
      </c>
      <c r="L636" s="207" t="e">
        <f>LOOKUP(1,0/($M636&amp;$N636&amp;$O636&amp;$P636&amp;$Q636=全球运价!$B$7:$B$7&amp;全球运价!$C$7:$C$7&amp;全球运价!$S$7:$S$7&amp;全球运价!$L$7:$L$7&amp;全球运价!$P$7:$P$7),全球运价!E$7:E$7)</f>
        <v>#DIV/0!</v>
      </c>
      <c r="M636" s="40" t="s">
        <v>2721</v>
      </c>
      <c r="N636" s="40" t="s">
        <v>546</v>
      </c>
      <c r="O636" s="40" t="s">
        <v>816</v>
      </c>
      <c r="P636" s="40" t="s">
        <v>2634</v>
      </c>
      <c r="Q636" s="40" t="s">
        <v>813</v>
      </c>
    </row>
    <row r="637" spans="1:17" s="147" customFormat="1" ht="19.5" customHeight="1">
      <c r="A637" s="268" t="s">
        <v>2157</v>
      </c>
      <c r="B637" s="1194" t="s">
        <v>4248</v>
      </c>
      <c r="C637" s="1211" t="s">
        <v>122</v>
      </c>
      <c r="D637" s="1212"/>
      <c r="E637" s="681" t="s">
        <v>544</v>
      </c>
      <c r="F637" s="649" t="s">
        <v>3191</v>
      </c>
      <c r="G637" s="649" t="s">
        <v>2428</v>
      </c>
      <c r="H637" s="190">
        <v>55</v>
      </c>
      <c r="I637" s="541" t="e">
        <f t="shared" si="73"/>
        <v>#DIV/0!</v>
      </c>
      <c r="J637" s="207" t="e">
        <f t="shared" si="72"/>
        <v>#DIV/0!</v>
      </c>
      <c r="K637" s="207" t="e">
        <f>LOOKUP(1,0/($M637&amp;$N637&amp;$O637&amp;$P637&amp;$Q637=全球运价!$B$7:$B$7&amp;全球运价!$C$7:$C$7&amp;全球运价!$S$7:$S$7&amp;全球运价!$L$7:$L$7&amp;全球运价!$P$7:$P$7),全球运价!D$7:D$7)</f>
        <v>#DIV/0!</v>
      </c>
      <c r="L637" s="207" t="e">
        <f>LOOKUP(1,0/($M637&amp;$N637&amp;$O637&amp;$P637&amp;$Q637=全球运价!$B$7:$B$7&amp;全球运价!$C$7:$C$7&amp;全球运价!$S$7:$S$7&amp;全球运价!$L$7:$L$7&amp;全球运价!$P$7:$P$7),全球运价!E$7:E$7)</f>
        <v>#DIV/0!</v>
      </c>
      <c r="M637" s="40" t="s">
        <v>2721</v>
      </c>
      <c r="N637" s="40" t="s">
        <v>545</v>
      </c>
      <c r="O637" s="40" t="s">
        <v>816</v>
      </c>
      <c r="P637" s="40" t="s">
        <v>2634</v>
      </c>
      <c r="Q637" s="40" t="s">
        <v>813</v>
      </c>
    </row>
    <row r="638" spans="1:17" s="147" customFormat="1" ht="19.5" customHeight="1">
      <c r="A638" s="267" t="s">
        <v>2434</v>
      </c>
      <c r="B638" s="1194" t="s">
        <v>4249</v>
      </c>
      <c r="C638" s="1211" t="s">
        <v>122</v>
      </c>
      <c r="D638" s="1212"/>
      <c r="E638" s="681" t="s">
        <v>53</v>
      </c>
      <c r="F638" s="649" t="s">
        <v>2381</v>
      </c>
      <c r="G638" s="649" t="s">
        <v>129</v>
      </c>
      <c r="H638" s="190">
        <v>60</v>
      </c>
      <c r="I638" s="541" t="e">
        <f t="shared" si="73"/>
        <v>#DIV/0!</v>
      </c>
      <c r="J638" s="207" t="e">
        <f t="shared" si="72"/>
        <v>#DIV/0!</v>
      </c>
      <c r="K638" s="207" t="e">
        <f>LOOKUP(1,0/($M638&amp;$N638&amp;$O638&amp;$P638&amp;$Q638=全球运价!$B$7:$B$7&amp;全球运价!$C$7:$C$7&amp;全球运价!$S$7:$S$7&amp;全球运价!$L$7:$L$7&amp;全球运价!$P$7:$P$7),全球运价!D$7:D$7)</f>
        <v>#DIV/0!</v>
      </c>
      <c r="L638" s="207" t="e">
        <f>LOOKUP(1,0/($M638&amp;$N638&amp;$O638&amp;$P638&amp;$Q638=全球运价!$B$7:$B$7&amp;全球运价!$C$7:$C$7&amp;全球运价!$S$7:$S$7&amp;全球运价!$L$7:$L$7&amp;全球运价!$P$7:$P$7),全球运价!E$7:E$7)</f>
        <v>#DIV/0!</v>
      </c>
      <c r="M638" s="40" t="s">
        <v>2722</v>
      </c>
      <c r="N638" s="40" t="s">
        <v>546</v>
      </c>
      <c r="O638" s="40" t="s">
        <v>816</v>
      </c>
      <c r="P638" s="40" t="s">
        <v>2634</v>
      </c>
      <c r="Q638" s="40" t="s">
        <v>813</v>
      </c>
    </row>
    <row r="639" spans="1:17" s="147" customFormat="1" ht="19.5" customHeight="1">
      <c r="A639" s="267" t="s">
        <v>2448</v>
      </c>
      <c r="B639" s="1194" t="s">
        <v>4250</v>
      </c>
      <c r="C639" s="1211" t="s">
        <v>122</v>
      </c>
      <c r="D639" s="1212"/>
      <c r="E639" s="681" t="s">
        <v>544</v>
      </c>
      <c r="F639" s="649" t="s">
        <v>3191</v>
      </c>
      <c r="G639" s="649" t="s">
        <v>2428</v>
      </c>
      <c r="H639" s="190">
        <v>65</v>
      </c>
      <c r="I639" s="541" t="e">
        <f t="shared" si="73"/>
        <v>#DIV/0!</v>
      </c>
      <c r="J639" s="207" t="e">
        <f t="shared" si="72"/>
        <v>#DIV/0!</v>
      </c>
      <c r="K639" s="207" t="e">
        <f>LOOKUP(1,0/($M639&amp;$N639&amp;$O639&amp;$P639&amp;$Q639=全球运价!$B$7:$B$7&amp;全球运价!$C$7:$C$7&amp;全球运价!$S$7:$S$7&amp;全球运价!$L$7:$L$7&amp;全球运价!$P$7:$P$7),全球运价!D$7:D$7)</f>
        <v>#DIV/0!</v>
      </c>
      <c r="L639" s="207" t="e">
        <f>LOOKUP(1,0/($M639&amp;$N639&amp;$O639&amp;$P639&amp;$Q639=全球运价!$B$7:$B$7&amp;全球运价!$C$7:$C$7&amp;全球运价!$S$7:$S$7&amp;全球运价!$L$7:$L$7&amp;全球运价!$P$7:$P$7),全球运价!E$7:E$7)</f>
        <v>#DIV/0!</v>
      </c>
      <c r="M639" s="40" t="s">
        <v>2722</v>
      </c>
      <c r="N639" s="40" t="s">
        <v>545</v>
      </c>
      <c r="O639" s="40" t="s">
        <v>816</v>
      </c>
      <c r="P639" s="40" t="s">
        <v>2634</v>
      </c>
      <c r="Q639" s="40" t="s">
        <v>813</v>
      </c>
    </row>
    <row r="640" spans="1:17" s="147" customFormat="1" ht="19.5" customHeight="1">
      <c r="A640" s="267" t="s">
        <v>2435</v>
      </c>
      <c r="B640" s="1194" t="s">
        <v>4251</v>
      </c>
      <c r="C640" s="1211" t="s">
        <v>122</v>
      </c>
      <c r="D640" s="1212"/>
      <c r="E640" s="681" t="s">
        <v>53</v>
      </c>
      <c r="F640" s="649" t="s">
        <v>2381</v>
      </c>
      <c r="G640" s="649" t="s">
        <v>129</v>
      </c>
      <c r="H640" s="190">
        <v>60</v>
      </c>
      <c r="I640" s="541" t="e">
        <f t="shared" si="73"/>
        <v>#DIV/0!</v>
      </c>
      <c r="J640" s="207" t="e">
        <f t="shared" si="72"/>
        <v>#DIV/0!</v>
      </c>
      <c r="K640" s="207" t="e">
        <f>LOOKUP(1,0/($M640&amp;$N640&amp;$O640&amp;$P640&amp;$Q640=全球运价!$B$7:$B$7&amp;全球运价!$C$7:$C$7&amp;全球运价!$S$7:$S$7&amp;全球运价!$L$7:$L$7&amp;全球运价!$P$7:$P$7),全球运价!D$7:D$7)</f>
        <v>#DIV/0!</v>
      </c>
      <c r="L640" s="207" t="e">
        <f>LOOKUP(1,0/($M640&amp;$N640&amp;$O640&amp;$P640&amp;$Q640=全球运价!$B$7:$B$7&amp;全球运价!$C$7:$C$7&amp;全球运价!$S$7:$S$7&amp;全球运价!$L$7:$L$7&amp;全球运价!$P$7:$P$7),全球运价!E$7:E$7)</f>
        <v>#DIV/0!</v>
      </c>
      <c r="M640" s="40" t="s">
        <v>2723</v>
      </c>
      <c r="N640" s="40" t="s">
        <v>546</v>
      </c>
      <c r="O640" s="40" t="s">
        <v>816</v>
      </c>
      <c r="P640" s="40" t="s">
        <v>2634</v>
      </c>
      <c r="Q640" s="40" t="s">
        <v>813</v>
      </c>
    </row>
    <row r="641" spans="1:17" s="147" customFormat="1" ht="19.5" customHeight="1">
      <c r="A641" s="267" t="s">
        <v>2317</v>
      </c>
      <c r="B641" s="1194" t="s">
        <v>4226</v>
      </c>
      <c r="C641" s="1211" t="s">
        <v>122</v>
      </c>
      <c r="D641" s="1212"/>
      <c r="E641" s="681" t="s">
        <v>544</v>
      </c>
      <c r="F641" s="649" t="s">
        <v>3191</v>
      </c>
      <c r="G641" s="649" t="s">
        <v>2428</v>
      </c>
      <c r="H641" s="190">
        <v>65</v>
      </c>
      <c r="I641" s="541" t="e">
        <f t="shared" si="73"/>
        <v>#DIV/0!</v>
      </c>
      <c r="J641" s="207" t="e">
        <f t="shared" si="72"/>
        <v>#DIV/0!</v>
      </c>
      <c r="K641" s="207" t="e">
        <f>LOOKUP(1,0/($M641&amp;$N641&amp;$O641&amp;$P641&amp;$Q641=全球运价!$B$7:$B$7&amp;全球运价!$C$7:$C$7&amp;全球运价!$S$7:$S$7&amp;全球运价!$L$7:$L$7&amp;全球运价!$P$7:$P$7),全球运价!D$7:D$7)</f>
        <v>#DIV/0!</v>
      </c>
      <c r="L641" s="207" t="e">
        <f>LOOKUP(1,0/($M641&amp;$N641&amp;$O641&amp;$P641&amp;$Q641=全球运价!$B$7:$B$7&amp;全球运价!$C$7:$C$7&amp;全球运价!$S$7:$S$7&amp;全球运价!$L$7:$L$7&amp;全球运价!$P$7:$P$7),全球运价!E$7:E$7)</f>
        <v>#DIV/0!</v>
      </c>
      <c r="M641" s="40" t="s">
        <v>2723</v>
      </c>
      <c r="N641" s="40" t="s">
        <v>545</v>
      </c>
      <c r="O641" s="40" t="s">
        <v>816</v>
      </c>
      <c r="P641" s="40" t="s">
        <v>2634</v>
      </c>
      <c r="Q641" s="40" t="s">
        <v>813</v>
      </c>
    </row>
    <row r="642" spans="1:17" ht="19.5" customHeight="1">
      <c r="A642" s="268" t="s">
        <v>2158</v>
      </c>
      <c r="B642" s="1194" t="s">
        <v>4230</v>
      </c>
      <c r="C642" s="1211" t="s">
        <v>122</v>
      </c>
      <c r="D642" s="1212"/>
      <c r="E642" s="681" t="s">
        <v>53</v>
      </c>
      <c r="F642" s="649" t="s">
        <v>2381</v>
      </c>
      <c r="G642" s="649" t="s">
        <v>129</v>
      </c>
      <c r="H642" s="190">
        <v>60</v>
      </c>
      <c r="I642" s="541" t="e">
        <f t="shared" si="73"/>
        <v>#DIV/0!</v>
      </c>
      <c r="J642" s="207" t="e">
        <f t="shared" si="72"/>
        <v>#DIV/0!</v>
      </c>
      <c r="K642" s="207" t="e">
        <f>LOOKUP(1,0/($M642&amp;$N642&amp;$O642&amp;$P642&amp;$Q642=全球运价!$B$7:$B$7&amp;全球运价!$C$7:$C$7&amp;全球运价!$S$7:$S$7&amp;全球运价!$L$7:$L$7&amp;全球运价!$P$7:$P$7),全球运价!D$7:D$7)</f>
        <v>#DIV/0!</v>
      </c>
      <c r="L642" s="207" t="e">
        <f>LOOKUP(1,0/($M642&amp;$N642&amp;$O642&amp;$P642&amp;$Q642=全球运价!$B$7:$B$7&amp;全球运价!$C$7:$C$7&amp;全球运价!$S$7:$S$7&amp;全球运价!$L$7:$L$7&amp;全球运价!$P$7:$P$7),全球运价!E$7:E$7)</f>
        <v>#DIV/0!</v>
      </c>
      <c r="M642" s="40" t="s">
        <v>1357</v>
      </c>
      <c r="N642" s="40" t="s">
        <v>546</v>
      </c>
      <c r="O642" s="40" t="s">
        <v>816</v>
      </c>
      <c r="P642" s="40" t="s">
        <v>2634</v>
      </c>
      <c r="Q642" s="40" t="s">
        <v>813</v>
      </c>
    </row>
    <row r="643" spans="1:17" ht="19.5" customHeight="1">
      <c r="A643" s="268" t="s">
        <v>2159</v>
      </c>
      <c r="B643" s="1194" t="s">
        <v>4252</v>
      </c>
      <c r="C643" s="1211">
        <v>0</v>
      </c>
      <c r="D643" s="1212"/>
      <c r="E643" s="681" t="s">
        <v>53</v>
      </c>
      <c r="F643" s="649" t="s">
        <v>2381</v>
      </c>
      <c r="G643" s="649" t="s">
        <v>129</v>
      </c>
      <c r="H643" s="190">
        <v>60</v>
      </c>
      <c r="I643" s="541" t="e">
        <f t="shared" si="73"/>
        <v>#DIV/0!</v>
      </c>
      <c r="J643" s="207" t="e">
        <f t="shared" si="72"/>
        <v>#DIV/0!</v>
      </c>
      <c r="K643" s="207" t="e">
        <f>LOOKUP(1,0/($M643&amp;$N643&amp;$O643&amp;$P643&amp;$Q643=全球运价!$B$7:$B$7&amp;全球运价!$C$7:$C$7&amp;全球运价!$S$7:$S$7&amp;全球运价!$L$7:$L$7&amp;全球运价!$P$7:$P$7),全球运价!D$7:D$7)</f>
        <v>#DIV/0!</v>
      </c>
      <c r="L643" s="207" t="e">
        <f>LOOKUP(1,0/($M643&amp;$N643&amp;$O643&amp;$P643&amp;$Q643=全球运价!$B$7:$B$7&amp;全球运价!$C$7:$C$7&amp;全球运价!$S$7:$S$7&amp;全球运价!$L$7:$L$7&amp;全球运价!$P$7:$P$7),全球运价!E$7:E$7)</f>
        <v>#DIV/0!</v>
      </c>
      <c r="M643" s="40" t="s">
        <v>1362</v>
      </c>
      <c r="N643" s="40" t="s">
        <v>546</v>
      </c>
      <c r="O643" s="40" t="s">
        <v>816</v>
      </c>
      <c r="P643" s="40" t="s">
        <v>2634</v>
      </c>
      <c r="Q643" s="40" t="s">
        <v>813</v>
      </c>
    </row>
    <row r="644" spans="1:17" ht="19.5" customHeight="1">
      <c r="A644" s="268" t="s">
        <v>2160</v>
      </c>
      <c r="B644" s="1194" t="s">
        <v>4230</v>
      </c>
      <c r="C644" s="1211" t="s">
        <v>122</v>
      </c>
      <c r="D644" s="1212"/>
      <c r="E644" s="681" t="s">
        <v>53</v>
      </c>
      <c r="F644" s="649" t="s">
        <v>2381</v>
      </c>
      <c r="G644" s="649" t="s">
        <v>129</v>
      </c>
      <c r="H644" s="190">
        <v>60</v>
      </c>
      <c r="I644" s="541" t="e">
        <f t="shared" si="73"/>
        <v>#DIV/0!</v>
      </c>
      <c r="J644" s="207" t="e">
        <f t="shared" si="72"/>
        <v>#DIV/0!</v>
      </c>
      <c r="K644" s="207" t="e">
        <f>LOOKUP(1,0/($M644&amp;$N644&amp;$O644&amp;$P644&amp;$Q644=全球运价!$B$7:$B$7&amp;全球运价!$C$7:$C$7&amp;全球运价!$S$7:$S$7&amp;全球运价!$L$7:$L$7&amp;全球运价!$P$7:$P$7),全球运价!D$7:D$7)</f>
        <v>#DIV/0!</v>
      </c>
      <c r="L644" s="207" t="e">
        <f>LOOKUP(1,0/($M644&amp;$N644&amp;$O644&amp;$P644&amp;$Q644=全球运价!$B$7:$B$7&amp;全球运价!$C$7:$C$7&amp;全球运价!$S$7:$S$7&amp;全球运价!$L$7:$L$7&amp;全球运价!$P$7:$P$7),全球运价!E$7:E$7)</f>
        <v>#DIV/0!</v>
      </c>
      <c r="M644" s="40" t="s">
        <v>1374</v>
      </c>
      <c r="N644" s="40" t="s">
        <v>546</v>
      </c>
      <c r="O644" s="40" t="s">
        <v>816</v>
      </c>
      <c r="P644" s="40" t="s">
        <v>2634</v>
      </c>
      <c r="Q644" s="40" t="s">
        <v>813</v>
      </c>
    </row>
    <row r="645" spans="1:17" ht="19.5" customHeight="1">
      <c r="A645" s="267" t="s">
        <v>3328</v>
      </c>
      <c r="B645" s="1194" t="s">
        <v>4253</v>
      </c>
      <c r="C645" s="1211" t="s">
        <v>122</v>
      </c>
      <c r="D645" s="1212"/>
      <c r="E645" s="681" t="s">
        <v>53</v>
      </c>
      <c r="F645" s="649" t="s">
        <v>2381</v>
      </c>
      <c r="G645" s="649" t="s">
        <v>129</v>
      </c>
      <c r="H645" s="190">
        <v>60</v>
      </c>
      <c r="I645" s="541" t="e">
        <f t="shared" si="73"/>
        <v>#DIV/0!</v>
      </c>
      <c r="J645" s="207" t="e">
        <f t="shared" si="72"/>
        <v>#DIV/0!</v>
      </c>
      <c r="K645" s="207" t="e">
        <f>LOOKUP(1,0/($M645&amp;$N645&amp;$O645&amp;$P645&amp;$Q645=全球运价!$B$7:$B$7&amp;全球运价!$C$7:$C$7&amp;全球运价!$S$7:$S$7&amp;全球运价!$L$7:$L$7&amp;全球运价!$P$7:$P$7),全球运价!D$7:D$7)</f>
        <v>#DIV/0!</v>
      </c>
      <c r="L645" s="207" t="e">
        <f>LOOKUP(1,0/($M645&amp;$N645&amp;$O645&amp;$P645&amp;$Q645=全球运价!$B$7:$B$7&amp;全球运价!$C$7:$C$7&amp;全球运价!$S$7:$S$7&amp;全球运价!$L$7:$L$7&amp;全球运价!$P$7:$P$7),全球运价!E$7:E$7)</f>
        <v>#DIV/0!</v>
      </c>
      <c r="M645" s="40" t="s">
        <v>2724</v>
      </c>
      <c r="N645" s="40" t="s">
        <v>546</v>
      </c>
      <c r="O645" s="40" t="s">
        <v>816</v>
      </c>
      <c r="P645" s="40" t="s">
        <v>2634</v>
      </c>
      <c r="Q645" s="40" t="s">
        <v>813</v>
      </c>
    </row>
    <row r="646" spans="1:17" ht="19.5" customHeight="1">
      <c r="A646" s="267" t="s">
        <v>2450</v>
      </c>
      <c r="B646" s="1194" t="s">
        <v>4245</v>
      </c>
      <c r="C646" s="1211" t="s">
        <v>122</v>
      </c>
      <c r="D646" s="1212"/>
      <c r="E646" s="681" t="s">
        <v>544</v>
      </c>
      <c r="F646" s="649" t="s">
        <v>3191</v>
      </c>
      <c r="G646" s="649" t="s">
        <v>2428</v>
      </c>
      <c r="H646" s="190">
        <v>65</v>
      </c>
      <c r="I646" s="541" t="e">
        <f t="shared" si="73"/>
        <v>#DIV/0!</v>
      </c>
      <c r="J646" s="207" t="e">
        <f t="shared" si="72"/>
        <v>#DIV/0!</v>
      </c>
      <c r="K646" s="207" t="e">
        <f>LOOKUP(1,0/($M646&amp;$N646&amp;$O646&amp;$P646&amp;$Q646=全球运价!$B$7:$B$7&amp;全球运价!$C$7:$C$7&amp;全球运价!$S$7:$S$7&amp;全球运价!$L$7:$L$7&amp;全球运价!$P$7:$P$7),全球运价!D$7:D$7)</f>
        <v>#DIV/0!</v>
      </c>
      <c r="L646" s="207" t="e">
        <f>LOOKUP(1,0/($M646&amp;$N646&amp;$O646&amp;$P646&amp;$Q646=全球运价!$B$7:$B$7&amp;全球运价!$C$7:$C$7&amp;全球运价!$S$7:$S$7&amp;全球运价!$L$7:$L$7&amp;全球运价!$P$7:$P$7),全球运价!E$7:E$7)</f>
        <v>#DIV/0!</v>
      </c>
      <c r="M646" s="40" t="s">
        <v>2724</v>
      </c>
      <c r="N646" s="40" t="s">
        <v>545</v>
      </c>
      <c r="O646" s="40" t="s">
        <v>816</v>
      </c>
      <c r="P646" s="40" t="s">
        <v>2634</v>
      </c>
      <c r="Q646" s="40" t="s">
        <v>813</v>
      </c>
    </row>
    <row r="647" spans="1:17" ht="19.5" customHeight="1">
      <c r="A647" s="268" t="s">
        <v>2451</v>
      </c>
      <c r="B647" s="1194" t="s">
        <v>4226</v>
      </c>
      <c r="C647" s="1211" t="s">
        <v>122</v>
      </c>
      <c r="D647" s="1212"/>
      <c r="E647" s="681" t="s">
        <v>53</v>
      </c>
      <c r="F647" s="649" t="s">
        <v>2381</v>
      </c>
      <c r="G647" s="649" t="s">
        <v>129</v>
      </c>
      <c r="H647" s="190">
        <v>60</v>
      </c>
      <c r="I647" s="541" t="e">
        <f t="shared" si="73"/>
        <v>#DIV/0!</v>
      </c>
      <c r="J647" s="207" t="e">
        <f t="shared" si="72"/>
        <v>#DIV/0!</v>
      </c>
      <c r="K647" s="207" t="e">
        <f>LOOKUP(1,0/($M647&amp;$N647&amp;$O647&amp;$P647&amp;$Q647=全球运价!$B$7:$B$7&amp;全球运价!$C$7:$C$7&amp;全球运价!$S$7:$S$7&amp;全球运价!$L$7:$L$7&amp;全球运价!$P$7:$P$7),全球运价!D$7:D$7)</f>
        <v>#DIV/0!</v>
      </c>
      <c r="L647" s="207" t="e">
        <f>LOOKUP(1,0/($M647&amp;$N647&amp;$O647&amp;$P647&amp;$Q647=全球运价!$B$7:$B$7&amp;全球运价!$C$7:$C$7&amp;全球运价!$S$7:$S$7&amp;全球运价!$L$7:$L$7&amp;全球运价!$P$7:$P$7),全球运价!E$7:E$7)</f>
        <v>#DIV/0!</v>
      </c>
      <c r="M647" s="40" t="s">
        <v>2725</v>
      </c>
      <c r="N647" s="40" t="s">
        <v>546</v>
      </c>
      <c r="O647" s="40" t="s">
        <v>816</v>
      </c>
      <c r="P647" s="40" t="s">
        <v>2634</v>
      </c>
      <c r="Q647" s="40" t="s">
        <v>813</v>
      </c>
    </row>
    <row r="648" spans="1:17" ht="19.5" customHeight="1">
      <c r="A648" s="268" t="s">
        <v>2363</v>
      </c>
      <c r="B648" s="1194" t="s">
        <v>4248</v>
      </c>
      <c r="C648" s="1211" t="s">
        <v>122</v>
      </c>
      <c r="D648" s="1212"/>
      <c r="E648" s="681" t="s">
        <v>544</v>
      </c>
      <c r="F648" s="649" t="s">
        <v>3191</v>
      </c>
      <c r="G648" s="649" t="s">
        <v>2428</v>
      </c>
      <c r="H648" s="190">
        <v>65</v>
      </c>
      <c r="I648" s="541" t="e">
        <f t="shared" si="73"/>
        <v>#DIV/0!</v>
      </c>
      <c r="J648" s="207" t="e">
        <f t="shared" si="72"/>
        <v>#DIV/0!</v>
      </c>
      <c r="K648" s="207" t="e">
        <f>LOOKUP(1,0/($M648&amp;$N648&amp;$O648&amp;$P648&amp;$Q648=全球运价!$B$7:$B$7&amp;全球运价!$C$7:$C$7&amp;全球运价!$S$7:$S$7&amp;全球运价!$L$7:$L$7&amp;全球运价!$P$7:$P$7),全球运价!D$7:D$7)</f>
        <v>#DIV/0!</v>
      </c>
      <c r="L648" s="207" t="e">
        <f>LOOKUP(1,0/($M648&amp;$N648&amp;$O648&amp;$P648&amp;$Q648=全球运价!$B$7:$B$7&amp;全球运价!$C$7:$C$7&amp;全球运价!$S$7:$S$7&amp;全球运价!$L$7:$L$7&amp;全球运价!$P$7:$P$7),全球运价!E$7:E$7)</f>
        <v>#DIV/0!</v>
      </c>
      <c r="M648" s="40" t="s">
        <v>2725</v>
      </c>
      <c r="N648" s="40" t="s">
        <v>545</v>
      </c>
      <c r="O648" s="40" t="s">
        <v>816</v>
      </c>
      <c r="P648" s="40" t="s">
        <v>2634</v>
      </c>
      <c r="Q648" s="40" t="s">
        <v>813</v>
      </c>
    </row>
    <row r="649" spans="1:17" ht="19.5" customHeight="1">
      <c r="A649" s="268" t="s">
        <v>3327</v>
      </c>
      <c r="B649" s="1194" t="s">
        <v>4230</v>
      </c>
      <c r="C649" s="1211" t="s">
        <v>122</v>
      </c>
      <c r="D649" s="1212"/>
      <c r="E649" s="681" t="s">
        <v>53</v>
      </c>
      <c r="F649" s="649" t="s">
        <v>2381</v>
      </c>
      <c r="G649" s="649" t="s">
        <v>129</v>
      </c>
      <c r="H649" s="190">
        <v>60</v>
      </c>
      <c r="I649" s="541" t="e">
        <f t="shared" si="73"/>
        <v>#DIV/0!</v>
      </c>
      <c r="J649" s="207" t="e">
        <f t="shared" si="72"/>
        <v>#DIV/0!</v>
      </c>
      <c r="K649" s="207" t="e">
        <f>LOOKUP(1,0/($M649&amp;$N649&amp;$O649&amp;$P649&amp;$Q649=全球运价!$B$7:$B$7&amp;全球运价!$C$7:$C$7&amp;全球运价!$S$7:$S$7&amp;全球运价!$L$7:$L$7&amp;全球运价!$P$7:$P$7),全球运价!D$7:D$7)</f>
        <v>#DIV/0!</v>
      </c>
      <c r="L649" s="207" t="e">
        <f>LOOKUP(1,0/($M649&amp;$N649&amp;$O649&amp;$P649&amp;$Q649=全球运价!$B$7:$B$7&amp;全球运价!$C$7:$C$7&amp;全球运价!$S$7:$S$7&amp;全球运价!$L$7:$L$7&amp;全球运价!$P$7:$P$7),全球运价!E$7:E$7)</f>
        <v>#DIV/0!</v>
      </c>
      <c r="M649" s="40" t="s">
        <v>2726</v>
      </c>
      <c r="N649" s="40" t="s">
        <v>546</v>
      </c>
      <c r="O649" s="40" t="s">
        <v>816</v>
      </c>
      <c r="P649" s="40" t="s">
        <v>2634</v>
      </c>
      <c r="Q649" s="40" t="s">
        <v>813</v>
      </c>
    </row>
    <row r="650" spans="1:17" ht="19.5" customHeight="1">
      <c r="A650" s="268" t="s">
        <v>2452</v>
      </c>
      <c r="B650" s="1194" t="s">
        <v>4245</v>
      </c>
      <c r="C650" s="1211" t="s">
        <v>122</v>
      </c>
      <c r="D650" s="1212"/>
      <c r="E650" s="681" t="s">
        <v>53</v>
      </c>
      <c r="F650" s="649" t="s">
        <v>2381</v>
      </c>
      <c r="G650" s="649" t="s">
        <v>129</v>
      </c>
      <c r="H650" s="190">
        <v>60</v>
      </c>
      <c r="I650" s="541" t="e">
        <f t="shared" si="73"/>
        <v>#DIV/0!</v>
      </c>
      <c r="J650" s="207" t="e">
        <f t="shared" si="72"/>
        <v>#DIV/0!</v>
      </c>
      <c r="K650" s="207" t="e">
        <f>LOOKUP(1,0/($M650&amp;$N650&amp;$O650&amp;$P650&amp;$Q650=全球运价!$B$7:$B$7&amp;全球运价!$C$7:$C$7&amp;全球运价!$S$7:$S$7&amp;全球运价!$L$7:$L$7&amp;全球运价!$P$7:$P$7),全球运价!D$7:D$7)</f>
        <v>#DIV/0!</v>
      </c>
      <c r="L650" s="207" t="e">
        <f>LOOKUP(1,0/($M650&amp;$N650&amp;$O650&amp;$P650&amp;$Q650=全球运价!$B$7:$B$7&amp;全球运价!$C$7:$C$7&amp;全球运价!$S$7:$S$7&amp;全球运价!$L$7:$L$7&amp;全球运价!$P$7:$P$7),全球运价!E$7:E$7)</f>
        <v>#DIV/0!</v>
      </c>
      <c r="M650" s="40" t="s">
        <v>2727</v>
      </c>
      <c r="N650" s="40" t="s">
        <v>546</v>
      </c>
      <c r="O650" s="40" t="s">
        <v>816</v>
      </c>
      <c r="P650" s="40" t="s">
        <v>2634</v>
      </c>
      <c r="Q650" s="40" t="s">
        <v>813</v>
      </c>
    </row>
    <row r="651" spans="1:17" s="265" customFormat="1" ht="19.5" customHeight="1">
      <c r="A651" s="222" t="s">
        <v>2161</v>
      </c>
      <c r="B651" s="1194" t="s">
        <v>4254</v>
      </c>
      <c r="C651" s="1211"/>
      <c r="D651" s="1212"/>
      <c r="E651" s="681" t="s">
        <v>53</v>
      </c>
      <c r="F651" s="649" t="s">
        <v>2381</v>
      </c>
      <c r="G651" s="649" t="s">
        <v>129</v>
      </c>
      <c r="H651" s="190">
        <v>60</v>
      </c>
      <c r="I651" s="541" t="e">
        <f t="shared" si="73"/>
        <v>#DIV/0!</v>
      </c>
      <c r="J651" s="207" t="e">
        <f t="shared" si="72"/>
        <v>#DIV/0!</v>
      </c>
      <c r="K651" s="207" t="e">
        <f>LOOKUP(1,0/($M651&amp;$N651&amp;$O651&amp;$P651&amp;$Q651=全球运价!$B$7:$B$7&amp;全球运价!$C$7:$C$7&amp;全球运价!$S$7:$S$7&amp;全球运价!$L$7:$L$7&amp;全球运价!$P$7:$P$7),全球运价!D$7:D$7)</f>
        <v>#DIV/0!</v>
      </c>
      <c r="L651" s="207" t="e">
        <f>LOOKUP(1,0/($M651&amp;$N651&amp;$O651&amp;$P651&amp;$Q651=全球运价!$B$7:$B$7&amp;全球运价!$C$7:$C$7&amp;全球运价!$S$7:$S$7&amp;全球运价!$L$7:$L$7&amp;全球运价!$P$7:$P$7),全球运价!E$7:E$7)</f>
        <v>#DIV/0!</v>
      </c>
      <c r="M651" s="40" t="s">
        <v>1404</v>
      </c>
      <c r="N651" s="40" t="s">
        <v>546</v>
      </c>
      <c r="O651" s="40" t="s">
        <v>816</v>
      </c>
      <c r="P651" s="40" t="s">
        <v>2634</v>
      </c>
      <c r="Q651" s="40" t="s">
        <v>813</v>
      </c>
    </row>
    <row r="652" spans="1:17" s="40" customFormat="1" ht="19.5" customHeight="1">
      <c r="A652" s="268" t="s">
        <v>2608</v>
      </c>
      <c r="B652" s="1194" t="s">
        <v>4231</v>
      </c>
      <c r="C652" s="1211" t="s">
        <v>122</v>
      </c>
      <c r="D652" s="1212"/>
      <c r="E652" s="681" t="s">
        <v>53</v>
      </c>
      <c r="F652" s="649" t="s">
        <v>2381</v>
      </c>
      <c r="G652" s="649" t="s">
        <v>129</v>
      </c>
      <c r="H652" s="190">
        <v>60</v>
      </c>
      <c r="I652" s="541" t="e">
        <f t="shared" si="73"/>
        <v>#DIV/0!</v>
      </c>
      <c r="J652" s="207" t="e">
        <f t="shared" si="72"/>
        <v>#DIV/0!</v>
      </c>
      <c r="K652" s="207" t="e">
        <f>LOOKUP(1,0/($M652&amp;$N652&amp;$O652&amp;$P652&amp;$Q652=全球运价!$B$7:$B$7&amp;全球运价!$C$7:$C$7&amp;全球运价!$S$7:$S$7&amp;全球运价!$L$7:$L$7&amp;全球运价!$P$7:$P$7),全球运价!D$7:D$7)</f>
        <v>#DIV/0!</v>
      </c>
      <c r="L652" s="207" t="e">
        <f>LOOKUP(1,0/($M652&amp;$N652&amp;$O652&amp;$P652&amp;$Q652=全球运价!$B$7:$B$7&amp;全球运价!$C$7:$C$7&amp;全球运价!$S$7:$S$7&amp;全球运价!$L$7:$L$7&amp;全球运价!$P$7:$P$7),全球运价!E$7:E$7)</f>
        <v>#DIV/0!</v>
      </c>
      <c r="M652" s="40" t="s">
        <v>2073</v>
      </c>
      <c r="N652" s="40" t="s">
        <v>546</v>
      </c>
      <c r="O652" s="40" t="s">
        <v>816</v>
      </c>
      <c r="P652" s="40" t="s">
        <v>2634</v>
      </c>
      <c r="Q652" s="40" t="s">
        <v>813</v>
      </c>
    </row>
    <row r="653" spans="1:17" ht="19.5" customHeight="1">
      <c r="A653" s="267" t="s">
        <v>2288</v>
      </c>
      <c r="B653" s="1194" t="s">
        <v>4255</v>
      </c>
      <c r="C653" s="1211" t="s">
        <v>122</v>
      </c>
      <c r="D653" s="1212"/>
      <c r="E653" s="681" t="s">
        <v>53</v>
      </c>
      <c r="F653" s="649" t="s">
        <v>2381</v>
      </c>
      <c r="G653" s="649" t="s">
        <v>129</v>
      </c>
      <c r="H653" s="190">
        <v>60</v>
      </c>
      <c r="I653" s="541" t="e">
        <f t="shared" si="73"/>
        <v>#DIV/0!</v>
      </c>
      <c r="J653" s="207" t="e">
        <f t="shared" si="72"/>
        <v>#DIV/0!</v>
      </c>
      <c r="K653" s="207" t="e">
        <f>LOOKUP(1,0/($M653&amp;$N653&amp;$O653&amp;$P653&amp;$Q653=全球运价!$B$7:$B$7&amp;全球运价!$C$7:$C$7&amp;全球运价!$S$7:$S$7&amp;全球运价!$L$7:$L$7&amp;全球运价!$P$7:$P$7),全球运价!D$7:D$7)</f>
        <v>#DIV/0!</v>
      </c>
      <c r="L653" s="207" t="e">
        <f>LOOKUP(1,0/($M653&amp;$N653&amp;$O653&amp;$P653&amp;$Q653=全球运价!$B$7:$B$7&amp;全球运价!$C$7:$C$7&amp;全球运价!$S$7:$S$7&amp;全球运价!$L$7:$L$7&amp;全球运价!$P$7:$P$7),全球运价!E$7:E$7)</f>
        <v>#DIV/0!</v>
      </c>
      <c r="M653" s="40" t="s">
        <v>2766</v>
      </c>
      <c r="N653" s="40" t="s">
        <v>546</v>
      </c>
      <c r="O653" s="40" t="s">
        <v>816</v>
      </c>
      <c r="P653" s="40" t="s">
        <v>2634</v>
      </c>
      <c r="Q653" s="40" t="s">
        <v>813</v>
      </c>
    </row>
    <row r="654" spans="1:17" ht="19.5" customHeight="1">
      <c r="A654" s="267" t="s">
        <v>2288</v>
      </c>
      <c r="B654" s="1194" t="s">
        <v>4256</v>
      </c>
      <c r="C654" s="1211" t="s">
        <v>122</v>
      </c>
      <c r="D654" s="1212"/>
      <c r="E654" s="681" t="s">
        <v>544</v>
      </c>
      <c r="F654" s="649" t="s">
        <v>3191</v>
      </c>
      <c r="G654" s="649" t="s">
        <v>2427</v>
      </c>
      <c r="H654" s="190">
        <v>55</v>
      </c>
      <c r="I654" s="541" t="e">
        <f t="shared" si="73"/>
        <v>#DIV/0!</v>
      </c>
      <c r="J654" s="207" t="e">
        <f t="shared" si="72"/>
        <v>#DIV/0!</v>
      </c>
      <c r="K654" s="207" t="e">
        <f>LOOKUP(1,0/($M654&amp;$N654&amp;$O654&amp;$P654&amp;$Q654=全球运价!$B$7:$B$7&amp;全球运价!$C$7:$C$7&amp;全球运价!$S$7:$S$7&amp;全球运价!$L$7:$L$7&amp;全球运价!$P$7:$P$7),全球运价!D$7:D$7)</f>
        <v>#DIV/0!</v>
      </c>
      <c r="L654" s="207" t="e">
        <f>LOOKUP(1,0/($M654&amp;$N654&amp;$O654&amp;$P654&amp;$Q654=全球运价!$B$7:$B$7&amp;全球运价!$C$7:$C$7&amp;全球运价!$S$7:$S$7&amp;全球运价!$L$7:$L$7&amp;全球运价!$P$7:$P$7),全球运价!E$7:E$7)</f>
        <v>#DIV/0!</v>
      </c>
      <c r="M654" s="40" t="s">
        <v>2766</v>
      </c>
      <c r="N654" s="40" t="s">
        <v>545</v>
      </c>
      <c r="O654" s="40" t="s">
        <v>816</v>
      </c>
      <c r="P654" s="40" t="s">
        <v>2634</v>
      </c>
      <c r="Q654" s="40" t="s">
        <v>813</v>
      </c>
    </row>
    <row r="655" spans="1:17" s="147" customFormat="1" ht="19.5" customHeight="1">
      <c r="A655" s="267" t="s">
        <v>2453</v>
      </c>
      <c r="B655" s="1194" t="s">
        <v>4257</v>
      </c>
      <c r="C655" s="1211" t="s">
        <v>122</v>
      </c>
      <c r="D655" s="1212"/>
      <c r="E655" s="681" t="s">
        <v>53</v>
      </c>
      <c r="F655" s="649" t="s">
        <v>2381</v>
      </c>
      <c r="G655" s="649" t="s">
        <v>129</v>
      </c>
      <c r="H655" s="190">
        <v>60</v>
      </c>
      <c r="I655" s="541" t="e">
        <f t="shared" si="73"/>
        <v>#DIV/0!</v>
      </c>
      <c r="J655" s="207" t="e">
        <f t="shared" si="72"/>
        <v>#DIV/0!</v>
      </c>
      <c r="K655" s="207" t="e">
        <f>LOOKUP(1,0/($M655&amp;$N655&amp;$O655&amp;$P655&amp;$Q655=全球运价!$B$7:$B$7&amp;全球运价!$C$7:$C$7&amp;全球运价!$S$7:$S$7&amp;全球运价!$L$7:$L$7&amp;全球运价!$P$7:$P$7),全球运价!D$7:D$7)</f>
        <v>#DIV/0!</v>
      </c>
      <c r="L655" s="207" t="e">
        <f>LOOKUP(1,0/($M655&amp;$N655&amp;$O655&amp;$P655&amp;$Q655=全球运价!$B$7:$B$7&amp;全球运价!$C$7:$C$7&amp;全球运价!$S$7:$S$7&amp;全球运价!$L$7:$L$7&amp;全球运价!$P$7:$P$7),全球运价!E$7:E$7)</f>
        <v>#DIV/0!</v>
      </c>
      <c r="M655" s="40" t="s">
        <v>1426</v>
      </c>
      <c r="N655" s="40" t="s">
        <v>546</v>
      </c>
      <c r="O655" s="40" t="s">
        <v>816</v>
      </c>
      <c r="P655" s="40" t="s">
        <v>2634</v>
      </c>
      <c r="Q655" s="40" t="s">
        <v>813</v>
      </c>
    </row>
    <row r="656" spans="1:17" s="147" customFormat="1" ht="19.5" customHeight="1">
      <c r="A656" s="267" t="s">
        <v>2162</v>
      </c>
      <c r="B656" s="1194" t="s">
        <v>4248</v>
      </c>
      <c r="C656" s="1211" t="s">
        <v>122</v>
      </c>
      <c r="D656" s="1212"/>
      <c r="E656" s="681" t="s">
        <v>544</v>
      </c>
      <c r="F656" s="649" t="s">
        <v>3191</v>
      </c>
      <c r="G656" s="649" t="s">
        <v>3192</v>
      </c>
      <c r="H656" s="190">
        <v>55</v>
      </c>
      <c r="I656" s="541" t="e">
        <f t="shared" si="73"/>
        <v>#DIV/0!</v>
      </c>
      <c r="J656" s="207" t="e">
        <f t="shared" si="72"/>
        <v>#DIV/0!</v>
      </c>
      <c r="K656" s="207" t="e">
        <f>LOOKUP(1,0/($M656&amp;$N656&amp;$O656&amp;$P656&amp;$Q656=全球运价!$B$7:$B$7&amp;全球运价!$C$7:$C$7&amp;全球运价!$S$7:$S$7&amp;全球运价!$L$7:$L$7&amp;全球运价!$P$7:$P$7),全球运价!D$7:D$7)</f>
        <v>#DIV/0!</v>
      </c>
      <c r="L656" s="207" t="e">
        <f>LOOKUP(1,0/($M656&amp;$N656&amp;$O656&amp;$P656&amp;$Q656=全球运价!$B$7:$B$7&amp;全球运价!$C$7:$C$7&amp;全球运价!$S$7:$S$7&amp;全球运价!$L$7:$L$7&amp;全球运价!$P$7:$P$7),全球运价!E$7:E$7)</f>
        <v>#DIV/0!</v>
      </c>
      <c r="M656" s="40" t="s">
        <v>1426</v>
      </c>
      <c r="N656" s="40" t="s">
        <v>545</v>
      </c>
      <c r="O656" s="40" t="s">
        <v>816</v>
      </c>
      <c r="P656" s="40" t="s">
        <v>2634</v>
      </c>
      <c r="Q656" s="40" t="s">
        <v>813</v>
      </c>
    </row>
    <row r="657" spans="1:17" s="147" customFormat="1" ht="19.5" customHeight="1">
      <c r="A657" s="1208" t="s">
        <v>4178</v>
      </c>
      <c r="B657" s="1209"/>
      <c r="C657" s="1209"/>
      <c r="D657" s="1209"/>
      <c r="E657" s="1209"/>
      <c r="F657" s="1209"/>
      <c r="G657" s="1209"/>
      <c r="H657" s="1210"/>
      <c r="I657" s="541"/>
      <c r="J657" s="207"/>
      <c r="K657" s="207"/>
      <c r="L657" s="207"/>
      <c r="M657" s="40"/>
      <c r="N657" s="40"/>
      <c r="O657" s="40"/>
      <c r="P657" s="40"/>
      <c r="Q657" s="40"/>
    </row>
    <row r="658" spans="1:17" s="40" customFormat="1" ht="19.5" customHeight="1">
      <c r="A658" s="1221" t="s">
        <v>3526</v>
      </c>
      <c r="B658" s="1222"/>
      <c r="C658" s="1222"/>
      <c r="D658" s="1222"/>
      <c r="E658" s="1222"/>
      <c r="F658" s="1222"/>
      <c r="G658" s="1222"/>
      <c r="H658" s="1223"/>
      <c r="I658" s="546" t="s">
        <v>2922</v>
      </c>
      <c r="J658" s="207"/>
      <c r="K658" s="207"/>
      <c r="L658" s="207"/>
    </row>
    <row r="659" spans="1:17" s="40" customFormat="1" ht="19.5" customHeight="1">
      <c r="A659" s="34" t="s">
        <v>2252</v>
      </c>
      <c r="B659" s="81"/>
      <c r="C659" s="81"/>
      <c r="D659" s="81"/>
      <c r="E659" s="81"/>
      <c r="F659" s="81"/>
      <c r="G659" s="81"/>
      <c r="H659" s="82"/>
      <c r="I659" s="541" t="str">
        <f t="shared" ref="I659:I661" si="74">IF(J659="","",IF(J659="SYSTEM PRICE","",IF(B659=J659,"-","check")))</f>
        <v/>
      </c>
      <c r="J659" s="207"/>
      <c r="K659" s="207"/>
      <c r="L659" s="207"/>
    </row>
    <row r="660" spans="1:17" ht="19.5" customHeight="1">
      <c r="A660" s="34" t="s">
        <v>117</v>
      </c>
      <c r="B660" s="81"/>
      <c r="C660" s="81"/>
      <c r="D660" s="81"/>
      <c r="E660" s="81"/>
      <c r="F660" s="81"/>
      <c r="G660" s="81"/>
      <c r="H660" s="82"/>
      <c r="I660" s="541" t="str">
        <f t="shared" si="74"/>
        <v/>
      </c>
      <c r="J660" s="207"/>
      <c r="K660" s="207"/>
      <c r="L660" s="207"/>
    </row>
    <row r="661" spans="1:17" ht="19.5" customHeight="1" thickBot="1">
      <c r="A661" s="1228" t="s">
        <v>118</v>
      </c>
      <c r="B661" s="1229"/>
      <c r="C661" s="1229"/>
      <c r="D661" s="1229"/>
      <c r="E661" s="1229"/>
      <c r="F661" s="1229"/>
      <c r="G661" s="1229"/>
      <c r="H661" s="1230"/>
      <c r="I661" s="541" t="str">
        <f t="shared" si="74"/>
        <v/>
      </c>
      <c r="J661" s="207"/>
      <c r="K661" s="207"/>
      <c r="L661" s="207"/>
    </row>
    <row r="662" spans="1:17" ht="19.5" customHeight="1">
      <c r="A662" s="21"/>
      <c r="B662" s="22"/>
      <c r="C662" s="22"/>
      <c r="D662" s="22"/>
      <c r="E662" s="21"/>
      <c r="F662" s="21"/>
      <c r="G662" s="21"/>
      <c r="H662" s="21"/>
      <c r="I662" s="546" t="s">
        <v>2922</v>
      </c>
      <c r="J662" s="207"/>
      <c r="K662" s="207"/>
      <c r="L662" s="207"/>
    </row>
    <row r="663" spans="1:17">
      <c r="A663" s="200" t="s">
        <v>130</v>
      </c>
      <c r="B663" s="283"/>
      <c r="C663" s="283"/>
      <c r="D663" s="283"/>
      <c r="E663" s="201"/>
      <c r="I663" s="546" t="s">
        <v>2921</v>
      </c>
      <c r="J663" s="207"/>
      <c r="K663" s="207"/>
      <c r="L663" s="207"/>
    </row>
    <row r="664" spans="1:17">
      <c r="A664" s="285" t="s">
        <v>131</v>
      </c>
      <c r="B664" s="286"/>
      <c r="C664" s="286"/>
      <c r="D664" s="286"/>
      <c r="E664" s="287"/>
      <c r="F664" s="83"/>
      <c r="G664" s="83"/>
      <c r="H664" s="83"/>
      <c r="I664" s="546" t="s">
        <v>2921</v>
      </c>
      <c r="J664" s="207"/>
      <c r="K664" s="207"/>
      <c r="L664" s="207"/>
    </row>
    <row r="665" spans="1:17">
      <c r="A665" s="285" t="s">
        <v>132</v>
      </c>
      <c r="B665" s="286"/>
      <c r="C665" s="286"/>
      <c r="D665" s="286"/>
      <c r="E665" s="287"/>
      <c r="F665" s="83"/>
      <c r="G665" s="83"/>
      <c r="H665" s="83"/>
      <c r="I665" s="546" t="s">
        <v>2922</v>
      </c>
      <c r="J665" s="207"/>
      <c r="K665" s="207"/>
      <c r="L665" s="207"/>
    </row>
    <row r="666" spans="1:17">
      <c r="A666" s="285" t="s">
        <v>133</v>
      </c>
      <c r="B666" s="286"/>
      <c r="C666" s="286"/>
      <c r="D666" s="286"/>
      <c r="E666" s="287"/>
      <c r="F666" s="83"/>
      <c r="G666" s="83"/>
      <c r="H666" s="83"/>
      <c r="I666" s="546" t="s">
        <v>2922</v>
      </c>
      <c r="J666" s="207"/>
      <c r="K666" s="207"/>
      <c r="L666" s="207"/>
    </row>
    <row r="667" spans="1:17">
      <c r="A667" s="202" t="s">
        <v>214</v>
      </c>
      <c r="B667" s="286"/>
      <c r="C667" s="286"/>
      <c r="D667" s="286"/>
      <c r="E667" s="287"/>
      <c r="F667" s="83"/>
      <c r="G667" s="83"/>
      <c r="H667" s="83"/>
      <c r="I667" s="546" t="s">
        <v>2920</v>
      </c>
      <c r="J667" s="207"/>
      <c r="K667" s="207"/>
      <c r="L667" s="207"/>
    </row>
    <row r="668" spans="1:17">
      <c r="A668" s="285" t="s">
        <v>134</v>
      </c>
      <c r="B668" s="286"/>
      <c r="C668" s="286"/>
      <c r="D668" s="286"/>
      <c r="E668" s="287"/>
      <c r="F668" s="83"/>
      <c r="G668" s="83"/>
      <c r="H668" s="83"/>
      <c r="I668" s="546" t="s">
        <v>2922</v>
      </c>
      <c r="J668" s="207"/>
      <c r="K668" s="207"/>
      <c r="L668" s="207"/>
    </row>
    <row r="669" spans="1:17">
      <c r="A669" s="202" t="s">
        <v>135</v>
      </c>
      <c r="B669" s="286"/>
      <c r="C669" s="286"/>
      <c r="D669" s="286"/>
      <c r="E669" s="287"/>
      <c r="F669" s="83"/>
      <c r="G669" s="83"/>
      <c r="H669" s="83"/>
      <c r="I669" s="546" t="s">
        <v>2922</v>
      </c>
      <c r="J669" s="207"/>
      <c r="K669" s="207"/>
      <c r="L669" s="207"/>
    </row>
    <row r="670" spans="1:17">
      <c r="A670" s="285" t="s">
        <v>136</v>
      </c>
      <c r="B670" s="286"/>
      <c r="C670" s="286"/>
      <c r="D670" s="286"/>
      <c r="E670" s="287"/>
      <c r="F670" s="83"/>
      <c r="G670" s="83"/>
      <c r="H670" s="83"/>
      <c r="I670" s="546" t="s">
        <v>2920</v>
      </c>
      <c r="J670" s="207"/>
      <c r="K670" s="207"/>
      <c r="L670" s="207"/>
    </row>
    <row r="671" spans="1:17">
      <c r="A671" s="285" t="s">
        <v>137</v>
      </c>
      <c r="B671" s="286"/>
      <c r="C671" s="286"/>
      <c r="D671" s="286"/>
      <c r="E671" s="287"/>
      <c r="F671" s="83"/>
      <c r="G671" s="83"/>
      <c r="H671" s="83"/>
      <c r="I671" s="546" t="s">
        <v>2921</v>
      </c>
      <c r="J671" s="207"/>
      <c r="K671" s="207"/>
      <c r="L671" s="207"/>
      <c r="M671" s="206"/>
      <c r="N671" s="206"/>
      <c r="O671" s="206"/>
      <c r="P671" s="206"/>
      <c r="Q671" s="206"/>
    </row>
    <row r="672" spans="1:17">
      <c r="A672" s="85"/>
      <c r="B672" s="86"/>
      <c r="C672" s="86"/>
      <c r="D672" s="86"/>
      <c r="E672" s="87"/>
      <c r="F672" s="83"/>
      <c r="G672" s="83"/>
      <c r="H672" s="83"/>
      <c r="I672" s="610" t="s">
        <v>2920</v>
      </c>
      <c r="J672" s="554"/>
      <c r="K672" s="554"/>
      <c r="L672" s="554"/>
      <c r="M672" s="206"/>
      <c r="N672" s="206"/>
      <c r="O672" s="206"/>
      <c r="P672" s="206"/>
      <c r="Q672" s="206"/>
    </row>
    <row r="673" spans="1:17">
      <c r="A673" s="26"/>
      <c r="B673" s="88"/>
      <c r="C673" s="88"/>
      <c r="D673" s="88"/>
      <c r="E673" s="88"/>
      <c r="F673" s="26"/>
      <c r="G673" s="26"/>
      <c r="H673" s="26"/>
      <c r="I673" s="610" t="s">
        <v>2922</v>
      </c>
      <c r="M673" s="206"/>
      <c r="N673" s="206"/>
      <c r="O673" s="206"/>
      <c r="P673" s="206"/>
      <c r="Q673" s="206"/>
    </row>
  </sheetData>
  <sheetProtection password="D9B2" sheet="1" objects="1" scenarios="1"/>
  <autoFilter ref="A8:Q673"/>
  <mergeCells count="2599">
    <mergeCell ref="A575:H575"/>
    <mergeCell ref="A593:H593"/>
    <mergeCell ref="A603:H603"/>
    <mergeCell ref="A657:H657"/>
    <mergeCell ref="XDY249:XEF249"/>
    <mergeCell ref="XEG249:XEN249"/>
    <mergeCell ref="XEO249:XEV249"/>
    <mergeCell ref="XEW249:XFD249"/>
    <mergeCell ref="A268:H268"/>
    <mergeCell ref="A269:H269"/>
    <mergeCell ref="A280:H280"/>
    <mergeCell ref="A281:H281"/>
    <mergeCell ref="XBE249:XBL249"/>
    <mergeCell ref="XBM249:XBT249"/>
    <mergeCell ref="XBU249:XCB249"/>
    <mergeCell ref="XCC249:XCJ249"/>
    <mergeCell ref="XCK249:XCR249"/>
    <mergeCell ref="XCS249:XCZ249"/>
    <mergeCell ref="XDA249:XDH249"/>
    <mergeCell ref="XDI249:XDP249"/>
    <mergeCell ref="XDQ249:XDX249"/>
    <mergeCell ref="WYK249:WYR249"/>
    <mergeCell ref="WYS249:WYZ249"/>
    <mergeCell ref="WZA249:WZH249"/>
    <mergeCell ref="WZI249:WZP249"/>
    <mergeCell ref="WZQ249:WZX249"/>
    <mergeCell ref="WZY249:XAF249"/>
    <mergeCell ref="XAG249:XAN249"/>
    <mergeCell ref="XAO249:XAV249"/>
    <mergeCell ref="XAW249:XBD249"/>
    <mergeCell ref="WVQ249:WVX249"/>
    <mergeCell ref="WVY249:WWF249"/>
    <mergeCell ref="WWG249:WWN249"/>
    <mergeCell ref="WWO249:WWV249"/>
    <mergeCell ref="WWW249:WXD249"/>
    <mergeCell ref="WXE249:WXL249"/>
    <mergeCell ref="WXM249:WXT249"/>
    <mergeCell ref="WXU249:WYB249"/>
    <mergeCell ref="WYC249:WYJ249"/>
    <mergeCell ref="WSW249:WTD249"/>
    <mergeCell ref="WTE249:WTL249"/>
    <mergeCell ref="WTM249:WTT249"/>
    <mergeCell ref="WTU249:WUB249"/>
    <mergeCell ref="WUC249:WUJ249"/>
    <mergeCell ref="WUK249:WUR249"/>
    <mergeCell ref="WUS249:WUZ249"/>
    <mergeCell ref="WVA249:WVH249"/>
    <mergeCell ref="WVI249:WVP249"/>
    <mergeCell ref="WQC249:WQJ249"/>
    <mergeCell ref="WQK249:WQR249"/>
    <mergeCell ref="WQS249:WQZ249"/>
    <mergeCell ref="WRA249:WRH249"/>
    <mergeCell ref="WRI249:WRP249"/>
    <mergeCell ref="WRQ249:WRX249"/>
    <mergeCell ref="WRY249:WSF249"/>
    <mergeCell ref="WSG249:WSN249"/>
    <mergeCell ref="WSO249:WSV249"/>
    <mergeCell ref="WNI249:WNP249"/>
    <mergeCell ref="WNQ249:WNX249"/>
    <mergeCell ref="WNY249:WOF249"/>
    <mergeCell ref="WOG249:WON249"/>
    <mergeCell ref="WOO249:WOV249"/>
    <mergeCell ref="WOW249:WPD249"/>
    <mergeCell ref="WPE249:WPL249"/>
    <mergeCell ref="WPM249:WPT249"/>
    <mergeCell ref="WPU249:WQB249"/>
    <mergeCell ref="WKO249:WKV249"/>
    <mergeCell ref="WKW249:WLD249"/>
    <mergeCell ref="WLE249:WLL249"/>
    <mergeCell ref="WLM249:WLT249"/>
    <mergeCell ref="WLU249:WMB249"/>
    <mergeCell ref="WMC249:WMJ249"/>
    <mergeCell ref="WMK249:WMR249"/>
    <mergeCell ref="WMS249:WMZ249"/>
    <mergeCell ref="WNA249:WNH249"/>
    <mergeCell ref="WHU249:WIB249"/>
    <mergeCell ref="WIC249:WIJ249"/>
    <mergeCell ref="WIK249:WIR249"/>
    <mergeCell ref="WIS249:WIZ249"/>
    <mergeCell ref="WJA249:WJH249"/>
    <mergeCell ref="WJI249:WJP249"/>
    <mergeCell ref="WJQ249:WJX249"/>
    <mergeCell ref="WJY249:WKF249"/>
    <mergeCell ref="WKG249:WKN249"/>
    <mergeCell ref="WFA249:WFH249"/>
    <mergeCell ref="WFI249:WFP249"/>
    <mergeCell ref="WFQ249:WFX249"/>
    <mergeCell ref="WFY249:WGF249"/>
    <mergeCell ref="WGG249:WGN249"/>
    <mergeCell ref="WGO249:WGV249"/>
    <mergeCell ref="WGW249:WHD249"/>
    <mergeCell ref="WHE249:WHL249"/>
    <mergeCell ref="WHM249:WHT249"/>
    <mergeCell ref="WCG249:WCN249"/>
    <mergeCell ref="WCO249:WCV249"/>
    <mergeCell ref="WCW249:WDD249"/>
    <mergeCell ref="WDE249:WDL249"/>
    <mergeCell ref="WDM249:WDT249"/>
    <mergeCell ref="WDU249:WEB249"/>
    <mergeCell ref="WEC249:WEJ249"/>
    <mergeCell ref="WEK249:WER249"/>
    <mergeCell ref="WES249:WEZ249"/>
    <mergeCell ref="VZM249:VZT249"/>
    <mergeCell ref="VZU249:WAB249"/>
    <mergeCell ref="WAC249:WAJ249"/>
    <mergeCell ref="WAK249:WAR249"/>
    <mergeCell ref="WAS249:WAZ249"/>
    <mergeCell ref="WBA249:WBH249"/>
    <mergeCell ref="WBI249:WBP249"/>
    <mergeCell ref="WBQ249:WBX249"/>
    <mergeCell ref="WBY249:WCF249"/>
    <mergeCell ref="VWS249:VWZ249"/>
    <mergeCell ref="VXA249:VXH249"/>
    <mergeCell ref="VXI249:VXP249"/>
    <mergeCell ref="VXQ249:VXX249"/>
    <mergeCell ref="VXY249:VYF249"/>
    <mergeCell ref="VYG249:VYN249"/>
    <mergeCell ref="VYO249:VYV249"/>
    <mergeCell ref="VYW249:VZD249"/>
    <mergeCell ref="VZE249:VZL249"/>
    <mergeCell ref="VTY249:VUF249"/>
    <mergeCell ref="VUG249:VUN249"/>
    <mergeCell ref="VUO249:VUV249"/>
    <mergeCell ref="VUW249:VVD249"/>
    <mergeCell ref="VVE249:VVL249"/>
    <mergeCell ref="VVM249:VVT249"/>
    <mergeCell ref="VVU249:VWB249"/>
    <mergeCell ref="VWC249:VWJ249"/>
    <mergeCell ref="VWK249:VWR249"/>
    <mergeCell ref="VRE249:VRL249"/>
    <mergeCell ref="VRM249:VRT249"/>
    <mergeCell ref="VRU249:VSB249"/>
    <mergeCell ref="VSC249:VSJ249"/>
    <mergeCell ref="VSK249:VSR249"/>
    <mergeCell ref="VSS249:VSZ249"/>
    <mergeCell ref="VTA249:VTH249"/>
    <mergeCell ref="VTI249:VTP249"/>
    <mergeCell ref="VTQ249:VTX249"/>
    <mergeCell ref="VOK249:VOR249"/>
    <mergeCell ref="VOS249:VOZ249"/>
    <mergeCell ref="VPA249:VPH249"/>
    <mergeCell ref="VPI249:VPP249"/>
    <mergeCell ref="VPQ249:VPX249"/>
    <mergeCell ref="VPY249:VQF249"/>
    <mergeCell ref="VQG249:VQN249"/>
    <mergeCell ref="VQO249:VQV249"/>
    <mergeCell ref="VQW249:VRD249"/>
    <mergeCell ref="VLQ249:VLX249"/>
    <mergeCell ref="VLY249:VMF249"/>
    <mergeCell ref="VMG249:VMN249"/>
    <mergeCell ref="VMO249:VMV249"/>
    <mergeCell ref="VMW249:VND249"/>
    <mergeCell ref="VNE249:VNL249"/>
    <mergeCell ref="VNM249:VNT249"/>
    <mergeCell ref="VNU249:VOB249"/>
    <mergeCell ref="VOC249:VOJ249"/>
    <mergeCell ref="VIW249:VJD249"/>
    <mergeCell ref="VJE249:VJL249"/>
    <mergeCell ref="VJM249:VJT249"/>
    <mergeCell ref="VJU249:VKB249"/>
    <mergeCell ref="VKC249:VKJ249"/>
    <mergeCell ref="VKK249:VKR249"/>
    <mergeCell ref="VKS249:VKZ249"/>
    <mergeCell ref="VLA249:VLH249"/>
    <mergeCell ref="VLI249:VLP249"/>
    <mergeCell ref="VGC249:VGJ249"/>
    <mergeCell ref="VGK249:VGR249"/>
    <mergeCell ref="VGS249:VGZ249"/>
    <mergeCell ref="VHA249:VHH249"/>
    <mergeCell ref="VHI249:VHP249"/>
    <mergeCell ref="VHQ249:VHX249"/>
    <mergeCell ref="VHY249:VIF249"/>
    <mergeCell ref="VIG249:VIN249"/>
    <mergeCell ref="VIO249:VIV249"/>
    <mergeCell ref="VDI249:VDP249"/>
    <mergeCell ref="VDQ249:VDX249"/>
    <mergeCell ref="VDY249:VEF249"/>
    <mergeCell ref="VEG249:VEN249"/>
    <mergeCell ref="VEO249:VEV249"/>
    <mergeCell ref="VEW249:VFD249"/>
    <mergeCell ref="VFE249:VFL249"/>
    <mergeCell ref="VFM249:VFT249"/>
    <mergeCell ref="VFU249:VGB249"/>
    <mergeCell ref="VAO249:VAV249"/>
    <mergeCell ref="VAW249:VBD249"/>
    <mergeCell ref="VBE249:VBL249"/>
    <mergeCell ref="VBM249:VBT249"/>
    <mergeCell ref="VBU249:VCB249"/>
    <mergeCell ref="VCC249:VCJ249"/>
    <mergeCell ref="VCK249:VCR249"/>
    <mergeCell ref="VCS249:VCZ249"/>
    <mergeCell ref="VDA249:VDH249"/>
    <mergeCell ref="UXU249:UYB249"/>
    <mergeCell ref="UYC249:UYJ249"/>
    <mergeCell ref="UYK249:UYR249"/>
    <mergeCell ref="UYS249:UYZ249"/>
    <mergeCell ref="UZA249:UZH249"/>
    <mergeCell ref="UZI249:UZP249"/>
    <mergeCell ref="UZQ249:UZX249"/>
    <mergeCell ref="UZY249:VAF249"/>
    <mergeCell ref="VAG249:VAN249"/>
    <mergeCell ref="UVA249:UVH249"/>
    <mergeCell ref="UVI249:UVP249"/>
    <mergeCell ref="UVQ249:UVX249"/>
    <mergeCell ref="UVY249:UWF249"/>
    <mergeCell ref="UWG249:UWN249"/>
    <mergeCell ref="UWO249:UWV249"/>
    <mergeCell ref="UWW249:UXD249"/>
    <mergeCell ref="UXE249:UXL249"/>
    <mergeCell ref="UXM249:UXT249"/>
    <mergeCell ref="USG249:USN249"/>
    <mergeCell ref="USO249:USV249"/>
    <mergeCell ref="USW249:UTD249"/>
    <mergeCell ref="UTE249:UTL249"/>
    <mergeCell ref="UTM249:UTT249"/>
    <mergeCell ref="UTU249:UUB249"/>
    <mergeCell ref="UUC249:UUJ249"/>
    <mergeCell ref="UUK249:UUR249"/>
    <mergeCell ref="UUS249:UUZ249"/>
    <mergeCell ref="UPM249:UPT249"/>
    <mergeCell ref="UPU249:UQB249"/>
    <mergeCell ref="UQC249:UQJ249"/>
    <mergeCell ref="UQK249:UQR249"/>
    <mergeCell ref="UQS249:UQZ249"/>
    <mergeCell ref="URA249:URH249"/>
    <mergeCell ref="URI249:URP249"/>
    <mergeCell ref="URQ249:URX249"/>
    <mergeCell ref="URY249:USF249"/>
    <mergeCell ref="UMS249:UMZ249"/>
    <mergeCell ref="UNA249:UNH249"/>
    <mergeCell ref="UNI249:UNP249"/>
    <mergeCell ref="UNQ249:UNX249"/>
    <mergeCell ref="UNY249:UOF249"/>
    <mergeCell ref="UOG249:UON249"/>
    <mergeCell ref="UOO249:UOV249"/>
    <mergeCell ref="UOW249:UPD249"/>
    <mergeCell ref="UPE249:UPL249"/>
    <mergeCell ref="UJY249:UKF249"/>
    <mergeCell ref="UKG249:UKN249"/>
    <mergeCell ref="UKO249:UKV249"/>
    <mergeCell ref="UKW249:ULD249"/>
    <mergeCell ref="ULE249:ULL249"/>
    <mergeCell ref="ULM249:ULT249"/>
    <mergeCell ref="ULU249:UMB249"/>
    <mergeCell ref="UMC249:UMJ249"/>
    <mergeCell ref="UMK249:UMR249"/>
    <mergeCell ref="UHE249:UHL249"/>
    <mergeCell ref="UHM249:UHT249"/>
    <mergeCell ref="UHU249:UIB249"/>
    <mergeCell ref="UIC249:UIJ249"/>
    <mergeCell ref="UIK249:UIR249"/>
    <mergeCell ref="UIS249:UIZ249"/>
    <mergeCell ref="UJA249:UJH249"/>
    <mergeCell ref="UJI249:UJP249"/>
    <mergeCell ref="UJQ249:UJX249"/>
    <mergeCell ref="UEK249:UER249"/>
    <mergeCell ref="UES249:UEZ249"/>
    <mergeCell ref="UFA249:UFH249"/>
    <mergeCell ref="UFI249:UFP249"/>
    <mergeCell ref="UFQ249:UFX249"/>
    <mergeCell ref="UFY249:UGF249"/>
    <mergeCell ref="UGG249:UGN249"/>
    <mergeCell ref="UGO249:UGV249"/>
    <mergeCell ref="UGW249:UHD249"/>
    <mergeCell ref="UBQ249:UBX249"/>
    <mergeCell ref="UBY249:UCF249"/>
    <mergeCell ref="UCG249:UCN249"/>
    <mergeCell ref="UCO249:UCV249"/>
    <mergeCell ref="UCW249:UDD249"/>
    <mergeCell ref="UDE249:UDL249"/>
    <mergeCell ref="UDM249:UDT249"/>
    <mergeCell ref="UDU249:UEB249"/>
    <mergeCell ref="UEC249:UEJ249"/>
    <mergeCell ref="TYW249:TZD249"/>
    <mergeCell ref="TZE249:TZL249"/>
    <mergeCell ref="TZM249:TZT249"/>
    <mergeCell ref="TZU249:UAB249"/>
    <mergeCell ref="UAC249:UAJ249"/>
    <mergeCell ref="UAK249:UAR249"/>
    <mergeCell ref="UAS249:UAZ249"/>
    <mergeCell ref="UBA249:UBH249"/>
    <mergeCell ref="UBI249:UBP249"/>
    <mergeCell ref="TWC249:TWJ249"/>
    <mergeCell ref="TWK249:TWR249"/>
    <mergeCell ref="TWS249:TWZ249"/>
    <mergeCell ref="TXA249:TXH249"/>
    <mergeCell ref="TXI249:TXP249"/>
    <mergeCell ref="TXQ249:TXX249"/>
    <mergeCell ref="TXY249:TYF249"/>
    <mergeCell ref="TYG249:TYN249"/>
    <mergeCell ref="TYO249:TYV249"/>
    <mergeCell ref="TTI249:TTP249"/>
    <mergeCell ref="TTQ249:TTX249"/>
    <mergeCell ref="TTY249:TUF249"/>
    <mergeCell ref="TUG249:TUN249"/>
    <mergeCell ref="TUO249:TUV249"/>
    <mergeCell ref="TUW249:TVD249"/>
    <mergeCell ref="TVE249:TVL249"/>
    <mergeCell ref="TVM249:TVT249"/>
    <mergeCell ref="TVU249:TWB249"/>
    <mergeCell ref="TQO249:TQV249"/>
    <mergeCell ref="TQW249:TRD249"/>
    <mergeCell ref="TRE249:TRL249"/>
    <mergeCell ref="TRM249:TRT249"/>
    <mergeCell ref="TRU249:TSB249"/>
    <mergeCell ref="TSC249:TSJ249"/>
    <mergeCell ref="TSK249:TSR249"/>
    <mergeCell ref="TSS249:TSZ249"/>
    <mergeCell ref="TTA249:TTH249"/>
    <mergeCell ref="TNU249:TOB249"/>
    <mergeCell ref="TOC249:TOJ249"/>
    <mergeCell ref="TOK249:TOR249"/>
    <mergeCell ref="TOS249:TOZ249"/>
    <mergeCell ref="TPA249:TPH249"/>
    <mergeCell ref="TPI249:TPP249"/>
    <mergeCell ref="TPQ249:TPX249"/>
    <mergeCell ref="TPY249:TQF249"/>
    <mergeCell ref="TQG249:TQN249"/>
    <mergeCell ref="TLA249:TLH249"/>
    <mergeCell ref="TLI249:TLP249"/>
    <mergeCell ref="TLQ249:TLX249"/>
    <mergeCell ref="TLY249:TMF249"/>
    <mergeCell ref="TMG249:TMN249"/>
    <mergeCell ref="TMO249:TMV249"/>
    <mergeCell ref="TMW249:TND249"/>
    <mergeCell ref="TNE249:TNL249"/>
    <mergeCell ref="TNM249:TNT249"/>
    <mergeCell ref="TIG249:TIN249"/>
    <mergeCell ref="TIO249:TIV249"/>
    <mergeCell ref="TIW249:TJD249"/>
    <mergeCell ref="TJE249:TJL249"/>
    <mergeCell ref="TJM249:TJT249"/>
    <mergeCell ref="TJU249:TKB249"/>
    <mergeCell ref="TKC249:TKJ249"/>
    <mergeCell ref="TKK249:TKR249"/>
    <mergeCell ref="TKS249:TKZ249"/>
    <mergeCell ref="TFM249:TFT249"/>
    <mergeCell ref="TFU249:TGB249"/>
    <mergeCell ref="TGC249:TGJ249"/>
    <mergeCell ref="TGK249:TGR249"/>
    <mergeCell ref="TGS249:TGZ249"/>
    <mergeCell ref="THA249:THH249"/>
    <mergeCell ref="THI249:THP249"/>
    <mergeCell ref="THQ249:THX249"/>
    <mergeCell ref="THY249:TIF249"/>
    <mergeCell ref="TCS249:TCZ249"/>
    <mergeCell ref="TDA249:TDH249"/>
    <mergeCell ref="TDI249:TDP249"/>
    <mergeCell ref="TDQ249:TDX249"/>
    <mergeCell ref="TDY249:TEF249"/>
    <mergeCell ref="TEG249:TEN249"/>
    <mergeCell ref="TEO249:TEV249"/>
    <mergeCell ref="TEW249:TFD249"/>
    <mergeCell ref="TFE249:TFL249"/>
    <mergeCell ref="SZY249:TAF249"/>
    <mergeCell ref="TAG249:TAN249"/>
    <mergeCell ref="TAO249:TAV249"/>
    <mergeCell ref="TAW249:TBD249"/>
    <mergeCell ref="TBE249:TBL249"/>
    <mergeCell ref="TBM249:TBT249"/>
    <mergeCell ref="TBU249:TCB249"/>
    <mergeCell ref="TCC249:TCJ249"/>
    <mergeCell ref="TCK249:TCR249"/>
    <mergeCell ref="SXE249:SXL249"/>
    <mergeCell ref="SXM249:SXT249"/>
    <mergeCell ref="SXU249:SYB249"/>
    <mergeCell ref="SYC249:SYJ249"/>
    <mergeCell ref="SYK249:SYR249"/>
    <mergeCell ref="SYS249:SYZ249"/>
    <mergeCell ref="SZA249:SZH249"/>
    <mergeCell ref="SZI249:SZP249"/>
    <mergeCell ref="SZQ249:SZX249"/>
    <mergeCell ref="SUK249:SUR249"/>
    <mergeCell ref="SUS249:SUZ249"/>
    <mergeCell ref="SVA249:SVH249"/>
    <mergeCell ref="SVI249:SVP249"/>
    <mergeCell ref="SVQ249:SVX249"/>
    <mergeCell ref="SVY249:SWF249"/>
    <mergeCell ref="SWG249:SWN249"/>
    <mergeCell ref="SWO249:SWV249"/>
    <mergeCell ref="SWW249:SXD249"/>
    <mergeCell ref="SRQ249:SRX249"/>
    <mergeCell ref="SRY249:SSF249"/>
    <mergeCell ref="SSG249:SSN249"/>
    <mergeCell ref="SSO249:SSV249"/>
    <mergeCell ref="SSW249:STD249"/>
    <mergeCell ref="STE249:STL249"/>
    <mergeCell ref="STM249:STT249"/>
    <mergeCell ref="STU249:SUB249"/>
    <mergeCell ref="SUC249:SUJ249"/>
    <mergeCell ref="SOW249:SPD249"/>
    <mergeCell ref="SPE249:SPL249"/>
    <mergeCell ref="SPM249:SPT249"/>
    <mergeCell ref="SPU249:SQB249"/>
    <mergeCell ref="SQC249:SQJ249"/>
    <mergeCell ref="SQK249:SQR249"/>
    <mergeCell ref="SQS249:SQZ249"/>
    <mergeCell ref="SRA249:SRH249"/>
    <mergeCell ref="SRI249:SRP249"/>
    <mergeCell ref="SMC249:SMJ249"/>
    <mergeCell ref="SMK249:SMR249"/>
    <mergeCell ref="SMS249:SMZ249"/>
    <mergeCell ref="SNA249:SNH249"/>
    <mergeCell ref="SNI249:SNP249"/>
    <mergeCell ref="SNQ249:SNX249"/>
    <mergeCell ref="SNY249:SOF249"/>
    <mergeCell ref="SOG249:SON249"/>
    <mergeCell ref="SOO249:SOV249"/>
    <mergeCell ref="SJI249:SJP249"/>
    <mergeCell ref="SJQ249:SJX249"/>
    <mergeCell ref="SJY249:SKF249"/>
    <mergeCell ref="SKG249:SKN249"/>
    <mergeCell ref="SKO249:SKV249"/>
    <mergeCell ref="SKW249:SLD249"/>
    <mergeCell ref="SLE249:SLL249"/>
    <mergeCell ref="SLM249:SLT249"/>
    <mergeCell ref="SLU249:SMB249"/>
    <mergeCell ref="SGO249:SGV249"/>
    <mergeCell ref="SGW249:SHD249"/>
    <mergeCell ref="SHE249:SHL249"/>
    <mergeCell ref="SHM249:SHT249"/>
    <mergeCell ref="SHU249:SIB249"/>
    <mergeCell ref="SIC249:SIJ249"/>
    <mergeCell ref="SIK249:SIR249"/>
    <mergeCell ref="SIS249:SIZ249"/>
    <mergeCell ref="SJA249:SJH249"/>
    <mergeCell ref="SDU249:SEB249"/>
    <mergeCell ref="SEC249:SEJ249"/>
    <mergeCell ref="SEK249:SER249"/>
    <mergeCell ref="SES249:SEZ249"/>
    <mergeCell ref="SFA249:SFH249"/>
    <mergeCell ref="SFI249:SFP249"/>
    <mergeCell ref="SFQ249:SFX249"/>
    <mergeCell ref="SFY249:SGF249"/>
    <mergeCell ref="SGG249:SGN249"/>
    <mergeCell ref="SBA249:SBH249"/>
    <mergeCell ref="SBI249:SBP249"/>
    <mergeCell ref="SBQ249:SBX249"/>
    <mergeCell ref="SBY249:SCF249"/>
    <mergeCell ref="SCG249:SCN249"/>
    <mergeCell ref="SCO249:SCV249"/>
    <mergeCell ref="SCW249:SDD249"/>
    <mergeCell ref="SDE249:SDL249"/>
    <mergeCell ref="SDM249:SDT249"/>
    <mergeCell ref="RYG249:RYN249"/>
    <mergeCell ref="RYO249:RYV249"/>
    <mergeCell ref="RYW249:RZD249"/>
    <mergeCell ref="RZE249:RZL249"/>
    <mergeCell ref="RZM249:RZT249"/>
    <mergeCell ref="RZU249:SAB249"/>
    <mergeCell ref="SAC249:SAJ249"/>
    <mergeCell ref="SAK249:SAR249"/>
    <mergeCell ref="SAS249:SAZ249"/>
    <mergeCell ref="RVM249:RVT249"/>
    <mergeCell ref="RVU249:RWB249"/>
    <mergeCell ref="RWC249:RWJ249"/>
    <mergeCell ref="RWK249:RWR249"/>
    <mergeCell ref="RWS249:RWZ249"/>
    <mergeCell ref="RXA249:RXH249"/>
    <mergeCell ref="RXI249:RXP249"/>
    <mergeCell ref="RXQ249:RXX249"/>
    <mergeCell ref="RXY249:RYF249"/>
    <mergeCell ref="RSS249:RSZ249"/>
    <mergeCell ref="RTA249:RTH249"/>
    <mergeCell ref="RTI249:RTP249"/>
    <mergeCell ref="RTQ249:RTX249"/>
    <mergeCell ref="RTY249:RUF249"/>
    <mergeCell ref="RUG249:RUN249"/>
    <mergeCell ref="RUO249:RUV249"/>
    <mergeCell ref="RUW249:RVD249"/>
    <mergeCell ref="RVE249:RVL249"/>
    <mergeCell ref="RPY249:RQF249"/>
    <mergeCell ref="RQG249:RQN249"/>
    <mergeCell ref="RQO249:RQV249"/>
    <mergeCell ref="RQW249:RRD249"/>
    <mergeCell ref="RRE249:RRL249"/>
    <mergeCell ref="RRM249:RRT249"/>
    <mergeCell ref="RRU249:RSB249"/>
    <mergeCell ref="RSC249:RSJ249"/>
    <mergeCell ref="RSK249:RSR249"/>
    <mergeCell ref="RNE249:RNL249"/>
    <mergeCell ref="RNM249:RNT249"/>
    <mergeCell ref="RNU249:ROB249"/>
    <mergeCell ref="ROC249:ROJ249"/>
    <mergeCell ref="ROK249:ROR249"/>
    <mergeCell ref="ROS249:ROZ249"/>
    <mergeCell ref="RPA249:RPH249"/>
    <mergeCell ref="RPI249:RPP249"/>
    <mergeCell ref="RPQ249:RPX249"/>
    <mergeCell ref="RKK249:RKR249"/>
    <mergeCell ref="RKS249:RKZ249"/>
    <mergeCell ref="RLA249:RLH249"/>
    <mergeCell ref="RLI249:RLP249"/>
    <mergeCell ref="RLQ249:RLX249"/>
    <mergeCell ref="RLY249:RMF249"/>
    <mergeCell ref="RMG249:RMN249"/>
    <mergeCell ref="RMO249:RMV249"/>
    <mergeCell ref="RMW249:RND249"/>
    <mergeCell ref="RHQ249:RHX249"/>
    <mergeCell ref="RHY249:RIF249"/>
    <mergeCell ref="RIG249:RIN249"/>
    <mergeCell ref="RIO249:RIV249"/>
    <mergeCell ref="RIW249:RJD249"/>
    <mergeCell ref="RJE249:RJL249"/>
    <mergeCell ref="RJM249:RJT249"/>
    <mergeCell ref="RJU249:RKB249"/>
    <mergeCell ref="RKC249:RKJ249"/>
    <mergeCell ref="REW249:RFD249"/>
    <mergeCell ref="RFE249:RFL249"/>
    <mergeCell ref="RFM249:RFT249"/>
    <mergeCell ref="RFU249:RGB249"/>
    <mergeCell ref="RGC249:RGJ249"/>
    <mergeCell ref="RGK249:RGR249"/>
    <mergeCell ref="RGS249:RGZ249"/>
    <mergeCell ref="RHA249:RHH249"/>
    <mergeCell ref="RHI249:RHP249"/>
    <mergeCell ref="RCC249:RCJ249"/>
    <mergeCell ref="RCK249:RCR249"/>
    <mergeCell ref="RCS249:RCZ249"/>
    <mergeCell ref="RDA249:RDH249"/>
    <mergeCell ref="RDI249:RDP249"/>
    <mergeCell ref="RDQ249:RDX249"/>
    <mergeCell ref="RDY249:REF249"/>
    <mergeCell ref="REG249:REN249"/>
    <mergeCell ref="REO249:REV249"/>
    <mergeCell ref="QZI249:QZP249"/>
    <mergeCell ref="QZQ249:QZX249"/>
    <mergeCell ref="QZY249:RAF249"/>
    <mergeCell ref="RAG249:RAN249"/>
    <mergeCell ref="RAO249:RAV249"/>
    <mergeCell ref="RAW249:RBD249"/>
    <mergeCell ref="RBE249:RBL249"/>
    <mergeCell ref="RBM249:RBT249"/>
    <mergeCell ref="RBU249:RCB249"/>
    <mergeCell ref="QWO249:QWV249"/>
    <mergeCell ref="QWW249:QXD249"/>
    <mergeCell ref="QXE249:QXL249"/>
    <mergeCell ref="QXM249:QXT249"/>
    <mergeCell ref="QXU249:QYB249"/>
    <mergeCell ref="QYC249:QYJ249"/>
    <mergeCell ref="QYK249:QYR249"/>
    <mergeCell ref="QYS249:QYZ249"/>
    <mergeCell ref="QZA249:QZH249"/>
    <mergeCell ref="QTU249:QUB249"/>
    <mergeCell ref="QUC249:QUJ249"/>
    <mergeCell ref="QUK249:QUR249"/>
    <mergeCell ref="QUS249:QUZ249"/>
    <mergeCell ref="QVA249:QVH249"/>
    <mergeCell ref="QVI249:QVP249"/>
    <mergeCell ref="QVQ249:QVX249"/>
    <mergeCell ref="QVY249:QWF249"/>
    <mergeCell ref="QWG249:QWN249"/>
    <mergeCell ref="QRA249:QRH249"/>
    <mergeCell ref="QRI249:QRP249"/>
    <mergeCell ref="QRQ249:QRX249"/>
    <mergeCell ref="QRY249:QSF249"/>
    <mergeCell ref="QSG249:QSN249"/>
    <mergeCell ref="QSO249:QSV249"/>
    <mergeCell ref="QSW249:QTD249"/>
    <mergeCell ref="QTE249:QTL249"/>
    <mergeCell ref="QTM249:QTT249"/>
    <mergeCell ref="QOG249:QON249"/>
    <mergeCell ref="QOO249:QOV249"/>
    <mergeCell ref="QOW249:QPD249"/>
    <mergeCell ref="QPE249:QPL249"/>
    <mergeCell ref="QPM249:QPT249"/>
    <mergeCell ref="QPU249:QQB249"/>
    <mergeCell ref="QQC249:QQJ249"/>
    <mergeCell ref="QQK249:QQR249"/>
    <mergeCell ref="QQS249:QQZ249"/>
    <mergeCell ref="QLM249:QLT249"/>
    <mergeCell ref="QLU249:QMB249"/>
    <mergeCell ref="QMC249:QMJ249"/>
    <mergeCell ref="QMK249:QMR249"/>
    <mergeCell ref="QMS249:QMZ249"/>
    <mergeCell ref="QNA249:QNH249"/>
    <mergeCell ref="QNI249:QNP249"/>
    <mergeCell ref="QNQ249:QNX249"/>
    <mergeCell ref="QNY249:QOF249"/>
    <mergeCell ref="QIS249:QIZ249"/>
    <mergeCell ref="QJA249:QJH249"/>
    <mergeCell ref="QJI249:QJP249"/>
    <mergeCell ref="QJQ249:QJX249"/>
    <mergeCell ref="QJY249:QKF249"/>
    <mergeCell ref="QKG249:QKN249"/>
    <mergeCell ref="QKO249:QKV249"/>
    <mergeCell ref="QKW249:QLD249"/>
    <mergeCell ref="QLE249:QLL249"/>
    <mergeCell ref="QFY249:QGF249"/>
    <mergeCell ref="QGG249:QGN249"/>
    <mergeCell ref="QGO249:QGV249"/>
    <mergeCell ref="QGW249:QHD249"/>
    <mergeCell ref="QHE249:QHL249"/>
    <mergeCell ref="QHM249:QHT249"/>
    <mergeCell ref="QHU249:QIB249"/>
    <mergeCell ref="QIC249:QIJ249"/>
    <mergeCell ref="QIK249:QIR249"/>
    <mergeCell ref="QDE249:QDL249"/>
    <mergeCell ref="QDM249:QDT249"/>
    <mergeCell ref="QDU249:QEB249"/>
    <mergeCell ref="QEC249:QEJ249"/>
    <mergeCell ref="QEK249:QER249"/>
    <mergeCell ref="QES249:QEZ249"/>
    <mergeCell ref="QFA249:QFH249"/>
    <mergeCell ref="QFI249:QFP249"/>
    <mergeCell ref="QFQ249:QFX249"/>
    <mergeCell ref="QAK249:QAR249"/>
    <mergeCell ref="QAS249:QAZ249"/>
    <mergeCell ref="QBA249:QBH249"/>
    <mergeCell ref="QBI249:QBP249"/>
    <mergeCell ref="QBQ249:QBX249"/>
    <mergeCell ref="QBY249:QCF249"/>
    <mergeCell ref="QCG249:QCN249"/>
    <mergeCell ref="QCO249:QCV249"/>
    <mergeCell ref="QCW249:QDD249"/>
    <mergeCell ref="PXQ249:PXX249"/>
    <mergeCell ref="PXY249:PYF249"/>
    <mergeCell ref="PYG249:PYN249"/>
    <mergeCell ref="PYO249:PYV249"/>
    <mergeCell ref="PYW249:PZD249"/>
    <mergeCell ref="PZE249:PZL249"/>
    <mergeCell ref="PZM249:PZT249"/>
    <mergeCell ref="PZU249:QAB249"/>
    <mergeCell ref="QAC249:QAJ249"/>
    <mergeCell ref="PUW249:PVD249"/>
    <mergeCell ref="PVE249:PVL249"/>
    <mergeCell ref="PVM249:PVT249"/>
    <mergeCell ref="PVU249:PWB249"/>
    <mergeCell ref="PWC249:PWJ249"/>
    <mergeCell ref="PWK249:PWR249"/>
    <mergeCell ref="PWS249:PWZ249"/>
    <mergeCell ref="PXA249:PXH249"/>
    <mergeCell ref="PXI249:PXP249"/>
    <mergeCell ref="PSC249:PSJ249"/>
    <mergeCell ref="PSK249:PSR249"/>
    <mergeCell ref="PSS249:PSZ249"/>
    <mergeCell ref="PTA249:PTH249"/>
    <mergeCell ref="PTI249:PTP249"/>
    <mergeCell ref="PTQ249:PTX249"/>
    <mergeCell ref="PTY249:PUF249"/>
    <mergeCell ref="PUG249:PUN249"/>
    <mergeCell ref="PUO249:PUV249"/>
    <mergeCell ref="PPI249:PPP249"/>
    <mergeCell ref="PPQ249:PPX249"/>
    <mergeCell ref="PPY249:PQF249"/>
    <mergeCell ref="PQG249:PQN249"/>
    <mergeCell ref="PQO249:PQV249"/>
    <mergeCell ref="PQW249:PRD249"/>
    <mergeCell ref="PRE249:PRL249"/>
    <mergeCell ref="PRM249:PRT249"/>
    <mergeCell ref="PRU249:PSB249"/>
    <mergeCell ref="PMO249:PMV249"/>
    <mergeCell ref="PMW249:PND249"/>
    <mergeCell ref="PNE249:PNL249"/>
    <mergeCell ref="PNM249:PNT249"/>
    <mergeCell ref="PNU249:POB249"/>
    <mergeCell ref="POC249:POJ249"/>
    <mergeCell ref="POK249:POR249"/>
    <mergeCell ref="POS249:POZ249"/>
    <mergeCell ref="PPA249:PPH249"/>
    <mergeCell ref="PJU249:PKB249"/>
    <mergeCell ref="PKC249:PKJ249"/>
    <mergeCell ref="PKK249:PKR249"/>
    <mergeCell ref="PKS249:PKZ249"/>
    <mergeCell ref="PLA249:PLH249"/>
    <mergeCell ref="PLI249:PLP249"/>
    <mergeCell ref="PLQ249:PLX249"/>
    <mergeCell ref="PLY249:PMF249"/>
    <mergeCell ref="PMG249:PMN249"/>
    <mergeCell ref="PHA249:PHH249"/>
    <mergeCell ref="PHI249:PHP249"/>
    <mergeCell ref="PHQ249:PHX249"/>
    <mergeCell ref="PHY249:PIF249"/>
    <mergeCell ref="PIG249:PIN249"/>
    <mergeCell ref="PIO249:PIV249"/>
    <mergeCell ref="PIW249:PJD249"/>
    <mergeCell ref="PJE249:PJL249"/>
    <mergeCell ref="PJM249:PJT249"/>
    <mergeCell ref="PEG249:PEN249"/>
    <mergeCell ref="PEO249:PEV249"/>
    <mergeCell ref="PEW249:PFD249"/>
    <mergeCell ref="PFE249:PFL249"/>
    <mergeCell ref="PFM249:PFT249"/>
    <mergeCell ref="PFU249:PGB249"/>
    <mergeCell ref="PGC249:PGJ249"/>
    <mergeCell ref="PGK249:PGR249"/>
    <mergeCell ref="PGS249:PGZ249"/>
    <mergeCell ref="PBM249:PBT249"/>
    <mergeCell ref="PBU249:PCB249"/>
    <mergeCell ref="PCC249:PCJ249"/>
    <mergeCell ref="PCK249:PCR249"/>
    <mergeCell ref="PCS249:PCZ249"/>
    <mergeCell ref="PDA249:PDH249"/>
    <mergeCell ref="PDI249:PDP249"/>
    <mergeCell ref="PDQ249:PDX249"/>
    <mergeCell ref="PDY249:PEF249"/>
    <mergeCell ref="OYS249:OYZ249"/>
    <mergeCell ref="OZA249:OZH249"/>
    <mergeCell ref="OZI249:OZP249"/>
    <mergeCell ref="OZQ249:OZX249"/>
    <mergeCell ref="OZY249:PAF249"/>
    <mergeCell ref="PAG249:PAN249"/>
    <mergeCell ref="PAO249:PAV249"/>
    <mergeCell ref="PAW249:PBD249"/>
    <mergeCell ref="PBE249:PBL249"/>
    <mergeCell ref="OVY249:OWF249"/>
    <mergeCell ref="OWG249:OWN249"/>
    <mergeCell ref="OWO249:OWV249"/>
    <mergeCell ref="OWW249:OXD249"/>
    <mergeCell ref="OXE249:OXL249"/>
    <mergeCell ref="OXM249:OXT249"/>
    <mergeCell ref="OXU249:OYB249"/>
    <mergeCell ref="OYC249:OYJ249"/>
    <mergeCell ref="OYK249:OYR249"/>
    <mergeCell ref="OTE249:OTL249"/>
    <mergeCell ref="OTM249:OTT249"/>
    <mergeCell ref="OTU249:OUB249"/>
    <mergeCell ref="OUC249:OUJ249"/>
    <mergeCell ref="OUK249:OUR249"/>
    <mergeCell ref="OUS249:OUZ249"/>
    <mergeCell ref="OVA249:OVH249"/>
    <mergeCell ref="OVI249:OVP249"/>
    <mergeCell ref="OVQ249:OVX249"/>
    <mergeCell ref="OQK249:OQR249"/>
    <mergeCell ref="OQS249:OQZ249"/>
    <mergeCell ref="ORA249:ORH249"/>
    <mergeCell ref="ORI249:ORP249"/>
    <mergeCell ref="ORQ249:ORX249"/>
    <mergeCell ref="ORY249:OSF249"/>
    <mergeCell ref="OSG249:OSN249"/>
    <mergeCell ref="OSO249:OSV249"/>
    <mergeCell ref="OSW249:OTD249"/>
    <mergeCell ref="ONQ249:ONX249"/>
    <mergeCell ref="ONY249:OOF249"/>
    <mergeCell ref="OOG249:OON249"/>
    <mergeCell ref="OOO249:OOV249"/>
    <mergeCell ref="OOW249:OPD249"/>
    <mergeCell ref="OPE249:OPL249"/>
    <mergeCell ref="OPM249:OPT249"/>
    <mergeCell ref="OPU249:OQB249"/>
    <mergeCell ref="OQC249:OQJ249"/>
    <mergeCell ref="OKW249:OLD249"/>
    <mergeCell ref="OLE249:OLL249"/>
    <mergeCell ref="OLM249:OLT249"/>
    <mergeCell ref="OLU249:OMB249"/>
    <mergeCell ref="OMC249:OMJ249"/>
    <mergeCell ref="OMK249:OMR249"/>
    <mergeCell ref="OMS249:OMZ249"/>
    <mergeCell ref="ONA249:ONH249"/>
    <mergeCell ref="ONI249:ONP249"/>
    <mergeCell ref="OIC249:OIJ249"/>
    <mergeCell ref="OIK249:OIR249"/>
    <mergeCell ref="OIS249:OIZ249"/>
    <mergeCell ref="OJA249:OJH249"/>
    <mergeCell ref="OJI249:OJP249"/>
    <mergeCell ref="OJQ249:OJX249"/>
    <mergeCell ref="OJY249:OKF249"/>
    <mergeCell ref="OKG249:OKN249"/>
    <mergeCell ref="OKO249:OKV249"/>
    <mergeCell ref="OFI249:OFP249"/>
    <mergeCell ref="OFQ249:OFX249"/>
    <mergeCell ref="OFY249:OGF249"/>
    <mergeCell ref="OGG249:OGN249"/>
    <mergeCell ref="OGO249:OGV249"/>
    <mergeCell ref="OGW249:OHD249"/>
    <mergeCell ref="OHE249:OHL249"/>
    <mergeCell ref="OHM249:OHT249"/>
    <mergeCell ref="OHU249:OIB249"/>
    <mergeCell ref="OCO249:OCV249"/>
    <mergeCell ref="OCW249:ODD249"/>
    <mergeCell ref="ODE249:ODL249"/>
    <mergeCell ref="ODM249:ODT249"/>
    <mergeCell ref="ODU249:OEB249"/>
    <mergeCell ref="OEC249:OEJ249"/>
    <mergeCell ref="OEK249:OER249"/>
    <mergeCell ref="OES249:OEZ249"/>
    <mergeCell ref="OFA249:OFH249"/>
    <mergeCell ref="NZU249:OAB249"/>
    <mergeCell ref="OAC249:OAJ249"/>
    <mergeCell ref="OAK249:OAR249"/>
    <mergeCell ref="OAS249:OAZ249"/>
    <mergeCell ref="OBA249:OBH249"/>
    <mergeCell ref="OBI249:OBP249"/>
    <mergeCell ref="OBQ249:OBX249"/>
    <mergeCell ref="OBY249:OCF249"/>
    <mergeCell ref="OCG249:OCN249"/>
    <mergeCell ref="NXA249:NXH249"/>
    <mergeCell ref="NXI249:NXP249"/>
    <mergeCell ref="NXQ249:NXX249"/>
    <mergeCell ref="NXY249:NYF249"/>
    <mergeCell ref="NYG249:NYN249"/>
    <mergeCell ref="NYO249:NYV249"/>
    <mergeCell ref="NYW249:NZD249"/>
    <mergeCell ref="NZE249:NZL249"/>
    <mergeCell ref="NZM249:NZT249"/>
    <mergeCell ref="NUG249:NUN249"/>
    <mergeCell ref="NUO249:NUV249"/>
    <mergeCell ref="NUW249:NVD249"/>
    <mergeCell ref="NVE249:NVL249"/>
    <mergeCell ref="NVM249:NVT249"/>
    <mergeCell ref="NVU249:NWB249"/>
    <mergeCell ref="NWC249:NWJ249"/>
    <mergeCell ref="NWK249:NWR249"/>
    <mergeCell ref="NWS249:NWZ249"/>
    <mergeCell ref="NRM249:NRT249"/>
    <mergeCell ref="NRU249:NSB249"/>
    <mergeCell ref="NSC249:NSJ249"/>
    <mergeCell ref="NSK249:NSR249"/>
    <mergeCell ref="NSS249:NSZ249"/>
    <mergeCell ref="NTA249:NTH249"/>
    <mergeCell ref="NTI249:NTP249"/>
    <mergeCell ref="NTQ249:NTX249"/>
    <mergeCell ref="NTY249:NUF249"/>
    <mergeCell ref="NOS249:NOZ249"/>
    <mergeCell ref="NPA249:NPH249"/>
    <mergeCell ref="NPI249:NPP249"/>
    <mergeCell ref="NPQ249:NPX249"/>
    <mergeCell ref="NPY249:NQF249"/>
    <mergeCell ref="NQG249:NQN249"/>
    <mergeCell ref="NQO249:NQV249"/>
    <mergeCell ref="NQW249:NRD249"/>
    <mergeCell ref="NRE249:NRL249"/>
    <mergeCell ref="NLY249:NMF249"/>
    <mergeCell ref="NMG249:NMN249"/>
    <mergeCell ref="NMO249:NMV249"/>
    <mergeCell ref="NMW249:NND249"/>
    <mergeCell ref="NNE249:NNL249"/>
    <mergeCell ref="NNM249:NNT249"/>
    <mergeCell ref="NNU249:NOB249"/>
    <mergeCell ref="NOC249:NOJ249"/>
    <mergeCell ref="NOK249:NOR249"/>
    <mergeCell ref="NJE249:NJL249"/>
    <mergeCell ref="NJM249:NJT249"/>
    <mergeCell ref="NJU249:NKB249"/>
    <mergeCell ref="NKC249:NKJ249"/>
    <mergeCell ref="NKK249:NKR249"/>
    <mergeCell ref="NKS249:NKZ249"/>
    <mergeCell ref="NLA249:NLH249"/>
    <mergeCell ref="NLI249:NLP249"/>
    <mergeCell ref="NLQ249:NLX249"/>
    <mergeCell ref="NGK249:NGR249"/>
    <mergeCell ref="NGS249:NGZ249"/>
    <mergeCell ref="NHA249:NHH249"/>
    <mergeCell ref="NHI249:NHP249"/>
    <mergeCell ref="NHQ249:NHX249"/>
    <mergeCell ref="NHY249:NIF249"/>
    <mergeCell ref="NIG249:NIN249"/>
    <mergeCell ref="NIO249:NIV249"/>
    <mergeCell ref="NIW249:NJD249"/>
    <mergeCell ref="NDQ249:NDX249"/>
    <mergeCell ref="NDY249:NEF249"/>
    <mergeCell ref="NEG249:NEN249"/>
    <mergeCell ref="NEO249:NEV249"/>
    <mergeCell ref="NEW249:NFD249"/>
    <mergeCell ref="NFE249:NFL249"/>
    <mergeCell ref="NFM249:NFT249"/>
    <mergeCell ref="NFU249:NGB249"/>
    <mergeCell ref="NGC249:NGJ249"/>
    <mergeCell ref="NAW249:NBD249"/>
    <mergeCell ref="NBE249:NBL249"/>
    <mergeCell ref="NBM249:NBT249"/>
    <mergeCell ref="NBU249:NCB249"/>
    <mergeCell ref="NCC249:NCJ249"/>
    <mergeCell ref="NCK249:NCR249"/>
    <mergeCell ref="NCS249:NCZ249"/>
    <mergeCell ref="NDA249:NDH249"/>
    <mergeCell ref="NDI249:NDP249"/>
    <mergeCell ref="MYC249:MYJ249"/>
    <mergeCell ref="MYK249:MYR249"/>
    <mergeCell ref="MYS249:MYZ249"/>
    <mergeCell ref="MZA249:MZH249"/>
    <mergeCell ref="MZI249:MZP249"/>
    <mergeCell ref="MZQ249:MZX249"/>
    <mergeCell ref="MZY249:NAF249"/>
    <mergeCell ref="NAG249:NAN249"/>
    <mergeCell ref="NAO249:NAV249"/>
    <mergeCell ref="MVI249:MVP249"/>
    <mergeCell ref="MVQ249:MVX249"/>
    <mergeCell ref="MVY249:MWF249"/>
    <mergeCell ref="MWG249:MWN249"/>
    <mergeCell ref="MWO249:MWV249"/>
    <mergeCell ref="MWW249:MXD249"/>
    <mergeCell ref="MXE249:MXL249"/>
    <mergeCell ref="MXM249:MXT249"/>
    <mergeCell ref="MXU249:MYB249"/>
    <mergeCell ref="MSO249:MSV249"/>
    <mergeCell ref="MSW249:MTD249"/>
    <mergeCell ref="MTE249:MTL249"/>
    <mergeCell ref="MTM249:MTT249"/>
    <mergeCell ref="MTU249:MUB249"/>
    <mergeCell ref="MUC249:MUJ249"/>
    <mergeCell ref="MUK249:MUR249"/>
    <mergeCell ref="MUS249:MUZ249"/>
    <mergeCell ref="MVA249:MVH249"/>
    <mergeCell ref="MPU249:MQB249"/>
    <mergeCell ref="MQC249:MQJ249"/>
    <mergeCell ref="MQK249:MQR249"/>
    <mergeCell ref="MQS249:MQZ249"/>
    <mergeCell ref="MRA249:MRH249"/>
    <mergeCell ref="MRI249:MRP249"/>
    <mergeCell ref="MRQ249:MRX249"/>
    <mergeCell ref="MRY249:MSF249"/>
    <mergeCell ref="MSG249:MSN249"/>
    <mergeCell ref="MNA249:MNH249"/>
    <mergeCell ref="MNI249:MNP249"/>
    <mergeCell ref="MNQ249:MNX249"/>
    <mergeCell ref="MNY249:MOF249"/>
    <mergeCell ref="MOG249:MON249"/>
    <mergeCell ref="MOO249:MOV249"/>
    <mergeCell ref="MOW249:MPD249"/>
    <mergeCell ref="MPE249:MPL249"/>
    <mergeCell ref="MPM249:MPT249"/>
    <mergeCell ref="MKG249:MKN249"/>
    <mergeCell ref="MKO249:MKV249"/>
    <mergeCell ref="MKW249:MLD249"/>
    <mergeCell ref="MLE249:MLL249"/>
    <mergeCell ref="MLM249:MLT249"/>
    <mergeCell ref="MLU249:MMB249"/>
    <mergeCell ref="MMC249:MMJ249"/>
    <mergeCell ref="MMK249:MMR249"/>
    <mergeCell ref="MMS249:MMZ249"/>
    <mergeCell ref="MHM249:MHT249"/>
    <mergeCell ref="MHU249:MIB249"/>
    <mergeCell ref="MIC249:MIJ249"/>
    <mergeCell ref="MIK249:MIR249"/>
    <mergeCell ref="MIS249:MIZ249"/>
    <mergeCell ref="MJA249:MJH249"/>
    <mergeCell ref="MJI249:MJP249"/>
    <mergeCell ref="MJQ249:MJX249"/>
    <mergeCell ref="MJY249:MKF249"/>
    <mergeCell ref="MES249:MEZ249"/>
    <mergeCell ref="MFA249:MFH249"/>
    <mergeCell ref="MFI249:MFP249"/>
    <mergeCell ref="MFQ249:MFX249"/>
    <mergeCell ref="MFY249:MGF249"/>
    <mergeCell ref="MGG249:MGN249"/>
    <mergeCell ref="MGO249:MGV249"/>
    <mergeCell ref="MGW249:MHD249"/>
    <mergeCell ref="MHE249:MHL249"/>
    <mergeCell ref="MBY249:MCF249"/>
    <mergeCell ref="MCG249:MCN249"/>
    <mergeCell ref="MCO249:MCV249"/>
    <mergeCell ref="MCW249:MDD249"/>
    <mergeCell ref="MDE249:MDL249"/>
    <mergeCell ref="MDM249:MDT249"/>
    <mergeCell ref="MDU249:MEB249"/>
    <mergeCell ref="MEC249:MEJ249"/>
    <mergeCell ref="MEK249:MER249"/>
    <mergeCell ref="LZE249:LZL249"/>
    <mergeCell ref="LZM249:LZT249"/>
    <mergeCell ref="LZU249:MAB249"/>
    <mergeCell ref="MAC249:MAJ249"/>
    <mergeCell ref="MAK249:MAR249"/>
    <mergeCell ref="MAS249:MAZ249"/>
    <mergeCell ref="MBA249:MBH249"/>
    <mergeCell ref="MBI249:MBP249"/>
    <mergeCell ref="MBQ249:MBX249"/>
    <mergeCell ref="LWK249:LWR249"/>
    <mergeCell ref="LWS249:LWZ249"/>
    <mergeCell ref="LXA249:LXH249"/>
    <mergeCell ref="LXI249:LXP249"/>
    <mergeCell ref="LXQ249:LXX249"/>
    <mergeCell ref="LXY249:LYF249"/>
    <mergeCell ref="LYG249:LYN249"/>
    <mergeCell ref="LYO249:LYV249"/>
    <mergeCell ref="LYW249:LZD249"/>
    <mergeCell ref="LTQ249:LTX249"/>
    <mergeCell ref="LTY249:LUF249"/>
    <mergeCell ref="LUG249:LUN249"/>
    <mergeCell ref="LUO249:LUV249"/>
    <mergeCell ref="LUW249:LVD249"/>
    <mergeCell ref="LVE249:LVL249"/>
    <mergeCell ref="LVM249:LVT249"/>
    <mergeCell ref="LVU249:LWB249"/>
    <mergeCell ref="LWC249:LWJ249"/>
    <mergeCell ref="LQW249:LRD249"/>
    <mergeCell ref="LRE249:LRL249"/>
    <mergeCell ref="LRM249:LRT249"/>
    <mergeCell ref="LRU249:LSB249"/>
    <mergeCell ref="LSC249:LSJ249"/>
    <mergeCell ref="LSK249:LSR249"/>
    <mergeCell ref="LSS249:LSZ249"/>
    <mergeCell ref="LTA249:LTH249"/>
    <mergeCell ref="LTI249:LTP249"/>
    <mergeCell ref="LOC249:LOJ249"/>
    <mergeCell ref="LOK249:LOR249"/>
    <mergeCell ref="LOS249:LOZ249"/>
    <mergeCell ref="LPA249:LPH249"/>
    <mergeCell ref="LPI249:LPP249"/>
    <mergeCell ref="LPQ249:LPX249"/>
    <mergeCell ref="LPY249:LQF249"/>
    <mergeCell ref="LQG249:LQN249"/>
    <mergeCell ref="LQO249:LQV249"/>
    <mergeCell ref="LLI249:LLP249"/>
    <mergeCell ref="LLQ249:LLX249"/>
    <mergeCell ref="LLY249:LMF249"/>
    <mergeCell ref="LMG249:LMN249"/>
    <mergeCell ref="LMO249:LMV249"/>
    <mergeCell ref="LMW249:LND249"/>
    <mergeCell ref="LNE249:LNL249"/>
    <mergeCell ref="LNM249:LNT249"/>
    <mergeCell ref="LNU249:LOB249"/>
    <mergeCell ref="LIO249:LIV249"/>
    <mergeCell ref="LIW249:LJD249"/>
    <mergeCell ref="LJE249:LJL249"/>
    <mergeCell ref="LJM249:LJT249"/>
    <mergeCell ref="LJU249:LKB249"/>
    <mergeCell ref="LKC249:LKJ249"/>
    <mergeCell ref="LKK249:LKR249"/>
    <mergeCell ref="LKS249:LKZ249"/>
    <mergeCell ref="LLA249:LLH249"/>
    <mergeCell ref="LFU249:LGB249"/>
    <mergeCell ref="LGC249:LGJ249"/>
    <mergeCell ref="LGK249:LGR249"/>
    <mergeCell ref="LGS249:LGZ249"/>
    <mergeCell ref="LHA249:LHH249"/>
    <mergeCell ref="LHI249:LHP249"/>
    <mergeCell ref="LHQ249:LHX249"/>
    <mergeCell ref="LHY249:LIF249"/>
    <mergeCell ref="LIG249:LIN249"/>
    <mergeCell ref="LDA249:LDH249"/>
    <mergeCell ref="LDI249:LDP249"/>
    <mergeCell ref="LDQ249:LDX249"/>
    <mergeCell ref="LDY249:LEF249"/>
    <mergeCell ref="LEG249:LEN249"/>
    <mergeCell ref="LEO249:LEV249"/>
    <mergeCell ref="LEW249:LFD249"/>
    <mergeCell ref="LFE249:LFL249"/>
    <mergeCell ref="LFM249:LFT249"/>
    <mergeCell ref="LAG249:LAN249"/>
    <mergeCell ref="LAO249:LAV249"/>
    <mergeCell ref="LAW249:LBD249"/>
    <mergeCell ref="LBE249:LBL249"/>
    <mergeCell ref="LBM249:LBT249"/>
    <mergeCell ref="LBU249:LCB249"/>
    <mergeCell ref="LCC249:LCJ249"/>
    <mergeCell ref="LCK249:LCR249"/>
    <mergeCell ref="LCS249:LCZ249"/>
    <mergeCell ref="KXM249:KXT249"/>
    <mergeCell ref="KXU249:KYB249"/>
    <mergeCell ref="KYC249:KYJ249"/>
    <mergeCell ref="KYK249:KYR249"/>
    <mergeCell ref="KYS249:KYZ249"/>
    <mergeCell ref="KZA249:KZH249"/>
    <mergeCell ref="KZI249:KZP249"/>
    <mergeCell ref="KZQ249:KZX249"/>
    <mergeCell ref="KZY249:LAF249"/>
    <mergeCell ref="KUS249:KUZ249"/>
    <mergeCell ref="KVA249:KVH249"/>
    <mergeCell ref="KVI249:KVP249"/>
    <mergeCell ref="KVQ249:KVX249"/>
    <mergeCell ref="KVY249:KWF249"/>
    <mergeCell ref="KWG249:KWN249"/>
    <mergeCell ref="KWO249:KWV249"/>
    <mergeCell ref="KWW249:KXD249"/>
    <mergeCell ref="KXE249:KXL249"/>
    <mergeCell ref="KRY249:KSF249"/>
    <mergeCell ref="KSG249:KSN249"/>
    <mergeCell ref="KSO249:KSV249"/>
    <mergeCell ref="KSW249:KTD249"/>
    <mergeCell ref="KTE249:KTL249"/>
    <mergeCell ref="KTM249:KTT249"/>
    <mergeCell ref="KTU249:KUB249"/>
    <mergeCell ref="KUC249:KUJ249"/>
    <mergeCell ref="KUK249:KUR249"/>
    <mergeCell ref="KPE249:KPL249"/>
    <mergeCell ref="KPM249:KPT249"/>
    <mergeCell ref="KPU249:KQB249"/>
    <mergeCell ref="KQC249:KQJ249"/>
    <mergeCell ref="KQK249:KQR249"/>
    <mergeCell ref="KQS249:KQZ249"/>
    <mergeCell ref="KRA249:KRH249"/>
    <mergeCell ref="KRI249:KRP249"/>
    <mergeCell ref="KRQ249:KRX249"/>
    <mergeCell ref="KMK249:KMR249"/>
    <mergeCell ref="KMS249:KMZ249"/>
    <mergeCell ref="KNA249:KNH249"/>
    <mergeCell ref="KNI249:KNP249"/>
    <mergeCell ref="KNQ249:KNX249"/>
    <mergeCell ref="KNY249:KOF249"/>
    <mergeCell ref="KOG249:KON249"/>
    <mergeCell ref="KOO249:KOV249"/>
    <mergeCell ref="KOW249:KPD249"/>
    <mergeCell ref="KJQ249:KJX249"/>
    <mergeCell ref="KJY249:KKF249"/>
    <mergeCell ref="KKG249:KKN249"/>
    <mergeCell ref="KKO249:KKV249"/>
    <mergeCell ref="KKW249:KLD249"/>
    <mergeCell ref="KLE249:KLL249"/>
    <mergeCell ref="KLM249:KLT249"/>
    <mergeCell ref="KLU249:KMB249"/>
    <mergeCell ref="KMC249:KMJ249"/>
    <mergeCell ref="KGW249:KHD249"/>
    <mergeCell ref="KHE249:KHL249"/>
    <mergeCell ref="KHM249:KHT249"/>
    <mergeCell ref="KHU249:KIB249"/>
    <mergeCell ref="KIC249:KIJ249"/>
    <mergeCell ref="KIK249:KIR249"/>
    <mergeCell ref="KIS249:KIZ249"/>
    <mergeCell ref="KJA249:KJH249"/>
    <mergeCell ref="KJI249:KJP249"/>
    <mergeCell ref="KEC249:KEJ249"/>
    <mergeCell ref="KEK249:KER249"/>
    <mergeCell ref="KES249:KEZ249"/>
    <mergeCell ref="KFA249:KFH249"/>
    <mergeCell ref="KFI249:KFP249"/>
    <mergeCell ref="KFQ249:KFX249"/>
    <mergeCell ref="KFY249:KGF249"/>
    <mergeCell ref="KGG249:KGN249"/>
    <mergeCell ref="KGO249:KGV249"/>
    <mergeCell ref="KBI249:KBP249"/>
    <mergeCell ref="KBQ249:KBX249"/>
    <mergeCell ref="KBY249:KCF249"/>
    <mergeCell ref="KCG249:KCN249"/>
    <mergeCell ref="KCO249:KCV249"/>
    <mergeCell ref="KCW249:KDD249"/>
    <mergeCell ref="KDE249:KDL249"/>
    <mergeCell ref="KDM249:KDT249"/>
    <mergeCell ref="KDU249:KEB249"/>
    <mergeCell ref="JYO249:JYV249"/>
    <mergeCell ref="JYW249:JZD249"/>
    <mergeCell ref="JZE249:JZL249"/>
    <mergeCell ref="JZM249:JZT249"/>
    <mergeCell ref="JZU249:KAB249"/>
    <mergeCell ref="KAC249:KAJ249"/>
    <mergeCell ref="KAK249:KAR249"/>
    <mergeCell ref="KAS249:KAZ249"/>
    <mergeCell ref="KBA249:KBH249"/>
    <mergeCell ref="JVU249:JWB249"/>
    <mergeCell ref="JWC249:JWJ249"/>
    <mergeCell ref="JWK249:JWR249"/>
    <mergeCell ref="JWS249:JWZ249"/>
    <mergeCell ref="JXA249:JXH249"/>
    <mergeCell ref="JXI249:JXP249"/>
    <mergeCell ref="JXQ249:JXX249"/>
    <mergeCell ref="JXY249:JYF249"/>
    <mergeCell ref="JYG249:JYN249"/>
    <mergeCell ref="JTA249:JTH249"/>
    <mergeCell ref="JTI249:JTP249"/>
    <mergeCell ref="JTQ249:JTX249"/>
    <mergeCell ref="JTY249:JUF249"/>
    <mergeCell ref="JUG249:JUN249"/>
    <mergeCell ref="JUO249:JUV249"/>
    <mergeCell ref="JUW249:JVD249"/>
    <mergeCell ref="JVE249:JVL249"/>
    <mergeCell ref="JVM249:JVT249"/>
    <mergeCell ref="JQG249:JQN249"/>
    <mergeCell ref="JQO249:JQV249"/>
    <mergeCell ref="JQW249:JRD249"/>
    <mergeCell ref="JRE249:JRL249"/>
    <mergeCell ref="JRM249:JRT249"/>
    <mergeCell ref="JRU249:JSB249"/>
    <mergeCell ref="JSC249:JSJ249"/>
    <mergeCell ref="JSK249:JSR249"/>
    <mergeCell ref="JSS249:JSZ249"/>
    <mergeCell ref="JNM249:JNT249"/>
    <mergeCell ref="JNU249:JOB249"/>
    <mergeCell ref="JOC249:JOJ249"/>
    <mergeCell ref="JOK249:JOR249"/>
    <mergeCell ref="JOS249:JOZ249"/>
    <mergeCell ref="JPA249:JPH249"/>
    <mergeCell ref="JPI249:JPP249"/>
    <mergeCell ref="JPQ249:JPX249"/>
    <mergeCell ref="JPY249:JQF249"/>
    <mergeCell ref="JKS249:JKZ249"/>
    <mergeCell ref="JLA249:JLH249"/>
    <mergeCell ref="JLI249:JLP249"/>
    <mergeCell ref="JLQ249:JLX249"/>
    <mergeCell ref="JLY249:JMF249"/>
    <mergeCell ref="JMG249:JMN249"/>
    <mergeCell ref="JMO249:JMV249"/>
    <mergeCell ref="JMW249:JND249"/>
    <mergeCell ref="JNE249:JNL249"/>
    <mergeCell ref="JHY249:JIF249"/>
    <mergeCell ref="JIG249:JIN249"/>
    <mergeCell ref="JIO249:JIV249"/>
    <mergeCell ref="JIW249:JJD249"/>
    <mergeCell ref="JJE249:JJL249"/>
    <mergeCell ref="JJM249:JJT249"/>
    <mergeCell ref="JJU249:JKB249"/>
    <mergeCell ref="JKC249:JKJ249"/>
    <mergeCell ref="JKK249:JKR249"/>
    <mergeCell ref="JFE249:JFL249"/>
    <mergeCell ref="JFM249:JFT249"/>
    <mergeCell ref="JFU249:JGB249"/>
    <mergeCell ref="JGC249:JGJ249"/>
    <mergeCell ref="JGK249:JGR249"/>
    <mergeCell ref="JGS249:JGZ249"/>
    <mergeCell ref="JHA249:JHH249"/>
    <mergeCell ref="JHI249:JHP249"/>
    <mergeCell ref="JHQ249:JHX249"/>
    <mergeCell ref="JCK249:JCR249"/>
    <mergeCell ref="JCS249:JCZ249"/>
    <mergeCell ref="JDA249:JDH249"/>
    <mergeCell ref="JDI249:JDP249"/>
    <mergeCell ref="JDQ249:JDX249"/>
    <mergeCell ref="JDY249:JEF249"/>
    <mergeCell ref="JEG249:JEN249"/>
    <mergeCell ref="JEO249:JEV249"/>
    <mergeCell ref="JEW249:JFD249"/>
    <mergeCell ref="IZQ249:IZX249"/>
    <mergeCell ref="IZY249:JAF249"/>
    <mergeCell ref="JAG249:JAN249"/>
    <mergeCell ref="JAO249:JAV249"/>
    <mergeCell ref="JAW249:JBD249"/>
    <mergeCell ref="JBE249:JBL249"/>
    <mergeCell ref="JBM249:JBT249"/>
    <mergeCell ref="JBU249:JCB249"/>
    <mergeCell ref="JCC249:JCJ249"/>
    <mergeCell ref="IWW249:IXD249"/>
    <mergeCell ref="IXE249:IXL249"/>
    <mergeCell ref="IXM249:IXT249"/>
    <mergeCell ref="IXU249:IYB249"/>
    <mergeCell ref="IYC249:IYJ249"/>
    <mergeCell ref="IYK249:IYR249"/>
    <mergeCell ref="IYS249:IYZ249"/>
    <mergeCell ref="IZA249:IZH249"/>
    <mergeCell ref="IZI249:IZP249"/>
    <mergeCell ref="IUC249:IUJ249"/>
    <mergeCell ref="IUK249:IUR249"/>
    <mergeCell ref="IUS249:IUZ249"/>
    <mergeCell ref="IVA249:IVH249"/>
    <mergeCell ref="IVI249:IVP249"/>
    <mergeCell ref="IVQ249:IVX249"/>
    <mergeCell ref="IVY249:IWF249"/>
    <mergeCell ref="IWG249:IWN249"/>
    <mergeCell ref="IWO249:IWV249"/>
    <mergeCell ref="IRI249:IRP249"/>
    <mergeCell ref="IRQ249:IRX249"/>
    <mergeCell ref="IRY249:ISF249"/>
    <mergeCell ref="ISG249:ISN249"/>
    <mergeCell ref="ISO249:ISV249"/>
    <mergeCell ref="ISW249:ITD249"/>
    <mergeCell ref="ITE249:ITL249"/>
    <mergeCell ref="ITM249:ITT249"/>
    <mergeCell ref="ITU249:IUB249"/>
    <mergeCell ref="IOO249:IOV249"/>
    <mergeCell ref="IOW249:IPD249"/>
    <mergeCell ref="IPE249:IPL249"/>
    <mergeCell ref="IPM249:IPT249"/>
    <mergeCell ref="IPU249:IQB249"/>
    <mergeCell ref="IQC249:IQJ249"/>
    <mergeCell ref="IQK249:IQR249"/>
    <mergeCell ref="IQS249:IQZ249"/>
    <mergeCell ref="IRA249:IRH249"/>
    <mergeCell ref="ILU249:IMB249"/>
    <mergeCell ref="IMC249:IMJ249"/>
    <mergeCell ref="IMK249:IMR249"/>
    <mergeCell ref="IMS249:IMZ249"/>
    <mergeCell ref="INA249:INH249"/>
    <mergeCell ref="INI249:INP249"/>
    <mergeCell ref="INQ249:INX249"/>
    <mergeCell ref="INY249:IOF249"/>
    <mergeCell ref="IOG249:ION249"/>
    <mergeCell ref="IJA249:IJH249"/>
    <mergeCell ref="IJI249:IJP249"/>
    <mergeCell ref="IJQ249:IJX249"/>
    <mergeCell ref="IJY249:IKF249"/>
    <mergeCell ref="IKG249:IKN249"/>
    <mergeCell ref="IKO249:IKV249"/>
    <mergeCell ref="IKW249:ILD249"/>
    <mergeCell ref="ILE249:ILL249"/>
    <mergeCell ref="ILM249:ILT249"/>
    <mergeCell ref="IGG249:IGN249"/>
    <mergeCell ref="IGO249:IGV249"/>
    <mergeCell ref="IGW249:IHD249"/>
    <mergeCell ref="IHE249:IHL249"/>
    <mergeCell ref="IHM249:IHT249"/>
    <mergeCell ref="IHU249:IIB249"/>
    <mergeCell ref="IIC249:IIJ249"/>
    <mergeCell ref="IIK249:IIR249"/>
    <mergeCell ref="IIS249:IIZ249"/>
    <mergeCell ref="IDM249:IDT249"/>
    <mergeCell ref="IDU249:IEB249"/>
    <mergeCell ref="IEC249:IEJ249"/>
    <mergeCell ref="IEK249:IER249"/>
    <mergeCell ref="IES249:IEZ249"/>
    <mergeCell ref="IFA249:IFH249"/>
    <mergeCell ref="IFI249:IFP249"/>
    <mergeCell ref="IFQ249:IFX249"/>
    <mergeCell ref="IFY249:IGF249"/>
    <mergeCell ref="IAS249:IAZ249"/>
    <mergeCell ref="IBA249:IBH249"/>
    <mergeCell ref="IBI249:IBP249"/>
    <mergeCell ref="IBQ249:IBX249"/>
    <mergeCell ref="IBY249:ICF249"/>
    <mergeCell ref="ICG249:ICN249"/>
    <mergeCell ref="ICO249:ICV249"/>
    <mergeCell ref="ICW249:IDD249"/>
    <mergeCell ref="IDE249:IDL249"/>
    <mergeCell ref="HXY249:HYF249"/>
    <mergeCell ref="HYG249:HYN249"/>
    <mergeCell ref="HYO249:HYV249"/>
    <mergeCell ref="HYW249:HZD249"/>
    <mergeCell ref="HZE249:HZL249"/>
    <mergeCell ref="HZM249:HZT249"/>
    <mergeCell ref="HZU249:IAB249"/>
    <mergeCell ref="IAC249:IAJ249"/>
    <mergeCell ref="IAK249:IAR249"/>
    <mergeCell ref="HVE249:HVL249"/>
    <mergeCell ref="HVM249:HVT249"/>
    <mergeCell ref="HVU249:HWB249"/>
    <mergeCell ref="HWC249:HWJ249"/>
    <mergeCell ref="HWK249:HWR249"/>
    <mergeCell ref="HWS249:HWZ249"/>
    <mergeCell ref="HXA249:HXH249"/>
    <mergeCell ref="HXI249:HXP249"/>
    <mergeCell ref="HXQ249:HXX249"/>
    <mergeCell ref="HSK249:HSR249"/>
    <mergeCell ref="HSS249:HSZ249"/>
    <mergeCell ref="HTA249:HTH249"/>
    <mergeCell ref="HTI249:HTP249"/>
    <mergeCell ref="HTQ249:HTX249"/>
    <mergeCell ref="HTY249:HUF249"/>
    <mergeCell ref="HUG249:HUN249"/>
    <mergeCell ref="HUO249:HUV249"/>
    <mergeCell ref="HUW249:HVD249"/>
    <mergeCell ref="HPQ249:HPX249"/>
    <mergeCell ref="HPY249:HQF249"/>
    <mergeCell ref="HQG249:HQN249"/>
    <mergeCell ref="HQO249:HQV249"/>
    <mergeCell ref="HQW249:HRD249"/>
    <mergeCell ref="HRE249:HRL249"/>
    <mergeCell ref="HRM249:HRT249"/>
    <mergeCell ref="HRU249:HSB249"/>
    <mergeCell ref="HSC249:HSJ249"/>
    <mergeCell ref="HMW249:HND249"/>
    <mergeCell ref="HNE249:HNL249"/>
    <mergeCell ref="HNM249:HNT249"/>
    <mergeCell ref="HNU249:HOB249"/>
    <mergeCell ref="HOC249:HOJ249"/>
    <mergeCell ref="HOK249:HOR249"/>
    <mergeCell ref="HOS249:HOZ249"/>
    <mergeCell ref="HPA249:HPH249"/>
    <mergeCell ref="HPI249:HPP249"/>
    <mergeCell ref="HKC249:HKJ249"/>
    <mergeCell ref="HKK249:HKR249"/>
    <mergeCell ref="HKS249:HKZ249"/>
    <mergeCell ref="HLA249:HLH249"/>
    <mergeCell ref="HLI249:HLP249"/>
    <mergeCell ref="HLQ249:HLX249"/>
    <mergeCell ref="HLY249:HMF249"/>
    <mergeCell ref="HMG249:HMN249"/>
    <mergeCell ref="HMO249:HMV249"/>
    <mergeCell ref="HHI249:HHP249"/>
    <mergeCell ref="HHQ249:HHX249"/>
    <mergeCell ref="HHY249:HIF249"/>
    <mergeCell ref="HIG249:HIN249"/>
    <mergeCell ref="HIO249:HIV249"/>
    <mergeCell ref="HIW249:HJD249"/>
    <mergeCell ref="HJE249:HJL249"/>
    <mergeCell ref="HJM249:HJT249"/>
    <mergeCell ref="HJU249:HKB249"/>
    <mergeCell ref="HEO249:HEV249"/>
    <mergeCell ref="HEW249:HFD249"/>
    <mergeCell ref="HFE249:HFL249"/>
    <mergeCell ref="HFM249:HFT249"/>
    <mergeCell ref="HFU249:HGB249"/>
    <mergeCell ref="HGC249:HGJ249"/>
    <mergeCell ref="HGK249:HGR249"/>
    <mergeCell ref="HGS249:HGZ249"/>
    <mergeCell ref="HHA249:HHH249"/>
    <mergeCell ref="HBU249:HCB249"/>
    <mergeCell ref="HCC249:HCJ249"/>
    <mergeCell ref="HCK249:HCR249"/>
    <mergeCell ref="HCS249:HCZ249"/>
    <mergeCell ref="HDA249:HDH249"/>
    <mergeCell ref="HDI249:HDP249"/>
    <mergeCell ref="HDQ249:HDX249"/>
    <mergeCell ref="HDY249:HEF249"/>
    <mergeCell ref="HEG249:HEN249"/>
    <mergeCell ref="GZA249:GZH249"/>
    <mergeCell ref="GZI249:GZP249"/>
    <mergeCell ref="GZQ249:GZX249"/>
    <mergeCell ref="GZY249:HAF249"/>
    <mergeCell ref="HAG249:HAN249"/>
    <mergeCell ref="HAO249:HAV249"/>
    <mergeCell ref="HAW249:HBD249"/>
    <mergeCell ref="HBE249:HBL249"/>
    <mergeCell ref="HBM249:HBT249"/>
    <mergeCell ref="GWG249:GWN249"/>
    <mergeCell ref="GWO249:GWV249"/>
    <mergeCell ref="GWW249:GXD249"/>
    <mergeCell ref="GXE249:GXL249"/>
    <mergeCell ref="GXM249:GXT249"/>
    <mergeCell ref="GXU249:GYB249"/>
    <mergeCell ref="GYC249:GYJ249"/>
    <mergeCell ref="GYK249:GYR249"/>
    <mergeCell ref="GYS249:GYZ249"/>
    <mergeCell ref="GTM249:GTT249"/>
    <mergeCell ref="GTU249:GUB249"/>
    <mergeCell ref="GUC249:GUJ249"/>
    <mergeCell ref="GUK249:GUR249"/>
    <mergeCell ref="GUS249:GUZ249"/>
    <mergeCell ref="GVA249:GVH249"/>
    <mergeCell ref="GVI249:GVP249"/>
    <mergeCell ref="GVQ249:GVX249"/>
    <mergeCell ref="GVY249:GWF249"/>
    <mergeCell ref="GQS249:GQZ249"/>
    <mergeCell ref="GRA249:GRH249"/>
    <mergeCell ref="GRI249:GRP249"/>
    <mergeCell ref="GRQ249:GRX249"/>
    <mergeCell ref="GRY249:GSF249"/>
    <mergeCell ref="GSG249:GSN249"/>
    <mergeCell ref="GSO249:GSV249"/>
    <mergeCell ref="GSW249:GTD249"/>
    <mergeCell ref="GTE249:GTL249"/>
    <mergeCell ref="GNY249:GOF249"/>
    <mergeCell ref="GOG249:GON249"/>
    <mergeCell ref="GOO249:GOV249"/>
    <mergeCell ref="GOW249:GPD249"/>
    <mergeCell ref="GPE249:GPL249"/>
    <mergeCell ref="GPM249:GPT249"/>
    <mergeCell ref="GPU249:GQB249"/>
    <mergeCell ref="GQC249:GQJ249"/>
    <mergeCell ref="GQK249:GQR249"/>
    <mergeCell ref="GLE249:GLL249"/>
    <mergeCell ref="GLM249:GLT249"/>
    <mergeCell ref="GLU249:GMB249"/>
    <mergeCell ref="GMC249:GMJ249"/>
    <mergeCell ref="GMK249:GMR249"/>
    <mergeCell ref="GMS249:GMZ249"/>
    <mergeCell ref="GNA249:GNH249"/>
    <mergeCell ref="GNI249:GNP249"/>
    <mergeCell ref="GNQ249:GNX249"/>
    <mergeCell ref="GIK249:GIR249"/>
    <mergeCell ref="GIS249:GIZ249"/>
    <mergeCell ref="GJA249:GJH249"/>
    <mergeCell ref="GJI249:GJP249"/>
    <mergeCell ref="GJQ249:GJX249"/>
    <mergeCell ref="GJY249:GKF249"/>
    <mergeCell ref="GKG249:GKN249"/>
    <mergeCell ref="GKO249:GKV249"/>
    <mergeCell ref="GKW249:GLD249"/>
    <mergeCell ref="GFQ249:GFX249"/>
    <mergeCell ref="GFY249:GGF249"/>
    <mergeCell ref="GGG249:GGN249"/>
    <mergeCell ref="GGO249:GGV249"/>
    <mergeCell ref="GGW249:GHD249"/>
    <mergeCell ref="GHE249:GHL249"/>
    <mergeCell ref="GHM249:GHT249"/>
    <mergeCell ref="GHU249:GIB249"/>
    <mergeCell ref="GIC249:GIJ249"/>
    <mergeCell ref="GCW249:GDD249"/>
    <mergeCell ref="GDE249:GDL249"/>
    <mergeCell ref="GDM249:GDT249"/>
    <mergeCell ref="GDU249:GEB249"/>
    <mergeCell ref="GEC249:GEJ249"/>
    <mergeCell ref="GEK249:GER249"/>
    <mergeCell ref="GES249:GEZ249"/>
    <mergeCell ref="GFA249:GFH249"/>
    <mergeCell ref="GFI249:GFP249"/>
    <mergeCell ref="GAC249:GAJ249"/>
    <mergeCell ref="GAK249:GAR249"/>
    <mergeCell ref="GAS249:GAZ249"/>
    <mergeCell ref="GBA249:GBH249"/>
    <mergeCell ref="GBI249:GBP249"/>
    <mergeCell ref="GBQ249:GBX249"/>
    <mergeCell ref="GBY249:GCF249"/>
    <mergeCell ref="GCG249:GCN249"/>
    <mergeCell ref="GCO249:GCV249"/>
    <mergeCell ref="FXI249:FXP249"/>
    <mergeCell ref="FXQ249:FXX249"/>
    <mergeCell ref="FXY249:FYF249"/>
    <mergeCell ref="FYG249:FYN249"/>
    <mergeCell ref="FYO249:FYV249"/>
    <mergeCell ref="FYW249:FZD249"/>
    <mergeCell ref="FZE249:FZL249"/>
    <mergeCell ref="FZM249:FZT249"/>
    <mergeCell ref="FZU249:GAB249"/>
    <mergeCell ref="FUO249:FUV249"/>
    <mergeCell ref="FUW249:FVD249"/>
    <mergeCell ref="FVE249:FVL249"/>
    <mergeCell ref="FVM249:FVT249"/>
    <mergeCell ref="FVU249:FWB249"/>
    <mergeCell ref="FWC249:FWJ249"/>
    <mergeCell ref="FWK249:FWR249"/>
    <mergeCell ref="FWS249:FWZ249"/>
    <mergeCell ref="FXA249:FXH249"/>
    <mergeCell ref="FRU249:FSB249"/>
    <mergeCell ref="FSC249:FSJ249"/>
    <mergeCell ref="FSK249:FSR249"/>
    <mergeCell ref="FSS249:FSZ249"/>
    <mergeCell ref="FTA249:FTH249"/>
    <mergeCell ref="FTI249:FTP249"/>
    <mergeCell ref="FTQ249:FTX249"/>
    <mergeCell ref="FTY249:FUF249"/>
    <mergeCell ref="FUG249:FUN249"/>
    <mergeCell ref="FPA249:FPH249"/>
    <mergeCell ref="FPI249:FPP249"/>
    <mergeCell ref="FPQ249:FPX249"/>
    <mergeCell ref="FPY249:FQF249"/>
    <mergeCell ref="FQG249:FQN249"/>
    <mergeCell ref="FQO249:FQV249"/>
    <mergeCell ref="FQW249:FRD249"/>
    <mergeCell ref="FRE249:FRL249"/>
    <mergeCell ref="FRM249:FRT249"/>
    <mergeCell ref="FMG249:FMN249"/>
    <mergeCell ref="FMO249:FMV249"/>
    <mergeCell ref="FMW249:FND249"/>
    <mergeCell ref="FNE249:FNL249"/>
    <mergeCell ref="FNM249:FNT249"/>
    <mergeCell ref="FNU249:FOB249"/>
    <mergeCell ref="FOC249:FOJ249"/>
    <mergeCell ref="FOK249:FOR249"/>
    <mergeCell ref="FOS249:FOZ249"/>
    <mergeCell ref="FJM249:FJT249"/>
    <mergeCell ref="FJU249:FKB249"/>
    <mergeCell ref="FKC249:FKJ249"/>
    <mergeCell ref="FKK249:FKR249"/>
    <mergeCell ref="FKS249:FKZ249"/>
    <mergeCell ref="FLA249:FLH249"/>
    <mergeCell ref="FLI249:FLP249"/>
    <mergeCell ref="FLQ249:FLX249"/>
    <mergeCell ref="FLY249:FMF249"/>
    <mergeCell ref="FGS249:FGZ249"/>
    <mergeCell ref="FHA249:FHH249"/>
    <mergeCell ref="FHI249:FHP249"/>
    <mergeCell ref="FHQ249:FHX249"/>
    <mergeCell ref="FHY249:FIF249"/>
    <mergeCell ref="FIG249:FIN249"/>
    <mergeCell ref="FIO249:FIV249"/>
    <mergeCell ref="FIW249:FJD249"/>
    <mergeCell ref="FJE249:FJL249"/>
    <mergeCell ref="FDY249:FEF249"/>
    <mergeCell ref="FEG249:FEN249"/>
    <mergeCell ref="FEO249:FEV249"/>
    <mergeCell ref="FEW249:FFD249"/>
    <mergeCell ref="FFE249:FFL249"/>
    <mergeCell ref="FFM249:FFT249"/>
    <mergeCell ref="FFU249:FGB249"/>
    <mergeCell ref="FGC249:FGJ249"/>
    <mergeCell ref="FGK249:FGR249"/>
    <mergeCell ref="FBE249:FBL249"/>
    <mergeCell ref="FBM249:FBT249"/>
    <mergeCell ref="FBU249:FCB249"/>
    <mergeCell ref="FCC249:FCJ249"/>
    <mergeCell ref="FCK249:FCR249"/>
    <mergeCell ref="FCS249:FCZ249"/>
    <mergeCell ref="FDA249:FDH249"/>
    <mergeCell ref="FDI249:FDP249"/>
    <mergeCell ref="FDQ249:FDX249"/>
    <mergeCell ref="EYK249:EYR249"/>
    <mergeCell ref="EYS249:EYZ249"/>
    <mergeCell ref="EZA249:EZH249"/>
    <mergeCell ref="EZI249:EZP249"/>
    <mergeCell ref="EZQ249:EZX249"/>
    <mergeCell ref="EZY249:FAF249"/>
    <mergeCell ref="FAG249:FAN249"/>
    <mergeCell ref="FAO249:FAV249"/>
    <mergeCell ref="FAW249:FBD249"/>
    <mergeCell ref="EVQ249:EVX249"/>
    <mergeCell ref="EVY249:EWF249"/>
    <mergeCell ref="EWG249:EWN249"/>
    <mergeCell ref="EWO249:EWV249"/>
    <mergeCell ref="EWW249:EXD249"/>
    <mergeCell ref="EXE249:EXL249"/>
    <mergeCell ref="EXM249:EXT249"/>
    <mergeCell ref="EXU249:EYB249"/>
    <mergeCell ref="EYC249:EYJ249"/>
    <mergeCell ref="ESW249:ETD249"/>
    <mergeCell ref="ETE249:ETL249"/>
    <mergeCell ref="ETM249:ETT249"/>
    <mergeCell ref="ETU249:EUB249"/>
    <mergeCell ref="EUC249:EUJ249"/>
    <mergeCell ref="EUK249:EUR249"/>
    <mergeCell ref="EUS249:EUZ249"/>
    <mergeCell ref="EVA249:EVH249"/>
    <mergeCell ref="EVI249:EVP249"/>
    <mergeCell ref="EQC249:EQJ249"/>
    <mergeCell ref="EQK249:EQR249"/>
    <mergeCell ref="EQS249:EQZ249"/>
    <mergeCell ref="ERA249:ERH249"/>
    <mergeCell ref="ERI249:ERP249"/>
    <mergeCell ref="ERQ249:ERX249"/>
    <mergeCell ref="ERY249:ESF249"/>
    <mergeCell ref="ESG249:ESN249"/>
    <mergeCell ref="ESO249:ESV249"/>
    <mergeCell ref="ENI249:ENP249"/>
    <mergeCell ref="ENQ249:ENX249"/>
    <mergeCell ref="ENY249:EOF249"/>
    <mergeCell ref="EOG249:EON249"/>
    <mergeCell ref="EOO249:EOV249"/>
    <mergeCell ref="EOW249:EPD249"/>
    <mergeCell ref="EPE249:EPL249"/>
    <mergeCell ref="EPM249:EPT249"/>
    <mergeCell ref="EPU249:EQB249"/>
    <mergeCell ref="EKO249:EKV249"/>
    <mergeCell ref="EKW249:ELD249"/>
    <mergeCell ref="ELE249:ELL249"/>
    <mergeCell ref="ELM249:ELT249"/>
    <mergeCell ref="ELU249:EMB249"/>
    <mergeCell ref="EMC249:EMJ249"/>
    <mergeCell ref="EMK249:EMR249"/>
    <mergeCell ref="EMS249:EMZ249"/>
    <mergeCell ref="ENA249:ENH249"/>
    <mergeCell ref="EHU249:EIB249"/>
    <mergeCell ref="EIC249:EIJ249"/>
    <mergeCell ref="EIK249:EIR249"/>
    <mergeCell ref="EIS249:EIZ249"/>
    <mergeCell ref="EJA249:EJH249"/>
    <mergeCell ref="EJI249:EJP249"/>
    <mergeCell ref="EJQ249:EJX249"/>
    <mergeCell ref="EJY249:EKF249"/>
    <mergeCell ref="EKG249:EKN249"/>
    <mergeCell ref="EFA249:EFH249"/>
    <mergeCell ref="EFI249:EFP249"/>
    <mergeCell ref="EFQ249:EFX249"/>
    <mergeCell ref="EFY249:EGF249"/>
    <mergeCell ref="EGG249:EGN249"/>
    <mergeCell ref="EGO249:EGV249"/>
    <mergeCell ref="EGW249:EHD249"/>
    <mergeCell ref="EHE249:EHL249"/>
    <mergeCell ref="EHM249:EHT249"/>
    <mergeCell ref="ECG249:ECN249"/>
    <mergeCell ref="ECO249:ECV249"/>
    <mergeCell ref="ECW249:EDD249"/>
    <mergeCell ref="EDE249:EDL249"/>
    <mergeCell ref="EDM249:EDT249"/>
    <mergeCell ref="EDU249:EEB249"/>
    <mergeCell ref="EEC249:EEJ249"/>
    <mergeCell ref="EEK249:EER249"/>
    <mergeCell ref="EES249:EEZ249"/>
    <mergeCell ref="DZM249:DZT249"/>
    <mergeCell ref="DZU249:EAB249"/>
    <mergeCell ref="EAC249:EAJ249"/>
    <mergeCell ref="EAK249:EAR249"/>
    <mergeCell ref="EAS249:EAZ249"/>
    <mergeCell ref="EBA249:EBH249"/>
    <mergeCell ref="EBI249:EBP249"/>
    <mergeCell ref="EBQ249:EBX249"/>
    <mergeCell ref="EBY249:ECF249"/>
    <mergeCell ref="DWS249:DWZ249"/>
    <mergeCell ref="DXA249:DXH249"/>
    <mergeCell ref="DXI249:DXP249"/>
    <mergeCell ref="DXQ249:DXX249"/>
    <mergeCell ref="DXY249:DYF249"/>
    <mergeCell ref="DYG249:DYN249"/>
    <mergeCell ref="DYO249:DYV249"/>
    <mergeCell ref="DYW249:DZD249"/>
    <mergeCell ref="DZE249:DZL249"/>
    <mergeCell ref="DTY249:DUF249"/>
    <mergeCell ref="DUG249:DUN249"/>
    <mergeCell ref="DUO249:DUV249"/>
    <mergeCell ref="DUW249:DVD249"/>
    <mergeCell ref="DVE249:DVL249"/>
    <mergeCell ref="DVM249:DVT249"/>
    <mergeCell ref="DVU249:DWB249"/>
    <mergeCell ref="DWC249:DWJ249"/>
    <mergeCell ref="DWK249:DWR249"/>
    <mergeCell ref="DRE249:DRL249"/>
    <mergeCell ref="DRM249:DRT249"/>
    <mergeCell ref="DRU249:DSB249"/>
    <mergeCell ref="DSC249:DSJ249"/>
    <mergeCell ref="DSK249:DSR249"/>
    <mergeCell ref="DSS249:DSZ249"/>
    <mergeCell ref="DTA249:DTH249"/>
    <mergeCell ref="DTI249:DTP249"/>
    <mergeCell ref="DTQ249:DTX249"/>
    <mergeCell ref="DOK249:DOR249"/>
    <mergeCell ref="DOS249:DOZ249"/>
    <mergeCell ref="DPA249:DPH249"/>
    <mergeCell ref="DPI249:DPP249"/>
    <mergeCell ref="DPQ249:DPX249"/>
    <mergeCell ref="DPY249:DQF249"/>
    <mergeCell ref="DQG249:DQN249"/>
    <mergeCell ref="DQO249:DQV249"/>
    <mergeCell ref="DQW249:DRD249"/>
    <mergeCell ref="DLQ249:DLX249"/>
    <mergeCell ref="DLY249:DMF249"/>
    <mergeCell ref="DMG249:DMN249"/>
    <mergeCell ref="DMO249:DMV249"/>
    <mergeCell ref="DMW249:DND249"/>
    <mergeCell ref="DNE249:DNL249"/>
    <mergeCell ref="DNM249:DNT249"/>
    <mergeCell ref="DNU249:DOB249"/>
    <mergeCell ref="DOC249:DOJ249"/>
    <mergeCell ref="DIW249:DJD249"/>
    <mergeCell ref="DJE249:DJL249"/>
    <mergeCell ref="DJM249:DJT249"/>
    <mergeCell ref="DJU249:DKB249"/>
    <mergeCell ref="DKC249:DKJ249"/>
    <mergeCell ref="DKK249:DKR249"/>
    <mergeCell ref="DKS249:DKZ249"/>
    <mergeCell ref="DLA249:DLH249"/>
    <mergeCell ref="DLI249:DLP249"/>
    <mergeCell ref="DGC249:DGJ249"/>
    <mergeCell ref="DGK249:DGR249"/>
    <mergeCell ref="DGS249:DGZ249"/>
    <mergeCell ref="DHA249:DHH249"/>
    <mergeCell ref="DHI249:DHP249"/>
    <mergeCell ref="DHQ249:DHX249"/>
    <mergeCell ref="DHY249:DIF249"/>
    <mergeCell ref="DIG249:DIN249"/>
    <mergeCell ref="DIO249:DIV249"/>
    <mergeCell ref="DDI249:DDP249"/>
    <mergeCell ref="DDQ249:DDX249"/>
    <mergeCell ref="DDY249:DEF249"/>
    <mergeCell ref="DEG249:DEN249"/>
    <mergeCell ref="DEO249:DEV249"/>
    <mergeCell ref="DEW249:DFD249"/>
    <mergeCell ref="DFE249:DFL249"/>
    <mergeCell ref="DFM249:DFT249"/>
    <mergeCell ref="DFU249:DGB249"/>
    <mergeCell ref="DAO249:DAV249"/>
    <mergeCell ref="DAW249:DBD249"/>
    <mergeCell ref="DBE249:DBL249"/>
    <mergeCell ref="DBM249:DBT249"/>
    <mergeCell ref="DBU249:DCB249"/>
    <mergeCell ref="DCC249:DCJ249"/>
    <mergeCell ref="DCK249:DCR249"/>
    <mergeCell ref="DCS249:DCZ249"/>
    <mergeCell ref="DDA249:DDH249"/>
    <mergeCell ref="CXU249:CYB249"/>
    <mergeCell ref="CYC249:CYJ249"/>
    <mergeCell ref="CYK249:CYR249"/>
    <mergeCell ref="CYS249:CYZ249"/>
    <mergeCell ref="CZA249:CZH249"/>
    <mergeCell ref="CZI249:CZP249"/>
    <mergeCell ref="CZQ249:CZX249"/>
    <mergeCell ref="CZY249:DAF249"/>
    <mergeCell ref="DAG249:DAN249"/>
    <mergeCell ref="CVA249:CVH249"/>
    <mergeCell ref="CVI249:CVP249"/>
    <mergeCell ref="CVQ249:CVX249"/>
    <mergeCell ref="CVY249:CWF249"/>
    <mergeCell ref="CWG249:CWN249"/>
    <mergeCell ref="CWO249:CWV249"/>
    <mergeCell ref="CWW249:CXD249"/>
    <mergeCell ref="CXE249:CXL249"/>
    <mergeCell ref="CXM249:CXT249"/>
    <mergeCell ref="CSG249:CSN249"/>
    <mergeCell ref="CSO249:CSV249"/>
    <mergeCell ref="CSW249:CTD249"/>
    <mergeCell ref="CTE249:CTL249"/>
    <mergeCell ref="CTM249:CTT249"/>
    <mergeCell ref="CTU249:CUB249"/>
    <mergeCell ref="CUC249:CUJ249"/>
    <mergeCell ref="CUK249:CUR249"/>
    <mergeCell ref="CUS249:CUZ249"/>
    <mergeCell ref="CPM249:CPT249"/>
    <mergeCell ref="CPU249:CQB249"/>
    <mergeCell ref="CQC249:CQJ249"/>
    <mergeCell ref="CQK249:CQR249"/>
    <mergeCell ref="CQS249:CQZ249"/>
    <mergeCell ref="CRA249:CRH249"/>
    <mergeCell ref="CRI249:CRP249"/>
    <mergeCell ref="CRQ249:CRX249"/>
    <mergeCell ref="CRY249:CSF249"/>
    <mergeCell ref="CMS249:CMZ249"/>
    <mergeCell ref="CNA249:CNH249"/>
    <mergeCell ref="CNI249:CNP249"/>
    <mergeCell ref="CNQ249:CNX249"/>
    <mergeCell ref="CNY249:COF249"/>
    <mergeCell ref="COG249:CON249"/>
    <mergeCell ref="COO249:COV249"/>
    <mergeCell ref="COW249:CPD249"/>
    <mergeCell ref="CPE249:CPL249"/>
    <mergeCell ref="CJY249:CKF249"/>
    <mergeCell ref="CKG249:CKN249"/>
    <mergeCell ref="CKO249:CKV249"/>
    <mergeCell ref="CKW249:CLD249"/>
    <mergeCell ref="CLE249:CLL249"/>
    <mergeCell ref="CLM249:CLT249"/>
    <mergeCell ref="CLU249:CMB249"/>
    <mergeCell ref="CMC249:CMJ249"/>
    <mergeCell ref="CMK249:CMR249"/>
    <mergeCell ref="CHE249:CHL249"/>
    <mergeCell ref="CHM249:CHT249"/>
    <mergeCell ref="CHU249:CIB249"/>
    <mergeCell ref="CIC249:CIJ249"/>
    <mergeCell ref="CIK249:CIR249"/>
    <mergeCell ref="CIS249:CIZ249"/>
    <mergeCell ref="CJA249:CJH249"/>
    <mergeCell ref="CJI249:CJP249"/>
    <mergeCell ref="CJQ249:CJX249"/>
    <mergeCell ref="CEK249:CER249"/>
    <mergeCell ref="CES249:CEZ249"/>
    <mergeCell ref="CFA249:CFH249"/>
    <mergeCell ref="CFI249:CFP249"/>
    <mergeCell ref="CFQ249:CFX249"/>
    <mergeCell ref="CFY249:CGF249"/>
    <mergeCell ref="CGG249:CGN249"/>
    <mergeCell ref="CGO249:CGV249"/>
    <mergeCell ref="CGW249:CHD249"/>
    <mergeCell ref="CBQ249:CBX249"/>
    <mergeCell ref="CBY249:CCF249"/>
    <mergeCell ref="CCG249:CCN249"/>
    <mergeCell ref="CCO249:CCV249"/>
    <mergeCell ref="CCW249:CDD249"/>
    <mergeCell ref="CDE249:CDL249"/>
    <mergeCell ref="CDM249:CDT249"/>
    <mergeCell ref="CDU249:CEB249"/>
    <mergeCell ref="CEC249:CEJ249"/>
    <mergeCell ref="BYW249:BZD249"/>
    <mergeCell ref="BZE249:BZL249"/>
    <mergeCell ref="BZM249:BZT249"/>
    <mergeCell ref="BZU249:CAB249"/>
    <mergeCell ref="CAC249:CAJ249"/>
    <mergeCell ref="CAK249:CAR249"/>
    <mergeCell ref="CAS249:CAZ249"/>
    <mergeCell ref="CBA249:CBH249"/>
    <mergeCell ref="CBI249:CBP249"/>
    <mergeCell ref="BWC249:BWJ249"/>
    <mergeCell ref="BWK249:BWR249"/>
    <mergeCell ref="BWS249:BWZ249"/>
    <mergeCell ref="BXA249:BXH249"/>
    <mergeCell ref="BXI249:BXP249"/>
    <mergeCell ref="BXQ249:BXX249"/>
    <mergeCell ref="BXY249:BYF249"/>
    <mergeCell ref="BYG249:BYN249"/>
    <mergeCell ref="BYO249:BYV249"/>
    <mergeCell ref="BTI249:BTP249"/>
    <mergeCell ref="BTQ249:BTX249"/>
    <mergeCell ref="BTY249:BUF249"/>
    <mergeCell ref="BUG249:BUN249"/>
    <mergeCell ref="BUO249:BUV249"/>
    <mergeCell ref="BUW249:BVD249"/>
    <mergeCell ref="BVE249:BVL249"/>
    <mergeCell ref="BVM249:BVT249"/>
    <mergeCell ref="BVU249:BWB249"/>
    <mergeCell ref="BQO249:BQV249"/>
    <mergeCell ref="BQW249:BRD249"/>
    <mergeCell ref="BRE249:BRL249"/>
    <mergeCell ref="BRM249:BRT249"/>
    <mergeCell ref="BRU249:BSB249"/>
    <mergeCell ref="BSC249:BSJ249"/>
    <mergeCell ref="BSK249:BSR249"/>
    <mergeCell ref="BSS249:BSZ249"/>
    <mergeCell ref="BTA249:BTH249"/>
    <mergeCell ref="BNU249:BOB249"/>
    <mergeCell ref="BOC249:BOJ249"/>
    <mergeCell ref="BOK249:BOR249"/>
    <mergeCell ref="BOS249:BOZ249"/>
    <mergeCell ref="BPA249:BPH249"/>
    <mergeCell ref="BPI249:BPP249"/>
    <mergeCell ref="BPQ249:BPX249"/>
    <mergeCell ref="BPY249:BQF249"/>
    <mergeCell ref="BQG249:BQN249"/>
    <mergeCell ref="BLA249:BLH249"/>
    <mergeCell ref="BLI249:BLP249"/>
    <mergeCell ref="BLQ249:BLX249"/>
    <mergeCell ref="BLY249:BMF249"/>
    <mergeCell ref="BMG249:BMN249"/>
    <mergeCell ref="BMO249:BMV249"/>
    <mergeCell ref="BMW249:BND249"/>
    <mergeCell ref="BNE249:BNL249"/>
    <mergeCell ref="BNM249:BNT249"/>
    <mergeCell ref="BIG249:BIN249"/>
    <mergeCell ref="BIO249:BIV249"/>
    <mergeCell ref="BIW249:BJD249"/>
    <mergeCell ref="BJE249:BJL249"/>
    <mergeCell ref="BJM249:BJT249"/>
    <mergeCell ref="BJU249:BKB249"/>
    <mergeCell ref="BKC249:BKJ249"/>
    <mergeCell ref="BKK249:BKR249"/>
    <mergeCell ref="BKS249:BKZ249"/>
    <mergeCell ref="BFM249:BFT249"/>
    <mergeCell ref="BFU249:BGB249"/>
    <mergeCell ref="BGC249:BGJ249"/>
    <mergeCell ref="BGK249:BGR249"/>
    <mergeCell ref="BGS249:BGZ249"/>
    <mergeCell ref="BHA249:BHH249"/>
    <mergeCell ref="BHI249:BHP249"/>
    <mergeCell ref="BHQ249:BHX249"/>
    <mergeCell ref="BHY249:BIF249"/>
    <mergeCell ref="BCS249:BCZ249"/>
    <mergeCell ref="BDA249:BDH249"/>
    <mergeCell ref="BDI249:BDP249"/>
    <mergeCell ref="BDQ249:BDX249"/>
    <mergeCell ref="BDY249:BEF249"/>
    <mergeCell ref="BEG249:BEN249"/>
    <mergeCell ref="BEO249:BEV249"/>
    <mergeCell ref="BEW249:BFD249"/>
    <mergeCell ref="BFE249:BFL249"/>
    <mergeCell ref="AZY249:BAF249"/>
    <mergeCell ref="BAG249:BAN249"/>
    <mergeCell ref="BAO249:BAV249"/>
    <mergeCell ref="BAW249:BBD249"/>
    <mergeCell ref="BBE249:BBL249"/>
    <mergeCell ref="BBM249:BBT249"/>
    <mergeCell ref="BBU249:BCB249"/>
    <mergeCell ref="BCC249:BCJ249"/>
    <mergeCell ref="BCK249:BCR249"/>
    <mergeCell ref="AXE249:AXL249"/>
    <mergeCell ref="AXM249:AXT249"/>
    <mergeCell ref="AXU249:AYB249"/>
    <mergeCell ref="AYC249:AYJ249"/>
    <mergeCell ref="AYK249:AYR249"/>
    <mergeCell ref="AYS249:AYZ249"/>
    <mergeCell ref="AZA249:AZH249"/>
    <mergeCell ref="AZI249:AZP249"/>
    <mergeCell ref="AZQ249:AZX249"/>
    <mergeCell ref="AUK249:AUR249"/>
    <mergeCell ref="AUS249:AUZ249"/>
    <mergeCell ref="AVA249:AVH249"/>
    <mergeCell ref="AVI249:AVP249"/>
    <mergeCell ref="AVQ249:AVX249"/>
    <mergeCell ref="AVY249:AWF249"/>
    <mergeCell ref="AWG249:AWN249"/>
    <mergeCell ref="AWO249:AWV249"/>
    <mergeCell ref="AWW249:AXD249"/>
    <mergeCell ref="ARQ249:ARX249"/>
    <mergeCell ref="ARY249:ASF249"/>
    <mergeCell ref="ASG249:ASN249"/>
    <mergeCell ref="ASO249:ASV249"/>
    <mergeCell ref="ASW249:ATD249"/>
    <mergeCell ref="ATE249:ATL249"/>
    <mergeCell ref="ATM249:ATT249"/>
    <mergeCell ref="ATU249:AUB249"/>
    <mergeCell ref="AUC249:AUJ249"/>
    <mergeCell ref="AOW249:APD249"/>
    <mergeCell ref="APE249:APL249"/>
    <mergeCell ref="APM249:APT249"/>
    <mergeCell ref="APU249:AQB249"/>
    <mergeCell ref="AQC249:AQJ249"/>
    <mergeCell ref="AQK249:AQR249"/>
    <mergeCell ref="AQS249:AQZ249"/>
    <mergeCell ref="ARA249:ARH249"/>
    <mergeCell ref="ARI249:ARP249"/>
    <mergeCell ref="AMC249:AMJ249"/>
    <mergeCell ref="AMK249:AMR249"/>
    <mergeCell ref="AMS249:AMZ249"/>
    <mergeCell ref="ANA249:ANH249"/>
    <mergeCell ref="ANI249:ANP249"/>
    <mergeCell ref="ANQ249:ANX249"/>
    <mergeCell ref="ANY249:AOF249"/>
    <mergeCell ref="AOG249:AON249"/>
    <mergeCell ref="AOO249:AOV249"/>
    <mergeCell ref="AJI249:AJP249"/>
    <mergeCell ref="AJQ249:AJX249"/>
    <mergeCell ref="AJY249:AKF249"/>
    <mergeCell ref="AKG249:AKN249"/>
    <mergeCell ref="AKO249:AKV249"/>
    <mergeCell ref="AKW249:ALD249"/>
    <mergeCell ref="ALE249:ALL249"/>
    <mergeCell ref="ALM249:ALT249"/>
    <mergeCell ref="ALU249:AMB249"/>
    <mergeCell ref="AGO249:AGV249"/>
    <mergeCell ref="AGW249:AHD249"/>
    <mergeCell ref="AHE249:AHL249"/>
    <mergeCell ref="AHM249:AHT249"/>
    <mergeCell ref="AHU249:AIB249"/>
    <mergeCell ref="AIC249:AIJ249"/>
    <mergeCell ref="AIK249:AIR249"/>
    <mergeCell ref="AIS249:AIZ249"/>
    <mergeCell ref="AJA249:AJH249"/>
    <mergeCell ref="ADU249:AEB249"/>
    <mergeCell ref="AEC249:AEJ249"/>
    <mergeCell ref="AEK249:AER249"/>
    <mergeCell ref="AES249:AEZ249"/>
    <mergeCell ref="AFA249:AFH249"/>
    <mergeCell ref="AFI249:AFP249"/>
    <mergeCell ref="AFQ249:AFX249"/>
    <mergeCell ref="AFY249:AGF249"/>
    <mergeCell ref="AGG249:AGN249"/>
    <mergeCell ref="ABA249:ABH249"/>
    <mergeCell ref="ABI249:ABP249"/>
    <mergeCell ref="ABQ249:ABX249"/>
    <mergeCell ref="ABY249:ACF249"/>
    <mergeCell ref="ACG249:ACN249"/>
    <mergeCell ref="ACO249:ACV249"/>
    <mergeCell ref="ACW249:ADD249"/>
    <mergeCell ref="ADE249:ADL249"/>
    <mergeCell ref="ADM249:ADT249"/>
    <mergeCell ref="YG249:YN249"/>
    <mergeCell ref="YO249:YV249"/>
    <mergeCell ref="YW249:ZD249"/>
    <mergeCell ref="ZE249:ZL249"/>
    <mergeCell ref="ZM249:ZT249"/>
    <mergeCell ref="ZU249:AAB249"/>
    <mergeCell ref="AAC249:AAJ249"/>
    <mergeCell ref="AAK249:AAR249"/>
    <mergeCell ref="AAS249:AAZ249"/>
    <mergeCell ref="VM249:VT249"/>
    <mergeCell ref="VU249:WB249"/>
    <mergeCell ref="WC249:WJ249"/>
    <mergeCell ref="WK249:WR249"/>
    <mergeCell ref="WS249:WZ249"/>
    <mergeCell ref="XA249:XH249"/>
    <mergeCell ref="XI249:XP249"/>
    <mergeCell ref="XQ249:XX249"/>
    <mergeCell ref="XY249:YF249"/>
    <mergeCell ref="SS249:SZ249"/>
    <mergeCell ref="TA249:TH249"/>
    <mergeCell ref="TI249:TP249"/>
    <mergeCell ref="TQ249:TX249"/>
    <mergeCell ref="TY249:UF249"/>
    <mergeCell ref="UG249:UN249"/>
    <mergeCell ref="UO249:UV249"/>
    <mergeCell ref="UW249:VD249"/>
    <mergeCell ref="VE249:VL249"/>
    <mergeCell ref="PY249:QF249"/>
    <mergeCell ref="QG249:QN249"/>
    <mergeCell ref="QO249:QV249"/>
    <mergeCell ref="QW249:RD249"/>
    <mergeCell ref="RE249:RL249"/>
    <mergeCell ref="RM249:RT249"/>
    <mergeCell ref="RU249:SB249"/>
    <mergeCell ref="SC249:SJ249"/>
    <mergeCell ref="SK249:SR249"/>
    <mergeCell ref="NE249:NL249"/>
    <mergeCell ref="NM249:NT249"/>
    <mergeCell ref="NU249:OB249"/>
    <mergeCell ref="OC249:OJ249"/>
    <mergeCell ref="OK249:OR249"/>
    <mergeCell ref="OS249:OZ249"/>
    <mergeCell ref="PA249:PH249"/>
    <mergeCell ref="PI249:PP249"/>
    <mergeCell ref="PQ249:PX249"/>
    <mergeCell ref="KK249:KR249"/>
    <mergeCell ref="KS249:KZ249"/>
    <mergeCell ref="LA249:LH249"/>
    <mergeCell ref="LI249:LP249"/>
    <mergeCell ref="LQ249:LX249"/>
    <mergeCell ref="LY249:MF249"/>
    <mergeCell ref="MG249:MN249"/>
    <mergeCell ref="MO249:MV249"/>
    <mergeCell ref="MW249:ND249"/>
    <mergeCell ref="HQ249:HX249"/>
    <mergeCell ref="HY249:IF249"/>
    <mergeCell ref="IG249:IN249"/>
    <mergeCell ref="IO249:IV249"/>
    <mergeCell ref="IW249:JD249"/>
    <mergeCell ref="JE249:JL249"/>
    <mergeCell ref="JM249:JT249"/>
    <mergeCell ref="JU249:KB249"/>
    <mergeCell ref="KC249:KJ249"/>
    <mergeCell ref="EW249:FD249"/>
    <mergeCell ref="FE249:FL249"/>
    <mergeCell ref="FM249:FT249"/>
    <mergeCell ref="FU249:GB249"/>
    <mergeCell ref="GC249:GJ249"/>
    <mergeCell ref="GK249:GR249"/>
    <mergeCell ref="GS249:GZ249"/>
    <mergeCell ref="HA249:HH249"/>
    <mergeCell ref="HI249:HP249"/>
    <mergeCell ref="CK249:CR249"/>
    <mergeCell ref="CS249:CZ249"/>
    <mergeCell ref="DA249:DH249"/>
    <mergeCell ref="DI249:DP249"/>
    <mergeCell ref="DQ249:DX249"/>
    <mergeCell ref="DY249:EF249"/>
    <mergeCell ref="EG249:EN249"/>
    <mergeCell ref="EO249:EV249"/>
    <mergeCell ref="I249:P249"/>
    <mergeCell ref="Q249:X249"/>
    <mergeCell ref="Y249:AF249"/>
    <mergeCell ref="AG249:AN249"/>
    <mergeCell ref="AO249:AV249"/>
    <mergeCell ref="AW249:BD249"/>
    <mergeCell ref="BE249:BL249"/>
    <mergeCell ref="BM249:BT249"/>
    <mergeCell ref="BU249:CB249"/>
    <mergeCell ref="C375:D375"/>
    <mergeCell ref="A353:F353"/>
    <mergeCell ref="A364:H364"/>
    <mergeCell ref="C354:D354"/>
    <mergeCell ref="C355:D355"/>
    <mergeCell ref="C358:D358"/>
    <mergeCell ref="C357:D357"/>
    <mergeCell ref="C362:D362"/>
    <mergeCell ref="C356:D356"/>
    <mergeCell ref="C359:D359"/>
    <mergeCell ref="C376:D376"/>
    <mergeCell ref="CC249:CJ249"/>
    <mergeCell ref="C377:D377"/>
    <mergeCell ref="C321:E321"/>
    <mergeCell ref="C251:E251"/>
    <mergeCell ref="C293:E293"/>
    <mergeCell ref="A307:H307"/>
    <mergeCell ref="C312:E312"/>
    <mergeCell ref="C309:E309"/>
    <mergeCell ref="C318:E318"/>
    <mergeCell ref="C287:E287"/>
    <mergeCell ref="C288:E288"/>
    <mergeCell ref="C289:E289"/>
    <mergeCell ref="C290:E290"/>
    <mergeCell ref="A275:H275"/>
    <mergeCell ref="A264:H264"/>
    <mergeCell ref="C273:E273"/>
    <mergeCell ref="C253:E253"/>
    <mergeCell ref="A306:H306"/>
    <mergeCell ref="C302:E302"/>
    <mergeCell ref="C314:E314"/>
    <mergeCell ref="A305:H305"/>
    <mergeCell ref="C472:D472"/>
    <mergeCell ref="C469:D469"/>
    <mergeCell ref="C476:D476"/>
    <mergeCell ref="C471:D471"/>
    <mergeCell ref="C474:D474"/>
    <mergeCell ref="C398:D398"/>
    <mergeCell ref="C399:D399"/>
    <mergeCell ref="C412:D412"/>
    <mergeCell ref="C408:D408"/>
    <mergeCell ref="C403:D403"/>
    <mergeCell ref="C414:D414"/>
    <mergeCell ref="C410:D410"/>
    <mergeCell ref="C411:D411"/>
    <mergeCell ref="C406:D406"/>
    <mergeCell ref="A381:H381"/>
    <mergeCell ref="C387:D387"/>
    <mergeCell ref="A382:H382"/>
    <mergeCell ref="C402:D402"/>
    <mergeCell ref="C467:D467"/>
    <mergeCell ref="C468:D468"/>
    <mergeCell ref="C409:D409"/>
    <mergeCell ref="C407:D407"/>
    <mergeCell ref="C404:D404"/>
    <mergeCell ref="C388:D388"/>
    <mergeCell ref="C457:D457"/>
    <mergeCell ref="C461:D461"/>
    <mergeCell ref="C460:D460"/>
    <mergeCell ref="A426:H426"/>
    <mergeCell ref="C390:D390"/>
    <mergeCell ref="C415:D415"/>
    <mergeCell ref="A444:H444"/>
    <mergeCell ref="C439:D439"/>
    <mergeCell ref="C401:D401"/>
    <mergeCell ref="C416:D416"/>
    <mergeCell ref="C417:D417"/>
    <mergeCell ref="C418:D418"/>
    <mergeCell ref="A448:H448"/>
    <mergeCell ref="C449:D449"/>
    <mergeCell ref="C440:D440"/>
    <mergeCell ref="C413:D413"/>
    <mergeCell ref="A324:H324"/>
    <mergeCell ref="A341:H341"/>
    <mergeCell ref="A326:H326"/>
    <mergeCell ref="C405:D405"/>
    <mergeCell ref="A343:H343"/>
    <mergeCell ref="A344:H344"/>
    <mergeCell ref="A345:F345"/>
    <mergeCell ref="A352:H352"/>
    <mergeCell ref="C334:E334"/>
    <mergeCell ref="A340:H340"/>
    <mergeCell ref="C346:D346"/>
    <mergeCell ref="C348:D348"/>
    <mergeCell ref="C329:E329"/>
    <mergeCell ref="C333:E333"/>
    <mergeCell ref="C349:D349"/>
    <mergeCell ref="C338:E338"/>
    <mergeCell ref="C339:E339"/>
    <mergeCell ref="C373:D373"/>
    <mergeCell ref="A328:F328"/>
    <mergeCell ref="C371:D371"/>
    <mergeCell ref="A370:H370"/>
    <mergeCell ref="C378:D378"/>
    <mergeCell ref="C372:D372"/>
    <mergeCell ref="C374:D374"/>
    <mergeCell ref="A304:H304"/>
    <mergeCell ref="C315:E315"/>
    <mergeCell ref="C297:E297"/>
    <mergeCell ref="C298:E298"/>
    <mergeCell ref="A265:H265"/>
    <mergeCell ref="C292:E292"/>
    <mergeCell ref="C291:E291"/>
    <mergeCell ref="C282:E282"/>
    <mergeCell ref="C284:E284"/>
    <mergeCell ref="A276:H276"/>
    <mergeCell ref="C271:E271"/>
    <mergeCell ref="C283:E283"/>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6:H36"/>
    <mergeCell ref="C43:E43"/>
    <mergeCell ref="A45:H45"/>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126:H126"/>
    <mergeCell ref="C105:D105"/>
    <mergeCell ref="C106:D106"/>
    <mergeCell ref="C123:D123"/>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C208:E208"/>
    <mergeCell ref="C112:D112"/>
    <mergeCell ref="C97:E97"/>
    <mergeCell ref="C114:D114"/>
    <mergeCell ref="C110:D110"/>
    <mergeCell ref="C121:D121"/>
    <mergeCell ref="C115:D115"/>
    <mergeCell ref="C108:D108"/>
    <mergeCell ref="C122:D122"/>
    <mergeCell ref="C109:D109"/>
    <mergeCell ref="A127:H127"/>
    <mergeCell ref="C98:E98"/>
    <mergeCell ref="C320:E320"/>
    <mergeCell ref="A225:H225"/>
    <mergeCell ref="A235:H235"/>
    <mergeCell ref="A259:H259"/>
    <mergeCell ref="A260:H260"/>
    <mergeCell ref="A249:H249"/>
    <mergeCell ref="A254:H254"/>
    <mergeCell ref="A243:H243"/>
    <mergeCell ref="A220:H220"/>
    <mergeCell ref="C272:E272"/>
    <mergeCell ref="A248:H248"/>
    <mergeCell ref="C252:E252"/>
    <mergeCell ref="C303:E303"/>
    <mergeCell ref="C120:D120"/>
    <mergeCell ref="C124:D124"/>
    <mergeCell ref="C118:D118"/>
    <mergeCell ref="C119:D119"/>
    <mergeCell ref="C116:D116"/>
    <mergeCell ref="A125:H125"/>
    <mergeCell ref="A101:H101"/>
    <mergeCell ref="C209:E209"/>
    <mergeCell ref="C285:E285"/>
    <mergeCell ref="C296:E296"/>
    <mergeCell ref="C294:E294"/>
    <mergeCell ref="C230:E230"/>
    <mergeCell ref="A244:H244"/>
    <mergeCell ref="A71:F71"/>
    <mergeCell ref="A69:H69"/>
    <mergeCell ref="C63:E63"/>
    <mergeCell ref="C73:E73"/>
    <mergeCell ref="A88:H88"/>
    <mergeCell ref="C74:E74"/>
    <mergeCell ref="A86:H86"/>
    <mergeCell ref="C84:E84"/>
    <mergeCell ref="C85:E85"/>
    <mergeCell ref="C82:E82"/>
    <mergeCell ref="C81:E81"/>
    <mergeCell ref="C80:E80"/>
    <mergeCell ref="C78:E78"/>
    <mergeCell ref="C76:E76"/>
    <mergeCell ref="C77:E77"/>
    <mergeCell ref="A72:H72"/>
    <mergeCell ref="C75:E75"/>
    <mergeCell ref="C65:E65"/>
    <mergeCell ref="C79:E79"/>
    <mergeCell ref="C83:E83"/>
    <mergeCell ref="A70:H70"/>
    <mergeCell ref="C213:E213"/>
    <mergeCell ref="C184:E184"/>
    <mergeCell ref="A191:H191"/>
    <mergeCell ref="C200:E200"/>
    <mergeCell ref="A129:F129"/>
    <mergeCell ref="C207:E207"/>
    <mergeCell ref="C206:E206"/>
    <mergeCell ref="A136:H136"/>
    <mergeCell ref="A192:H192"/>
    <mergeCell ref="A193:H193"/>
    <mergeCell ref="A137:F137"/>
    <mergeCell ref="C161:E161"/>
    <mergeCell ref="C157:E157"/>
    <mergeCell ref="A145:F145"/>
    <mergeCell ref="A152:H152"/>
    <mergeCell ref="C64:E64"/>
    <mergeCell ref="C133:E133"/>
    <mergeCell ref="C107:D107"/>
    <mergeCell ref="C99:E99"/>
    <mergeCell ref="C111:D111"/>
    <mergeCell ref="A104:F104"/>
    <mergeCell ref="A90:H90"/>
    <mergeCell ref="A91:F91"/>
    <mergeCell ref="A89:H89"/>
    <mergeCell ref="A102:H102"/>
    <mergeCell ref="A103:H103"/>
    <mergeCell ref="C96:E96"/>
    <mergeCell ref="C93:E93"/>
    <mergeCell ref="C92:E92"/>
    <mergeCell ref="C95:E95"/>
    <mergeCell ref="C130:E130"/>
    <mergeCell ref="C131:E131"/>
    <mergeCell ref="C132:E132"/>
    <mergeCell ref="C196:E196"/>
    <mergeCell ref="C201:E201"/>
    <mergeCell ref="C113:D113"/>
    <mergeCell ref="C117:D117"/>
    <mergeCell ref="C169:E169"/>
    <mergeCell ref="C159:E159"/>
    <mergeCell ref="C178:E178"/>
    <mergeCell ref="C172:E172"/>
    <mergeCell ref="C168:E168"/>
    <mergeCell ref="C171:E171"/>
    <mergeCell ref="A135:H135"/>
    <mergeCell ref="C158:E158"/>
    <mergeCell ref="C160:E160"/>
    <mergeCell ref="A166:H166"/>
    <mergeCell ref="A164:H164"/>
    <mergeCell ref="C162:E162"/>
    <mergeCell ref="C170:E170"/>
    <mergeCell ref="C180:E180"/>
    <mergeCell ref="C176:E176"/>
    <mergeCell ref="C186:E186"/>
    <mergeCell ref="C154:E154"/>
    <mergeCell ref="A151:H151"/>
    <mergeCell ref="C148:E148"/>
    <mergeCell ref="C155:E155"/>
    <mergeCell ref="A150:H150"/>
    <mergeCell ref="A149:H149"/>
    <mergeCell ref="C187:E187"/>
    <mergeCell ref="C147:E147"/>
    <mergeCell ref="C138:E138"/>
    <mergeCell ref="C139:E139"/>
    <mergeCell ref="C146:E146"/>
    <mergeCell ref="A144:H144"/>
    <mergeCell ref="A142:H142"/>
    <mergeCell ref="A153:H153"/>
    <mergeCell ref="C156:E156"/>
    <mergeCell ref="C140:E140"/>
    <mergeCell ref="A167:H167"/>
    <mergeCell ref="C183:E183"/>
    <mergeCell ref="C174:E174"/>
    <mergeCell ref="C175:E175"/>
    <mergeCell ref="C218:E218"/>
    <mergeCell ref="A227:H227"/>
    <mergeCell ref="A255:H255"/>
    <mergeCell ref="A250:H250"/>
    <mergeCell ref="C229:E229"/>
    <mergeCell ref="C228:E228"/>
    <mergeCell ref="A223:H223"/>
    <mergeCell ref="A224:H224"/>
    <mergeCell ref="C195:E195"/>
    <mergeCell ref="C194:E194"/>
    <mergeCell ref="C205:E205"/>
    <mergeCell ref="C181:E181"/>
    <mergeCell ref="C177:E177"/>
    <mergeCell ref="C173:E173"/>
    <mergeCell ref="C188:E188"/>
    <mergeCell ref="C211:E211"/>
    <mergeCell ref="C197:E197"/>
    <mergeCell ref="C199:E199"/>
    <mergeCell ref="C198:E198"/>
    <mergeCell ref="C179:E179"/>
    <mergeCell ref="A190:H190"/>
    <mergeCell ref="C182:E182"/>
    <mergeCell ref="C185:E185"/>
    <mergeCell ref="C203:E203"/>
    <mergeCell ref="C204:E204"/>
    <mergeCell ref="C215:E215"/>
    <mergeCell ref="C214:E214"/>
    <mergeCell ref="C212:E212"/>
    <mergeCell ref="C295:E295"/>
    <mergeCell ref="C274:E274"/>
    <mergeCell ref="C286:E286"/>
    <mergeCell ref="A323:H323"/>
    <mergeCell ref="A350:H350"/>
    <mergeCell ref="C335:E335"/>
    <mergeCell ref="C336:E336"/>
    <mergeCell ref="C347:D347"/>
    <mergeCell ref="C337:E337"/>
    <mergeCell ref="A231:H231"/>
    <mergeCell ref="C263:E263"/>
    <mergeCell ref="C261:E261"/>
    <mergeCell ref="C316:E316"/>
    <mergeCell ref="C317:E317"/>
    <mergeCell ref="C319:E319"/>
    <mergeCell ref="A327:H327"/>
    <mergeCell ref="C299:E299"/>
    <mergeCell ref="C331:E331"/>
    <mergeCell ref="C330:E330"/>
    <mergeCell ref="C313:E313"/>
    <mergeCell ref="C310:E310"/>
    <mergeCell ref="C332:E332"/>
    <mergeCell ref="A222:H222"/>
    <mergeCell ref="C217:E217"/>
    <mergeCell ref="C216:E216"/>
    <mergeCell ref="A221:H221"/>
    <mergeCell ref="C219:E219"/>
    <mergeCell ref="C202:E202"/>
    <mergeCell ref="C400:D400"/>
    <mergeCell ref="C360:D360"/>
    <mergeCell ref="C389:D389"/>
    <mergeCell ref="C391:D391"/>
    <mergeCell ref="A386:H386"/>
    <mergeCell ref="A397:H397"/>
    <mergeCell ref="A395:H395"/>
    <mergeCell ref="A394:H394"/>
    <mergeCell ref="A393:H393"/>
    <mergeCell ref="C392:D392"/>
    <mergeCell ref="C379:D379"/>
    <mergeCell ref="C380:D380"/>
    <mergeCell ref="C361:D361"/>
    <mergeCell ref="C363:D363"/>
    <mergeCell ref="C262:E262"/>
    <mergeCell ref="C238:E238"/>
    <mergeCell ref="C239:E239"/>
    <mergeCell ref="C210:E210"/>
    <mergeCell ref="C242:E242"/>
    <mergeCell ref="C240:E240"/>
    <mergeCell ref="A234:H234"/>
    <mergeCell ref="A236:E236"/>
    <mergeCell ref="A237:H237"/>
    <mergeCell ref="C241:E241"/>
    <mergeCell ref="A325:H325"/>
    <mergeCell ref="C322:E322"/>
    <mergeCell ref="A512:H512"/>
    <mergeCell ref="C477:D477"/>
    <mergeCell ref="C451:D451"/>
    <mergeCell ref="C455:D455"/>
    <mergeCell ref="C475:D475"/>
    <mergeCell ref="C421:D421"/>
    <mergeCell ref="C422:D422"/>
    <mergeCell ref="C438:D438"/>
    <mergeCell ref="C454:D454"/>
    <mergeCell ref="C463:D463"/>
    <mergeCell ref="A424:H424"/>
    <mergeCell ref="C423:D423"/>
    <mergeCell ref="A443:H443"/>
    <mergeCell ref="C459:D459"/>
    <mergeCell ref="C456:D456"/>
    <mergeCell ref="C458:D458"/>
    <mergeCell ref="C419:D419"/>
    <mergeCell ref="C420:D420"/>
    <mergeCell ref="C452:D452"/>
    <mergeCell ref="C466:D466"/>
    <mergeCell ref="C464:D464"/>
    <mergeCell ref="C465:D465"/>
    <mergeCell ref="C473:D473"/>
    <mergeCell ref="C462:D462"/>
    <mergeCell ref="C470:D470"/>
    <mergeCell ref="C441:D441"/>
    <mergeCell ref="C509:D509"/>
    <mergeCell ref="C478:D478"/>
    <mergeCell ref="C490:D490"/>
    <mergeCell ref="C442:D442"/>
    <mergeCell ref="C450:D450"/>
    <mergeCell ref="C453:D453"/>
    <mergeCell ref="A538:H538"/>
    <mergeCell ref="C506:D506"/>
    <mergeCell ref="C521:D521"/>
    <mergeCell ref="C527:D527"/>
    <mergeCell ref="C479:D479"/>
    <mergeCell ref="C480:D480"/>
    <mergeCell ref="C481:D481"/>
    <mergeCell ref="C482:D482"/>
    <mergeCell ref="C492:D492"/>
    <mergeCell ref="C505:D505"/>
    <mergeCell ref="C507:D507"/>
    <mergeCell ref="A513:H513"/>
    <mergeCell ref="C508:D508"/>
    <mergeCell ref="C487:D487"/>
    <mergeCell ref="C483:D483"/>
    <mergeCell ref="C504:D504"/>
    <mergeCell ref="C484:D484"/>
    <mergeCell ref="C486:D486"/>
    <mergeCell ref="C488:D488"/>
    <mergeCell ref="C489:D489"/>
    <mergeCell ref="C510:D510"/>
    <mergeCell ref="C511:D511"/>
    <mergeCell ref="C520:D520"/>
    <mergeCell ref="A525:H525"/>
    <mergeCell ref="A523:H523"/>
    <mergeCell ref="C491:D491"/>
    <mergeCell ref="C493:D493"/>
    <mergeCell ref="C503:D503"/>
    <mergeCell ref="A496:H496"/>
    <mergeCell ref="A501:H501"/>
    <mergeCell ref="C502:D502"/>
    <mergeCell ref="A494:H494"/>
    <mergeCell ref="C637:D637"/>
    <mergeCell ref="C627:D627"/>
    <mergeCell ref="C639:D639"/>
    <mergeCell ref="C636:D636"/>
    <mergeCell ref="C519:D519"/>
    <mergeCell ref="C529:D529"/>
    <mergeCell ref="C533:D533"/>
    <mergeCell ref="C530:D530"/>
    <mergeCell ref="C531:D531"/>
    <mergeCell ref="C532:D532"/>
    <mergeCell ref="C536:D536"/>
    <mergeCell ref="C628:D628"/>
    <mergeCell ref="C619:D619"/>
    <mergeCell ref="C624:D624"/>
    <mergeCell ref="C618:D618"/>
    <mergeCell ref="C615:D615"/>
    <mergeCell ref="C612:D612"/>
    <mergeCell ref="C613:D613"/>
    <mergeCell ref="C545:D545"/>
    <mergeCell ref="C546:D546"/>
    <mergeCell ref="C548:D548"/>
    <mergeCell ref="C549:D549"/>
    <mergeCell ref="A594:H594"/>
    <mergeCell ref="C608:D608"/>
    <mergeCell ref="C611:D611"/>
    <mergeCell ref="C558:D558"/>
    <mergeCell ref="A563:H563"/>
    <mergeCell ref="A561:H561"/>
    <mergeCell ref="C614:D614"/>
    <mergeCell ref="C559:D559"/>
    <mergeCell ref="C534:D534"/>
    <mergeCell ref="A522:H522"/>
    <mergeCell ref="C632:D632"/>
    <mergeCell ref="C544:D544"/>
    <mergeCell ref="A514:H514"/>
    <mergeCell ref="A518:H518"/>
    <mergeCell ref="A661:H661"/>
    <mergeCell ref="C652:D652"/>
    <mergeCell ref="C644:D644"/>
    <mergeCell ref="C633:D633"/>
    <mergeCell ref="A606:H606"/>
    <mergeCell ref="C631:D631"/>
    <mergeCell ref="C617:D617"/>
    <mergeCell ref="C623:D623"/>
    <mergeCell ref="C645:D645"/>
    <mergeCell ref="C651:D651"/>
    <mergeCell ref="C647:D647"/>
    <mergeCell ref="C626:D626"/>
    <mergeCell ref="C609:D609"/>
    <mergeCell ref="C649:D649"/>
    <mergeCell ref="C642:D642"/>
    <mergeCell ref="C629:D629"/>
    <mergeCell ref="C653:D653"/>
    <mergeCell ref="C635:D635"/>
    <mergeCell ref="A658:H658"/>
    <mergeCell ref="C634:D634"/>
    <mergeCell ref="C630:D630"/>
    <mergeCell ref="C656:D656"/>
    <mergeCell ref="C648:D648"/>
    <mergeCell ref="C625:D625"/>
    <mergeCell ref="C620:D620"/>
    <mergeCell ref="C655:D655"/>
    <mergeCell ref="C650:D650"/>
    <mergeCell ref="C643:D643"/>
    <mergeCell ref="A134:H134"/>
    <mergeCell ref="A141:H141"/>
    <mergeCell ref="A163:H163"/>
    <mergeCell ref="A189:H189"/>
    <mergeCell ref="C638:D638"/>
    <mergeCell ref="C646:D646"/>
    <mergeCell ref="C654:D654"/>
    <mergeCell ref="C641:D641"/>
    <mergeCell ref="C622:D622"/>
    <mergeCell ref="C621:D621"/>
    <mergeCell ref="C640:D640"/>
    <mergeCell ref="C311:E311"/>
    <mergeCell ref="C301:E301"/>
    <mergeCell ref="C300:E300"/>
    <mergeCell ref="C528:D528"/>
    <mergeCell ref="C557:D557"/>
    <mergeCell ref="C554:D554"/>
    <mergeCell ref="C552:D552"/>
    <mergeCell ref="C551:D551"/>
    <mergeCell ref="C547:D547"/>
    <mergeCell ref="C550:D550"/>
    <mergeCell ref="A540:H540"/>
    <mergeCell ref="C535:D535"/>
    <mergeCell ref="C556:D556"/>
    <mergeCell ref="A562:H562"/>
    <mergeCell ref="C610:D610"/>
    <mergeCell ref="C616:D616"/>
    <mergeCell ref="C553:D553"/>
    <mergeCell ref="C555:D555"/>
    <mergeCell ref="A560:H560"/>
    <mergeCell ref="C537:D537"/>
    <mergeCell ref="C543:D543"/>
  </mergeCells>
  <phoneticPr fontId="169" type="noConversion"/>
  <conditionalFormatting sqref="H492 A367:H367 F303:H303 C446:G446 A165:B165 A155:A162 A71:H71 C542:G542 C526:F526 C564:H564 C541:H541 C565 C527 C543 A659:H660 B578:F578 C595:H595 A564:B565 B581:F583 A497:H500 A515:H517 A541:B543 A526:B527 A450 A491 C450 A239:H239 A595:B599 A72 H165 F476:H476 A325 A661 A519:C519 A518 A502:C502 A501 F62:H62 H63:H64 A62:B67 H155:H162 F450:H450 A607:B608 A606 A53:B55 F53:H55 C307:E308 G307:G308 H307:H309 F307:F310 E388:H388 B530 F547:H547 B461 C547 C390 E390:H390 F493:H493 C489:C493 E492:E493 E495:H495 G389:H389 C610 A495:C495 A539:C539 G293:G295 A293:A300 B295 B297 F9:F15 A386:F386 B385:F385 E392:H392 A425:C425 A600:A601 A604:H605 F601:H602 G627:H627 E628:H636 C628:C636 H648 C638 E638:H638 H637 E642:H645 H641 A610 B609:B610 C640 A578:A592 C392 H655:H656 G611:H611 E655:G655 C622 A621:B622 E612:H620 A611:B611 A647:C647 A646:B646 E647:H647 C624:C626 E649:H652 E653:F654 E622:H626 B653:B655 A623:C623 A8:A16 G10:H16 H291 B291 A651:C652 A650 C650 A388:A392 B584:B592 A624:B640 A642:C645 A649:C649 H9:J9 K8:L8 E388:E389 J34:L40 J147:L149 F321:H321 F318:H318 G310:H310 I365:I372 J365:L370 I382:I392 J382:L386 J394:L397 J425:L437 E425:H425 J444:L448 J495:L501 J513:L518 J523:L526 J539:L542 E539:H539 J561:L564 I561:I657 I659:L661 J151:L153 J566:L582 J584:L598 J600:L607 J388:L392 J372:L372 J127:L129 J318:L318 I444:I452 J609:L657 I487:L493 A30:B30 F30:H30 K28:N33 J29:J33 J450:L452 F51:F55 F65:H67 F211 A195:B196 M200:M201 I221:I234 J221:L227 A363:C363 I319:L323 J195:L196 G219:L219 A219:B219 F218:F219 E451:F452 G452:H452 A452:B452 F17:H18 A17:B18 A20 M107:M116 J106:L123 I29:I86 C113:C119 E609:H610 E640:H640 E421:H421 E422:L423 I340:L340 F338:L339 A200:B216 M204:M216 I200:L218 H293:H299 A315:B317 A314 E479:E485 G337:L337 A339:B339 A337:A338 C600:D601 A602:D602 A307:B309 G312:H317 H302 E453:H458 A453:A458 C453:C458 I236:I242 I244:I248 I250:I253 J250:L250 I255:I263 J255:L260 A267:H267 J265:L270 A278:H279 I265:I299 J272:L281 I88:I100 I102:I123 I325:I336 J325:L328 A310 J342:L345 A241:H242 A240:B240 G240:H240 H139:H140 B139:B140 M140:N141 A140 C504:C511 I495:I511 J503:L511 E503:H511 A503:A511 A521:C521 J520:L521 I513:I521 E528:H532 E532:F533 C529:C533 G534:H535 E535 C536:C537 F536:H537 J528:L537 I523:I537 A528:A537 A545:A547 C550:C559 I539:I559 J544:L559 A550:A559 E477:H478 A477:A483 C477:C485 C460:C475 A460:A475 I453:L485 E440:H442 C440:C442 A439:A442 J439:L442 I425:I442 E439:F442 F419:H420 I394:I421 J399:L421 E398:F420 C400:C422 G399:H418 I373:L380 C374:C380 A372:A380 G372:H380 B372:B373 A359:C360 C355:C356 A355:A357 J355:L363 C348:C349 E347:H349 J347:L353 I342:I363 A347:A349 J306:L308 E550:H559 A362 C362 A520 I306:I318 A318 E520:H521 E355:H357 E359:H363 J169:L193 A612:C620 J131:L137 I302:L304 A302:A304 J139:L144 I127:I149 I151:I196 J155:L167 A312:B313 E460:H475 E474:F476 A107 A108:B116 E372:E380 F107:H108 G109:H115 B10:B16 E544:E559 A361:B361 B375:B380 A399:B423 B474:B485 G106:H106">
    <cfRule type="cellIs" dxfId="2122" priority="18589" stopIfTrue="1" operator="equal">
      <formula>"(空白)"</formula>
    </cfRule>
    <cfRule type="cellIs" dxfId="2121" priority="18590" stopIfTrue="1" operator="equal">
      <formula>"/"</formula>
    </cfRule>
    <cfRule type="cellIs" dxfId="2120" priority="18591" stopIfTrue="1" operator="equal">
      <formula>0</formula>
    </cfRule>
  </conditionalFormatting>
  <conditionalFormatting sqref="G581:H582 A663 G447:H447 H346 C326:E328 F228 C270:E270 C250:E250 B228 A224:H224 F194 C167:E167 B153:B154 C153:E153 C136:E137 A104:H104 C62:E62 A38:H38 C17:E17 C25:E26 A40:H40 F50 A431:H436 A368:H369 G39:H39 G270 H270:H271 A39 A50:B50 A92:B92 A346:C346 A447:F448 H353:H354 H437:H438 A437:G437 H542:H543 A194:B194 A105:B105 A343:H345 A236:H238 H597:H599 G597:G598 H397:H398 A397:G397 G326:G328 F326:F329 G80:H81 F41 H326:H329 F250:F251 F229:H230 A353:G353 G25:G26 H25:H27 A370 G250:H250 F270:F271 G385 C127:H129 A127:B130 A167:B168 A192:E193 F272:H274 E346:F346 A354:C354 E354:F354 A371:C371 E371:F371 E565 E584 E588:H588 A387:C387 E387:F387 A398:C398 C399 A438:C438 E438:F438 C439 A449:C449 E449:F449 E502:F502 E519:F519 C520 E527:F527 C528 E543:F543 C544 E608:F608 C310:E310 A90:H91 A80:A85 C372 C503 C597:F599 C596:H596 A383:B383 A99:B100 A23:B23 F23:H23 A106 A152:A154 H147 G119:H119 A282:B282 G116:H117 A283:A285 A291 C347 C388 G584:H587 C584:C592 H192:H194 A166:H166 A326:B329 G283:G290 H282:H289 H489 E489:F489 E490:H491 G589:H592 A25:B28 H446 A217:B217 A136:B138 A609 A446 C608:C609 A56:H56 A489:A490 H167:H170 H172:H173 H175 H179 H181 H183 H177 A48:H49 F42:H44 G213:H217 A229:B229 H136:H138 E534 A319:A320 F330:H330 G334:H336 G439:H439 G544:H544 F25:F29 F195:H195 E489:E492 F315:F317 F600:H600 C607:G607 H607:H608 A117 A119 A131:A133 F489:F491 F333:H333 F82:H82 H547 A544 G83:H85 A96:B97 F92:H92 F252:H253 B384 F73:H79 A330 I27 H41 H50 J74:L86 J102:L104 F105:H105 H154 J229:L234 H228 J239:L242 J252:L253 H251 J262:L263 J330:L336 H371 H387 H449 H502 H519 H527 H565 H583 I662:L671 J608 F28:J28 J46:L49 J105 K346:L346 A88 J93:J100 J42:J45 J310:J317 A342:B342 F342:H342 J51:L72 J283:J300 I10:L18 I20:L26 H130:H133 G200:H211 A484:A485 G479:H485 G296:G299 F282:F287 A333:A336 G302 B226:H226 A226:A228 J236:L237 J244:L248 J88:L91 G93:H93 A230 A250:B253 A270:B274 A41:B44 B98 A93:A95 G95:H100 A73:B79 A286:B290">
    <cfRule type="cellIs" dxfId="2119" priority="17959" stopIfTrue="1" operator="equal">
      <formula>"(空白)"</formula>
    </cfRule>
    <cfRule type="cellIs" dxfId="2118" priority="17960" stopIfTrue="1" operator="equal">
      <formula>"/"</formula>
    </cfRule>
    <cfRule type="cellIs" dxfId="2117" priority="17961" stopIfTrue="1" operator="equal">
      <formula>0</formula>
    </cfRule>
  </conditionalFormatting>
  <conditionalFormatting sqref="G212:H212">
    <cfRule type="cellIs" dxfId="2116" priority="17953" stopIfTrue="1" operator="equal">
      <formula>"(空白)"</formula>
    </cfRule>
    <cfRule type="cellIs" dxfId="2115" priority="17954" stopIfTrue="1" operator="equal">
      <formula>"/"</formula>
    </cfRule>
    <cfRule type="cellIs" dxfId="2114" priority="17955" stopIfTrue="1" operator="equal">
      <formula>0</formula>
    </cfRule>
  </conditionalFormatting>
  <conditionalFormatting sqref="F216">
    <cfRule type="cellIs" dxfId="2113" priority="17926" stopIfTrue="1" operator="equal">
      <formula>"(空白)"</formula>
    </cfRule>
    <cfRule type="cellIs" dxfId="2112" priority="17927" stopIfTrue="1" operator="equal">
      <formula>"/"</formula>
    </cfRule>
    <cfRule type="cellIs" dxfId="2111" priority="17928" stopIfTrue="1" operator="equal">
      <formula>0</formula>
    </cfRule>
  </conditionalFormatting>
  <conditionalFormatting sqref="F81">
    <cfRule type="cellIs" dxfId="2110" priority="17923" stopIfTrue="1" operator="equal">
      <formula>"(空白)"</formula>
    </cfRule>
    <cfRule type="cellIs" dxfId="2109" priority="17924" stopIfTrue="1" operator="equal">
      <formula>"/"</formula>
    </cfRule>
    <cfRule type="cellIs" dxfId="2108" priority="17925" stopIfTrue="1" operator="equal">
      <formula>0</formula>
    </cfRule>
  </conditionalFormatting>
  <conditionalFormatting sqref="F215 F217">
    <cfRule type="cellIs" dxfId="2107" priority="17938" stopIfTrue="1" operator="equal">
      <formula>"(空白)"</formula>
    </cfRule>
    <cfRule type="cellIs" dxfId="2106" priority="17939" stopIfTrue="1" operator="equal">
      <formula>"/"</formula>
    </cfRule>
    <cfRule type="cellIs" dxfId="2105" priority="17940" stopIfTrue="1" operator="equal">
      <formula>0</formula>
    </cfRule>
  </conditionalFormatting>
  <conditionalFormatting sqref="F262:H262 A262">
    <cfRule type="cellIs" dxfId="2104" priority="17941" stopIfTrue="1" operator="equal">
      <formula>"(空白)"</formula>
    </cfRule>
    <cfRule type="cellIs" dxfId="2103" priority="17942" stopIfTrue="1" operator="equal">
      <formula>"/"</formula>
    </cfRule>
    <cfRule type="cellIs" dxfId="2102" priority="17943" stopIfTrue="1" operator="equal">
      <formula>0</formula>
    </cfRule>
  </conditionalFormatting>
  <conditionalFormatting sqref="G291">
    <cfRule type="cellIs" dxfId="2101" priority="17875" stopIfTrue="1" operator="equal">
      <formula>"(空白)"</formula>
    </cfRule>
    <cfRule type="cellIs" dxfId="2100" priority="17876" stopIfTrue="1" operator="equal">
      <formula>"/"</formula>
    </cfRule>
    <cfRule type="cellIs" dxfId="2099" priority="17877" stopIfTrue="1" operator="equal">
      <formula>0</formula>
    </cfRule>
  </conditionalFormatting>
  <conditionalFormatting sqref="F322:G322 A322">
    <cfRule type="cellIs" dxfId="2098" priority="17935" stopIfTrue="1" operator="equal">
      <formula>"(空白)"</formula>
    </cfRule>
    <cfRule type="cellIs" dxfId="2097" priority="17936" stopIfTrue="1" operator="equal">
      <formula>"/"</formula>
    </cfRule>
    <cfRule type="cellIs" dxfId="2096" priority="17937" stopIfTrue="1" operator="equal">
      <formula>0</formula>
    </cfRule>
  </conditionalFormatting>
  <conditionalFormatting sqref="C357">
    <cfRule type="cellIs" dxfId="2095" priority="17929" stopIfTrue="1" operator="equal">
      <formula>"(空白)"</formula>
    </cfRule>
    <cfRule type="cellIs" dxfId="2094" priority="17930" stopIfTrue="1" operator="equal">
      <formula>"/"</formula>
    </cfRule>
    <cfRule type="cellIs" dxfId="2093" priority="17931" stopIfTrue="1" operator="equal">
      <formula>0</formula>
    </cfRule>
  </conditionalFormatting>
  <conditionalFormatting sqref="A396:H396">
    <cfRule type="cellIs" dxfId="2092" priority="17932" stopIfTrue="1" operator="equal">
      <formula>"(空白)"</formula>
    </cfRule>
    <cfRule type="cellIs" dxfId="2091" priority="17933" stopIfTrue="1" operator="equal">
      <formula>"/"</formula>
    </cfRule>
    <cfRule type="cellIs" dxfId="2090" priority="17934" stopIfTrue="1" operator="equal">
      <formula>0</formula>
    </cfRule>
  </conditionalFormatting>
  <conditionalFormatting sqref="F80:F82">
    <cfRule type="cellIs" dxfId="2089" priority="17920" stopIfTrue="1" operator="equal">
      <formula>"(空白)"</formula>
    </cfRule>
    <cfRule type="cellIs" dxfId="2088" priority="17921" stopIfTrue="1" operator="equal">
      <formula>"/"</formula>
    </cfRule>
    <cfRule type="cellIs" dxfId="2087" priority="17922" stopIfTrue="1" operator="equal">
      <formula>0</formula>
    </cfRule>
  </conditionalFormatting>
  <conditionalFormatting sqref="A24:H24">
    <cfRule type="cellIs" dxfId="2086" priority="17905" stopIfTrue="1" operator="equal">
      <formula>"(空白)"</formula>
    </cfRule>
    <cfRule type="cellIs" dxfId="2085" priority="17906" stopIfTrue="1" operator="equal">
      <formula>"/"</formula>
    </cfRule>
    <cfRule type="cellIs" dxfId="2084" priority="17907" stopIfTrue="1" operator="equal">
      <formula>0</formula>
    </cfRule>
  </conditionalFormatting>
  <conditionalFormatting sqref="H290">
    <cfRule type="cellIs" dxfId="2083" priority="17869" stopIfTrue="1" operator="equal">
      <formula>"(空白)"</formula>
    </cfRule>
    <cfRule type="cellIs" dxfId="2082" priority="17870" stopIfTrue="1" operator="equal">
      <formula>"/"</formula>
    </cfRule>
    <cfRule type="cellIs" dxfId="2081" priority="17871" stopIfTrue="1" operator="equal">
      <formula>0</formula>
    </cfRule>
  </conditionalFormatting>
  <conditionalFormatting sqref="B291">
    <cfRule type="cellIs" dxfId="2080" priority="17254" stopIfTrue="1" operator="equal">
      <formula>"(空白)"</formula>
    </cfRule>
    <cfRule type="cellIs" dxfId="2079" priority="17255" stopIfTrue="1" operator="equal">
      <formula>"/"</formula>
    </cfRule>
    <cfRule type="cellIs" dxfId="2078" priority="17256" stopIfTrue="1" operator="equal">
      <formula>0</formula>
    </cfRule>
  </conditionalFormatting>
  <conditionalFormatting sqref="A493">
    <cfRule type="cellIs" dxfId="2077" priority="17857" stopIfTrue="1" operator="equal">
      <formula>"(空白)"</formula>
    </cfRule>
    <cfRule type="cellIs" dxfId="2076" priority="17858" stopIfTrue="1" operator="equal">
      <formula>"/"</formula>
    </cfRule>
    <cfRule type="cellIs" dxfId="2075" priority="17859" stopIfTrue="1" operator="equal">
      <formula>0</formula>
    </cfRule>
  </conditionalFormatting>
  <conditionalFormatting sqref="E585">
    <cfRule type="cellIs" dxfId="2074" priority="17842" stopIfTrue="1" operator="equal">
      <formula>"(空白)"</formula>
    </cfRule>
    <cfRule type="cellIs" dxfId="2073" priority="17843" stopIfTrue="1" operator="equal">
      <formula>"/"</formula>
    </cfRule>
    <cfRule type="cellIs" dxfId="2072" priority="17844" stopIfTrue="1" operator="equal">
      <formula>0</formula>
    </cfRule>
  </conditionalFormatting>
  <conditionalFormatting sqref="C383:G384">
    <cfRule type="cellIs" dxfId="2071" priority="17815" stopIfTrue="1" operator="equal">
      <formula>"(空白)"</formula>
    </cfRule>
    <cfRule type="cellIs" dxfId="2070" priority="17816" stopIfTrue="1" operator="equal">
      <formula>"/"</formula>
    </cfRule>
    <cfRule type="cellIs" dxfId="2069" priority="17817" stopIfTrue="1" operator="equal">
      <formula>0</formula>
    </cfRule>
  </conditionalFormatting>
  <conditionalFormatting sqref="F584">
    <cfRule type="cellIs" dxfId="2068" priority="17818" stopIfTrue="1" operator="equal">
      <formula>"(空白)"</formula>
    </cfRule>
    <cfRule type="cellIs" dxfId="2067" priority="17819" stopIfTrue="1" operator="equal">
      <formula>"/"</formula>
    </cfRule>
    <cfRule type="cellIs" dxfId="2066" priority="17820" stopIfTrue="1" operator="equal">
      <formula>0</formula>
    </cfRule>
  </conditionalFormatting>
  <conditionalFormatting sqref="F585">
    <cfRule type="cellIs" dxfId="2065" priority="17797" stopIfTrue="1" operator="equal">
      <formula>"(空白)"</formula>
    </cfRule>
    <cfRule type="cellIs" dxfId="2064" priority="17798" stopIfTrue="1" operator="equal">
      <formula>"/"</formula>
    </cfRule>
    <cfRule type="cellIs" dxfId="2063" priority="17799" stopIfTrue="1" operator="equal">
      <formula>0</formula>
    </cfRule>
  </conditionalFormatting>
  <conditionalFormatting sqref="C107">
    <cfRule type="cellIs" dxfId="2062" priority="17752" stopIfTrue="1" operator="equal">
      <formula>"(空白)"</formula>
    </cfRule>
    <cfRule type="cellIs" dxfId="2061" priority="17753" stopIfTrue="1" operator="equal">
      <formula>"/"</formula>
    </cfRule>
    <cfRule type="cellIs" dxfId="2060" priority="17754" stopIfTrue="1" operator="equal">
      <formula>0</formula>
    </cfRule>
  </conditionalFormatting>
  <conditionalFormatting sqref="F489:F491">
    <cfRule type="cellIs" dxfId="2059" priority="17788" stopIfTrue="1" operator="equal">
      <formula>"(空白)"</formula>
    </cfRule>
    <cfRule type="cellIs" dxfId="2058" priority="17789" stopIfTrue="1" operator="equal">
      <formula>"/"</formula>
    </cfRule>
    <cfRule type="cellIs" dxfId="2057" priority="17790" stopIfTrue="1" operator="equal">
      <formula>0</formula>
    </cfRule>
  </conditionalFormatting>
  <conditionalFormatting sqref="F484:F485">
    <cfRule type="cellIs" dxfId="2056" priority="17782" stopIfTrue="1" operator="equal">
      <formula>"(空白)"</formula>
    </cfRule>
    <cfRule type="cellIs" dxfId="2055" priority="17783" stopIfTrue="1" operator="equal">
      <formula>"/"</formula>
    </cfRule>
    <cfRule type="cellIs" dxfId="2054" priority="17784" stopIfTrue="1" operator="equal">
      <formula>0</formula>
    </cfRule>
  </conditionalFormatting>
  <conditionalFormatting sqref="F491">
    <cfRule type="cellIs" dxfId="2053" priority="17785" stopIfTrue="1" operator="equal">
      <formula>"(空白)"</formula>
    </cfRule>
    <cfRule type="cellIs" dxfId="2052" priority="17786" stopIfTrue="1" operator="equal">
      <formula>"/"</formula>
    </cfRule>
    <cfRule type="cellIs" dxfId="2051" priority="17787" stopIfTrue="1" operator="equal">
      <formula>0</formula>
    </cfRule>
  </conditionalFormatting>
  <conditionalFormatting sqref="A233:H234">
    <cfRule type="cellIs" dxfId="2050" priority="17776" stopIfTrue="1" operator="equal">
      <formula>"(空白)"</formula>
    </cfRule>
    <cfRule type="cellIs" dxfId="2049" priority="17777" stopIfTrue="1" operator="equal">
      <formula>"/"</formula>
    </cfRule>
    <cfRule type="cellIs" dxfId="2048" priority="17778" stopIfTrue="1" operator="equal">
      <formula>0</formula>
    </cfRule>
  </conditionalFormatting>
  <conditionalFormatting sqref="G118:H118 A118">
    <cfRule type="cellIs" dxfId="2047" priority="17734" stopIfTrue="1" operator="equal">
      <formula>"(空白)"</formula>
    </cfRule>
    <cfRule type="cellIs" dxfId="2046" priority="17735" stopIfTrue="1" operator="equal">
      <formula>"/"</formula>
    </cfRule>
    <cfRule type="cellIs" dxfId="2045" priority="17736" stopIfTrue="1" operator="equal">
      <formula>0</formula>
    </cfRule>
  </conditionalFormatting>
  <conditionalFormatting sqref="C105">
    <cfRule type="cellIs" dxfId="2044" priority="17767" stopIfTrue="1" operator="equal">
      <formula>"(空白)"</formula>
    </cfRule>
    <cfRule type="cellIs" dxfId="2043" priority="17768" stopIfTrue="1" operator="equal">
      <formula>"/"</formula>
    </cfRule>
    <cfRule type="cellIs" dxfId="2042" priority="17769" stopIfTrue="1" operator="equal">
      <formula>0</formula>
    </cfRule>
  </conditionalFormatting>
  <conditionalFormatting sqref="C108">
    <cfRule type="cellIs" dxfId="2041" priority="17764" stopIfTrue="1" operator="equal">
      <formula>"(空白)"</formula>
    </cfRule>
    <cfRule type="cellIs" dxfId="2040" priority="17765" stopIfTrue="1" operator="equal">
      <formula>"/"</formula>
    </cfRule>
    <cfRule type="cellIs" dxfId="2039" priority="17766" stopIfTrue="1" operator="equal">
      <formula>0</formula>
    </cfRule>
  </conditionalFormatting>
  <conditionalFormatting sqref="C110">
    <cfRule type="cellIs" dxfId="2038" priority="17761" stopIfTrue="1" operator="equal">
      <formula>"(空白)"</formula>
    </cfRule>
    <cfRule type="cellIs" dxfId="2037" priority="17762" stopIfTrue="1" operator="equal">
      <formula>"/"</formula>
    </cfRule>
    <cfRule type="cellIs" dxfId="2036" priority="17763" stopIfTrue="1" operator="equal">
      <formula>0</formula>
    </cfRule>
  </conditionalFormatting>
  <conditionalFormatting sqref="C112">
    <cfRule type="cellIs" dxfId="2035" priority="17758" stopIfTrue="1" operator="equal">
      <formula>"(空白)"</formula>
    </cfRule>
    <cfRule type="cellIs" dxfId="2034" priority="17759" stopIfTrue="1" operator="equal">
      <formula>"/"</formula>
    </cfRule>
    <cfRule type="cellIs" dxfId="2033" priority="17760" stopIfTrue="1" operator="equal">
      <formula>0</formula>
    </cfRule>
  </conditionalFormatting>
  <conditionalFormatting sqref="C106">
    <cfRule type="cellIs" dxfId="2032" priority="17749" stopIfTrue="1" operator="equal">
      <formula>"(空白)"</formula>
    </cfRule>
    <cfRule type="cellIs" dxfId="2031" priority="17750" stopIfTrue="1" operator="equal">
      <formula>"/"</formula>
    </cfRule>
    <cfRule type="cellIs" dxfId="2030" priority="17751" stopIfTrue="1" operator="equal">
      <formula>0</formula>
    </cfRule>
  </conditionalFormatting>
  <conditionalFormatting sqref="C109">
    <cfRule type="cellIs" dxfId="2029" priority="17746" stopIfTrue="1" operator="equal">
      <formula>"(空白)"</formula>
    </cfRule>
    <cfRule type="cellIs" dxfId="2028" priority="17747" stopIfTrue="1" operator="equal">
      <formula>"/"</formula>
    </cfRule>
    <cfRule type="cellIs" dxfId="2027" priority="17748" stopIfTrue="1" operator="equal">
      <formula>0</formula>
    </cfRule>
  </conditionalFormatting>
  <conditionalFormatting sqref="C111">
    <cfRule type="cellIs" dxfId="2026" priority="17743" stopIfTrue="1" operator="equal">
      <formula>"(空白)"</formula>
    </cfRule>
    <cfRule type="cellIs" dxfId="2025" priority="17744" stopIfTrue="1" operator="equal">
      <formula>"/"</formula>
    </cfRule>
    <cfRule type="cellIs" dxfId="2024" priority="17745" stopIfTrue="1" operator="equal">
      <formula>0</formula>
    </cfRule>
  </conditionalFormatting>
  <conditionalFormatting sqref="F334:F335">
    <cfRule type="cellIs" dxfId="2023" priority="17722" stopIfTrue="1" operator="equal">
      <formula>"(空白)"</formula>
    </cfRule>
    <cfRule type="cellIs" dxfId="2022" priority="17723" stopIfTrue="1" operator="equal">
      <formula>"/"</formula>
    </cfRule>
    <cfRule type="cellIs" dxfId="2021" priority="17724" stopIfTrue="1" operator="equal">
      <formula>0</formula>
    </cfRule>
  </conditionalFormatting>
  <conditionalFormatting sqref="D565">
    <cfRule type="cellIs" dxfId="2020" priority="17716" stopIfTrue="1" operator="equal">
      <formula>"(空白)"</formula>
    </cfRule>
    <cfRule type="cellIs" dxfId="2019" priority="17717" stopIfTrue="1" operator="equal">
      <formula>"/"</formula>
    </cfRule>
    <cfRule type="cellIs" dxfId="2018" priority="17718" stopIfTrue="1" operator="equal">
      <formula>0</formula>
    </cfRule>
  </conditionalFormatting>
  <conditionalFormatting sqref="D584:D592">
    <cfRule type="cellIs" dxfId="2017" priority="17713" stopIfTrue="1" operator="equal">
      <formula>"(空白)"</formula>
    </cfRule>
    <cfRule type="cellIs" dxfId="2016" priority="17714" stopIfTrue="1" operator="equal">
      <formula>"/"</formula>
    </cfRule>
    <cfRule type="cellIs" dxfId="2015" priority="17715" stopIfTrue="1" operator="equal">
      <formula>0</formula>
    </cfRule>
  </conditionalFormatting>
  <conditionalFormatting sqref="C534">
    <cfRule type="cellIs" dxfId="2014" priority="17689" stopIfTrue="1" operator="equal">
      <formula>"(空白)"</formula>
    </cfRule>
    <cfRule type="cellIs" dxfId="2013" priority="17690" stopIfTrue="1" operator="equal">
      <formula>"/"</formula>
    </cfRule>
    <cfRule type="cellIs" dxfId="2012" priority="17691" stopIfTrue="1" operator="equal">
      <formula>0</formula>
    </cfRule>
  </conditionalFormatting>
  <conditionalFormatting sqref="B81:B85">
    <cfRule type="cellIs" dxfId="2011" priority="17659" stopIfTrue="1" operator="equal">
      <formula>"(空白)"</formula>
    </cfRule>
    <cfRule type="cellIs" dxfId="2010" priority="17660" stopIfTrue="1" operator="equal">
      <formula>"/"</formula>
    </cfRule>
    <cfRule type="cellIs" dxfId="2009" priority="17661" stopIfTrue="1" operator="equal">
      <formula>0</formula>
    </cfRule>
  </conditionalFormatting>
  <conditionalFormatting sqref="C535">
    <cfRule type="cellIs" dxfId="2008" priority="17665" stopIfTrue="1" operator="equal">
      <formula>"(空白)"</formula>
    </cfRule>
    <cfRule type="cellIs" dxfId="2007" priority="17666" stopIfTrue="1" operator="equal">
      <formula>"/"</formula>
    </cfRule>
    <cfRule type="cellIs" dxfId="2006" priority="17667" stopIfTrue="1" operator="equal">
      <formula>0</formula>
    </cfRule>
  </conditionalFormatting>
  <conditionalFormatting sqref="A147:A148">
    <cfRule type="cellIs" dxfId="2005" priority="17611" stopIfTrue="1" operator="equal">
      <formula>"(空白)"</formula>
    </cfRule>
    <cfRule type="cellIs" dxfId="2004" priority="17612" stopIfTrue="1" operator="equal">
      <formula>"/"</formula>
    </cfRule>
    <cfRule type="cellIs" dxfId="2003" priority="17613" stopIfTrue="1" operator="equal">
      <formula>0</formula>
    </cfRule>
  </conditionalFormatting>
  <conditionalFormatting sqref="F479:F483">
    <cfRule type="cellIs" dxfId="2002" priority="17560" stopIfTrue="1" operator="equal">
      <formula>"(空白)"</formula>
    </cfRule>
    <cfRule type="cellIs" dxfId="2001" priority="17561" stopIfTrue="1" operator="equal">
      <formula>"/"</formula>
    </cfRule>
    <cfRule type="cellIs" dxfId="2000" priority="17562" stopIfTrue="1" operator="equal">
      <formula>0</formula>
    </cfRule>
  </conditionalFormatting>
  <conditionalFormatting sqref="B82:B83">
    <cfRule type="cellIs" dxfId="1999" priority="17647" stopIfTrue="1" operator="equal">
      <formula>"(空白)"</formula>
    </cfRule>
    <cfRule type="cellIs" dxfId="1998" priority="17648" stopIfTrue="1" operator="equal">
      <formula>"/"</formula>
    </cfRule>
    <cfRule type="cellIs" dxfId="1997" priority="17649" stopIfTrue="1" operator="equal">
      <formula>0</formula>
    </cfRule>
  </conditionalFormatting>
  <conditionalFormatting sqref="A98">
    <cfRule type="cellIs" dxfId="1996" priority="17626" stopIfTrue="1" operator="equal">
      <formula>"(空白)"</formula>
    </cfRule>
    <cfRule type="cellIs" dxfId="1995" priority="17627" stopIfTrue="1" operator="equal">
      <formula>"/"</formula>
    </cfRule>
    <cfRule type="cellIs" dxfId="1994" priority="17628" stopIfTrue="1" operator="equal">
      <formula>0</formula>
    </cfRule>
  </conditionalFormatting>
  <conditionalFormatting sqref="A37:H37">
    <cfRule type="cellIs" dxfId="1993" priority="17623" stopIfTrue="1" operator="equal">
      <formula>"(空白)"</formula>
    </cfRule>
    <cfRule type="cellIs" dxfId="1992" priority="17624" stopIfTrue="1" operator="equal">
      <formula>"/"</formula>
    </cfRule>
    <cfRule type="cellIs" dxfId="1991" priority="17625" stopIfTrue="1" operator="equal">
      <formula>0</formula>
    </cfRule>
  </conditionalFormatting>
  <conditionalFormatting sqref="A36">
    <cfRule type="cellIs" dxfId="1990" priority="17620" stopIfTrue="1" operator="equal">
      <formula>"(空白)"</formula>
    </cfRule>
    <cfRule type="cellIs" dxfId="1989" priority="17621" stopIfTrue="1" operator="equal">
      <formula>"/"</formula>
    </cfRule>
    <cfRule type="cellIs" dxfId="1988" priority="17622" stopIfTrue="1" operator="equal">
      <formula>0</formula>
    </cfRule>
  </conditionalFormatting>
  <conditionalFormatting sqref="A21:H22">
    <cfRule type="cellIs" dxfId="1987" priority="17614" stopIfTrue="1" operator="equal">
      <formula>"(空白)"</formula>
    </cfRule>
    <cfRule type="cellIs" dxfId="1986" priority="17615" stopIfTrue="1" operator="equal">
      <formula>"/"</formula>
    </cfRule>
    <cfRule type="cellIs" dxfId="1985" priority="17616" stopIfTrue="1" operator="equal">
      <formula>0</formula>
    </cfRule>
  </conditionalFormatting>
  <conditionalFormatting sqref="H148">
    <cfRule type="cellIs" dxfId="1984" priority="17605" stopIfTrue="1" operator="equal">
      <formula>"(空白)"</formula>
    </cfRule>
    <cfRule type="cellIs" dxfId="1983" priority="17606" stopIfTrue="1" operator="equal">
      <formula>"/"</formula>
    </cfRule>
    <cfRule type="cellIs" dxfId="1982" priority="17607" stopIfTrue="1" operator="equal">
      <formula>0</formula>
    </cfRule>
  </conditionalFormatting>
  <conditionalFormatting sqref="A139">
    <cfRule type="cellIs" dxfId="1981" priority="17599" stopIfTrue="1" operator="equal">
      <formula>"(空白)"</formula>
    </cfRule>
    <cfRule type="cellIs" dxfId="1980" priority="17600" stopIfTrue="1" operator="equal">
      <formula>"/"</formula>
    </cfRule>
    <cfRule type="cellIs" dxfId="1979" priority="17601" stopIfTrue="1" operator="equal">
      <formula>0</formula>
    </cfRule>
  </conditionalFormatting>
  <conditionalFormatting sqref="F116:F119">
    <cfRule type="cellIs" dxfId="1978" priority="17551" stopIfTrue="1" operator="equal">
      <formula>"(空白)"</formula>
    </cfRule>
    <cfRule type="cellIs" dxfId="1977" priority="17552" stopIfTrue="1" operator="equal">
      <formula>"/"</formula>
    </cfRule>
    <cfRule type="cellIs" dxfId="1976" priority="17553" stopIfTrue="1" operator="equal">
      <formula>0</formula>
    </cfRule>
  </conditionalFormatting>
  <conditionalFormatting sqref="B283:B285">
    <cfRule type="cellIs" dxfId="1975" priority="17548" stopIfTrue="1" operator="equal">
      <formula>"(空白)"</formula>
    </cfRule>
    <cfRule type="cellIs" dxfId="1974" priority="17549" stopIfTrue="1" operator="equal">
      <formula>"/"</formula>
    </cfRule>
    <cfRule type="cellIs" dxfId="1973" priority="17550" stopIfTrue="1" operator="equal">
      <formula>0</formula>
    </cfRule>
  </conditionalFormatting>
  <conditionalFormatting sqref="F544 F547">
    <cfRule type="cellIs" dxfId="1972" priority="17500" stopIfTrue="1" operator="equal">
      <formula>"(空白)"</formula>
    </cfRule>
    <cfRule type="cellIs" dxfId="1971" priority="17501" stopIfTrue="1" operator="equal">
      <formula>"/"</formula>
    </cfRule>
    <cfRule type="cellIs" dxfId="1970" priority="17502" stopIfTrue="1" operator="equal">
      <formula>0</formula>
    </cfRule>
  </conditionalFormatting>
  <conditionalFormatting sqref="H261 F261 A261:B261">
    <cfRule type="cellIs" dxfId="1969" priority="17431" stopIfTrue="1" operator="equal">
      <formula>"(空白)"</formula>
    </cfRule>
    <cfRule type="cellIs" dxfId="1968" priority="17432" stopIfTrue="1" operator="equal">
      <formula>"/"</formula>
    </cfRule>
    <cfRule type="cellIs" dxfId="1967" priority="17433" stopIfTrue="1" operator="equal">
      <formula>0</formula>
    </cfRule>
  </conditionalFormatting>
  <conditionalFormatting sqref="A258:H258">
    <cfRule type="cellIs" dxfId="1966" priority="17428" stopIfTrue="1" operator="equal">
      <formula>"(空白)"</formula>
    </cfRule>
    <cfRule type="cellIs" dxfId="1965" priority="17429" stopIfTrue="1" operator="equal">
      <formula>"/"</formula>
    </cfRule>
    <cfRule type="cellIs" dxfId="1964" priority="17430" stopIfTrue="1" operator="equal">
      <formula>0</formula>
    </cfRule>
  </conditionalFormatting>
  <conditionalFormatting sqref="A292">
    <cfRule type="cellIs" dxfId="1963" priority="17326" stopIfTrue="1" operator="equal">
      <formula>"(空白)"</formula>
    </cfRule>
    <cfRule type="cellIs" dxfId="1962" priority="17327" stopIfTrue="1" operator="equal">
      <formula>"/"</formula>
    </cfRule>
    <cfRule type="cellIs" dxfId="1961" priority="17328" stopIfTrue="1" operator="equal">
      <formula>0</formula>
    </cfRule>
  </conditionalFormatting>
  <conditionalFormatting sqref="A352:H352">
    <cfRule type="cellIs" dxfId="1960" priority="17422" stopIfTrue="1" operator="equal">
      <formula>"(空白)"</formula>
    </cfRule>
    <cfRule type="cellIs" dxfId="1959" priority="17423" stopIfTrue="1" operator="equal">
      <formula>"/"</formula>
    </cfRule>
    <cfRule type="cellIs" dxfId="1958" priority="17424" stopIfTrue="1" operator="equal">
      <formula>0</formula>
    </cfRule>
  </conditionalFormatting>
  <conditionalFormatting sqref="B446">
    <cfRule type="cellIs" dxfId="1957" priority="17416" stopIfTrue="1" operator="equal">
      <formula>"(空白)"</formula>
    </cfRule>
    <cfRule type="cellIs" dxfId="1956" priority="17417" stopIfTrue="1" operator="equal">
      <formula>"/"</formula>
    </cfRule>
    <cfRule type="cellIs" dxfId="1955" priority="17418" stopIfTrue="1" operator="equal">
      <formula>0</formula>
    </cfRule>
  </conditionalFormatting>
  <conditionalFormatting sqref="B84:B85">
    <cfRule type="cellIs" dxfId="1954" priority="17080" stopIfTrue="1" operator="equal">
      <formula>"(空白)"</formula>
    </cfRule>
    <cfRule type="cellIs" dxfId="1953" priority="17081" stopIfTrue="1" operator="equal">
      <formula>"/"</formula>
    </cfRule>
    <cfRule type="cellIs" dxfId="1952" priority="17082" stopIfTrue="1" operator="equal">
      <formula>0</formula>
    </cfRule>
  </conditionalFormatting>
  <conditionalFormatting sqref="G489">
    <cfRule type="cellIs" dxfId="1951" priority="17029" stopIfTrue="1" operator="equal">
      <formula>"(空白)"</formula>
    </cfRule>
    <cfRule type="cellIs" dxfId="1950" priority="17030" stopIfTrue="1" operator="equal">
      <formula>"/"</formula>
    </cfRule>
    <cfRule type="cellIs" dxfId="1949" priority="17031" stopIfTrue="1" operator="equal">
      <formula>0</formula>
    </cfRule>
  </conditionalFormatting>
  <conditionalFormatting sqref="B84:B85">
    <cfRule type="cellIs" dxfId="1948" priority="17077" stopIfTrue="1" operator="equal">
      <formula>"(空白)"</formula>
    </cfRule>
    <cfRule type="cellIs" dxfId="1947" priority="17078" stopIfTrue="1" operator="equal">
      <formula>"/"</formula>
    </cfRule>
    <cfRule type="cellIs" dxfId="1946" priority="17079" stopIfTrue="1" operator="equal">
      <formula>0</formula>
    </cfRule>
  </conditionalFormatting>
  <conditionalFormatting sqref="A257:H257">
    <cfRule type="cellIs" dxfId="1945" priority="16975" stopIfTrue="1" operator="equal">
      <formula>"(空白)"</formula>
    </cfRule>
    <cfRule type="cellIs" dxfId="1944" priority="16976" stopIfTrue="1" operator="equal">
      <formula>"/"</formula>
    </cfRule>
    <cfRule type="cellIs" dxfId="1943" priority="16977" stopIfTrue="1" operator="equal">
      <formula>0</formula>
    </cfRule>
  </conditionalFormatting>
  <conditionalFormatting sqref="A191:H191">
    <cfRule type="cellIs" dxfId="1942" priority="17296" stopIfTrue="1" operator="equal">
      <formula>"(空白)"</formula>
    </cfRule>
    <cfRule type="cellIs" dxfId="1941" priority="17297" stopIfTrue="1" operator="equal">
      <formula>"/"</formula>
    </cfRule>
    <cfRule type="cellIs" dxfId="1940" priority="17298" stopIfTrue="1" operator="equal">
      <formula>0</formula>
    </cfRule>
  </conditionalFormatting>
  <conditionalFormatting sqref="A146:B146 H146">
    <cfRule type="cellIs" dxfId="1939" priority="17245" stopIfTrue="1" operator="equal">
      <formula>"(空白)"</formula>
    </cfRule>
    <cfRule type="cellIs" dxfId="1938" priority="17246" stopIfTrue="1" operator="equal">
      <formula>"/"</formula>
    </cfRule>
    <cfRule type="cellIs" dxfId="1937" priority="17247" stopIfTrue="1" operator="equal">
      <formula>0</formula>
    </cfRule>
  </conditionalFormatting>
  <conditionalFormatting sqref="F335">
    <cfRule type="cellIs" dxfId="1936" priority="17209" stopIfTrue="1" operator="equal">
      <formula>"(空白)"</formula>
    </cfRule>
    <cfRule type="cellIs" dxfId="1935" priority="17210" stopIfTrue="1" operator="equal">
      <formula>"/"</formula>
    </cfRule>
    <cfRule type="cellIs" dxfId="1934" priority="17211" stopIfTrue="1" operator="equal">
      <formula>0</formula>
    </cfRule>
  </conditionalFormatting>
  <conditionalFormatting sqref="B84:B85">
    <cfRule type="cellIs" dxfId="1933" priority="17212" stopIfTrue="1" operator="equal">
      <formula>"(空白)"</formula>
    </cfRule>
    <cfRule type="cellIs" dxfId="1932" priority="17213" stopIfTrue="1" operator="equal">
      <formula>"/"</formula>
    </cfRule>
    <cfRule type="cellIs" dxfId="1931" priority="17214" stopIfTrue="1" operator="equal">
      <formula>0</formula>
    </cfRule>
  </conditionalFormatting>
  <conditionalFormatting sqref="F263 A263 H263">
    <cfRule type="cellIs" dxfId="1930" priority="16939" stopIfTrue="1" operator="equal">
      <formula>"(空白)"</formula>
    </cfRule>
    <cfRule type="cellIs" dxfId="1929" priority="16940" stopIfTrue="1" operator="equal">
      <formula>"/"</formula>
    </cfRule>
    <cfRule type="cellIs" dxfId="1928" priority="16941" stopIfTrue="1" operator="equal">
      <formula>0</formula>
    </cfRule>
  </conditionalFormatting>
  <conditionalFormatting sqref="B263">
    <cfRule type="cellIs" dxfId="1927" priority="16933" stopIfTrue="1" operator="equal">
      <formula>"(空白)"</formula>
    </cfRule>
    <cfRule type="cellIs" dxfId="1926" priority="16934" stopIfTrue="1" operator="equal">
      <formula>"/"</formula>
    </cfRule>
    <cfRule type="cellIs" dxfId="1925" priority="16935" stopIfTrue="1" operator="equal">
      <formula>0</formula>
    </cfRule>
  </conditionalFormatting>
  <conditionalFormatting sqref="G263">
    <cfRule type="cellIs" dxfId="1924" priority="16930" stopIfTrue="1" operator="equal">
      <formula>"(空白)"</formula>
    </cfRule>
    <cfRule type="cellIs" dxfId="1923" priority="16931" stopIfTrue="1" operator="equal">
      <formula>"/"</formula>
    </cfRule>
    <cfRule type="cellIs" dxfId="1922" priority="16932" stopIfTrue="1" operator="equal">
      <formula>0</formula>
    </cfRule>
  </conditionalFormatting>
  <conditionalFormatting sqref="A144">
    <cfRule type="cellIs" dxfId="1921" priority="16234" stopIfTrue="1" operator="equal">
      <formula>"(空白)"</formula>
    </cfRule>
    <cfRule type="cellIs" dxfId="1920" priority="16235" stopIfTrue="1" operator="equal">
      <formula>"/"</formula>
    </cfRule>
    <cfRule type="cellIs" dxfId="1919" priority="16236" stopIfTrue="1" operator="equal">
      <formula>0</formula>
    </cfRule>
  </conditionalFormatting>
  <conditionalFormatting sqref="G492">
    <cfRule type="cellIs" dxfId="1918" priority="16003" stopIfTrue="1" operator="equal">
      <formula>"(空白)"</formula>
    </cfRule>
    <cfRule type="cellIs" dxfId="1917" priority="16004" stopIfTrue="1" operator="equal">
      <formula>"/"</formula>
    </cfRule>
    <cfRule type="cellIs" dxfId="1916" priority="16005" stopIfTrue="1" operator="equal">
      <formula>0</formula>
    </cfRule>
  </conditionalFormatting>
  <conditionalFormatting sqref="A492">
    <cfRule type="cellIs" dxfId="1915" priority="16000" stopIfTrue="1" operator="equal">
      <formula>"(空白)"</formula>
    </cfRule>
    <cfRule type="cellIs" dxfId="1914" priority="16001" stopIfTrue="1" operator="equal">
      <formula>"/"</formula>
    </cfRule>
    <cfRule type="cellIs" dxfId="1913" priority="16002" stopIfTrue="1" operator="equal">
      <formula>0</formula>
    </cfRule>
  </conditionalFormatting>
  <conditionalFormatting sqref="E600">
    <cfRule type="cellIs" dxfId="1912" priority="15778" stopIfTrue="1" operator="equal">
      <formula>"(空白)"</formula>
    </cfRule>
    <cfRule type="cellIs" dxfId="1911" priority="15779" stopIfTrue="1" operator="equal">
      <formula>"/"</formula>
    </cfRule>
    <cfRule type="cellIs" dxfId="1910" priority="15780" stopIfTrue="1" operator="equal">
      <formula>0</formula>
    </cfRule>
  </conditionalFormatting>
  <conditionalFormatting sqref="E600">
    <cfRule type="cellIs" dxfId="1909" priority="15775" stopIfTrue="1" operator="equal">
      <formula>"(空白)"</formula>
    </cfRule>
    <cfRule type="cellIs" dxfId="1908" priority="15776" stopIfTrue="1" operator="equal">
      <formula>"/"</formula>
    </cfRule>
    <cfRule type="cellIs" dxfId="1907" priority="15777" stopIfTrue="1" operator="equal">
      <formula>0</formula>
    </cfRule>
  </conditionalFormatting>
  <conditionalFormatting sqref="F589:F590">
    <cfRule type="cellIs" dxfId="1906" priority="15766" stopIfTrue="1" operator="equal">
      <formula>"(空白)"</formula>
    </cfRule>
    <cfRule type="cellIs" dxfId="1905" priority="15767" stopIfTrue="1" operator="equal">
      <formula>"/"</formula>
    </cfRule>
    <cfRule type="cellIs" dxfId="1904" priority="15768" stopIfTrue="1" operator="equal">
      <formula>0</formula>
    </cfRule>
  </conditionalFormatting>
  <conditionalFormatting sqref="F589:F590">
    <cfRule type="cellIs" dxfId="1903" priority="15763" stopIfTrue="1" operator="equal">
      <formula>"(空白)"</formula>
    </cfRule>
    <cfRule type="cellIs" dxfId="1902" priority="15764" stopIfTrue="1" operator="equal">
      <formula>"/"</formula>
    </cfRule>
    <cfRule type="cellIs" dxfId="1901" priority="15765" stopIfTrue="1" operator="equal">
      <formula>0</formula>
    </cfRule>
  </conditionalFormatting>
  <conditionalFormatting sqref="E533:H533">
    <cfRule type="cellIs" dxfId="1900" priority="15460" stopIfTrue="1" operator="equal">
      <formula>"(空白)"</formula>
    </cfRule>
    <cfRule type="cellIs" dxfId="1899" priority="15461" stopIfTrue="1" operator="equal">
      <formula>"/"</formula>
    </cfRule>
    <cfRule type="cellIs" dxfId="1898" priority="15462" stopIfTrue="1" operator="equal">
      <formula>0</formula>
    </cfRule>
  </conditionalFormatting>
  <conditionalFormatting sqref="F653:H654 C653 A653:A654">
    <cfRule type="cellIs" dxfId="1897" priority="15361" stopIfTrue="1" operator="equal">
      <formula>"(空白)"</formula>
    </cfRule>
    <cfRule type="cellIs" dxfId="1896" priority="15362" stopIfTrue="1" operator="equal">
      <formula>"/"</formula>
    </cfRule>
    <cfRule type="cellIs" dxfId="1895" priority="15363" stopIfTrue="1" operator="equal">
      <formula>0</formula>
    </cfRule>
  </conditionalFormatting>
  <conditionalFormatting sqref="C655 A655:A656">
    <cfRule type="cellIs" dxfId="1894" priority="15301" stopIfTrue="1" operator="equal">
      <formula>"(空白)"</formula>
    </cfRule>
    <cfRule type="cellIs" dxfId="1893" priority="15302" stopIfTrue="1" operator="equal">
      <formula>"/"</formula>
    </cfRule>
    <cfRule type="cellIs" dxfId="1892" priority="15303" stopIfTrue="1" operator="equal">
      <formula>0</formula>
    </cfRule>
  </conditionalFormatting>
  <conditionalFormatting sqref="B298">
    <cfRule type="cellIs" dxfId="1891" priority="15106" stopIfTrue="1" operator="equal">
      <formula>"(空白)"</formula>
    </cfRule>
    <cfRule type="cellIs" dxfId="1890" priority="15107" stopIfTrue="1" operator="equal">
      <formula>"/"</formula>
    </cfRule>
    <cfRule type="cellIs" dxfId="1889" priority="15108" stopIfTrue="1" operator="equal">
      <formula>0</formula>
    </cfRule>
  </conditionalFormatting>
  <conditionalFormatting sqref="G196:H196">
    <cfRule type="cellIs" dxfId="1888" priority="14941" stopIfTrue="1" operator="equal">
      <formula>"(空白)"</formula>
    </cfRule>
    <cfRule type="cellIs" dxfId="1887" priority="14942" stopIfTrue="1" operator="equal">
      <formula>"/"</formula>
    </cfRule>
    <cfRule type="cellIs" dxfId="1886" priority="14943" stopIfTrue="1" operator="equal">
      <formula>0</formula>
    </cfRule>
  </conditionalFormatting>
  <conditionalFormatting sqref="A29:B29 G29:H29">
    <cfRule type="cellIs" dxfId="1885" priority="14938" stopIfTrue="1" operator="equal">
      <formula>"(空白)"</formula>
    </cfRule>
    <cfRule type="cellIs" dxfId="1884" priority="14939" stopIfTrue="1" operator="equal">
      <formula>"/"</formula>
    </cfRule>
    <cfRule type="cellIs" dxfId="1883" priority="14940" stopIfTrue="1" operator="equal">
      <formula>0</formula>
    </cfRule>
  </conditionalFormatting>
  <conditionalFormatting sqref="G31:H31 A31">
    <cfRule type="cellIs" dxfId="1882" priority="14935" stopIfTrue="1" operator="equal">
      <formula>"(空白)"</formula>
    </cfRule>
    <cfRule type="cellIs" dxfId="1881" priority="14936" stopIfTrue="1" operator="equal">
      <formula>"/"</formula>
    </cfRule>
    <cfRule type="cellIs" dxfId="1880" priority="14937" stopIfTrue="1" operator="equal">
      <formula>0</formula>
    </cfRule>
  </conditionalFormatting>
  <conditionalFormatting sqref="A445:B445">
    <cfRule type="cellIs" dxfId="1879" priority="14815" stopIfTrue="1" operator="equal">
      <formula>"(空白)"</formula>
    </cfRule>
    <cfRule type="cellIs" dxfId="1878" priority="14816" stopIfTrue="1" operator="equal">
      <formula>"/"</formula>
    </cfRule>
    <cfRule type="cellIs" dxfId="1877" priority="14817" stopIfTrue="1" operator="equal">
      <formula>0</formula>
    </cfRule>
  </conditionalFormatting>
  <conditionalFormatting sqref="C445:G445">
    <cfRule type="cellIs" dxfId="1876" priority="14812" stopIfTrue="1" operator="equal">
      <formula>"(空白)"</formula>
    </cfRule>
    <cfRule type="cellIs" dxfId="1875" priority="14813" stopIfTrue="1" operator="equal">
      <formula>"/"</formula>
    </cfRule>
    <cfRule type="cellIs" dxfId="1874" priority="14814" stopIfTrue="1" operator="equal">
      <formula>0</formula>
    </cfRule>
  </conditionalFormatting>
  <conditionalFormatting sqref="G476">
    <cfRule type="cellIs" dxfId="1873" priority="14506" stopIfTrue="1" operator="equal">
      <formula>"(空白)"</formula>
    </cfRule>
    <cfRule type="cellIs" dxfId="1872" priority="14507" stopIfTrue="1" operator="equal">
      <formula>"/"</formula>
    </cfRule>
    <cfRule type="cellIs" dxfId="1871" priority="14508" stopIfTrue="1" operator="equal">
      <formula>0</formula>
    </cfRule>
  </conditionalFormatting>
  <conditionalFormatting sqref="A51:B51 F51:H51 F51:F55">
    <cfRule type="cellIs" dxfId="1870" priority="14500" stopIfTrue="1" operator="equal">
      <formula>"(空白)"</formula>
    </cfRule>
    <cfRule type="cellIs" dxfId="1869" priority="14501" stopIfTrue="1" operator="equal">
      <formula>"/"</formula>
    </cfRule>
    <cfRule type="cellIs" dxfId="1868" priority="14502" stopIfTrue="1" operator="equal">
      <formula>0</formula>
    </cfRule>
  </conditionalFormatting>
  <conditionalFormatting sqref="A58:B58 G58:H58">
    <cfRule type="cellIs" dxfId="1867" priority="14479" stopIfTrue="1" operator="equal">
      <formula>"(空白)"</formula>
    </cfRule>
    <cfRule type="cellIs" dxfId="1866" priority="14480" stopIfTrue="1" operator="equal">
      <formula>"/"</formula>
    </cfRule>
    <cfRule type="cellIs" dxfId="1865" priority="14481" stopIfTrue="1" operator="equal">
      <formula>0</formula>
    </cfRule>
  </conditionalFormatting>
  <conditionalFormatting sqref="A52:B52 F52:H52">
    <cfRule type="cellIs" dxfId="1864" priority="14497" stopIfTrue="1" operator="equal">
      <formula>"(空白)"</formula>
    </cfRule>
    <cfRule type="cellIs" dxfId="1863" priority="14498" stopIfTrue="1" operator="equal">
      <formula>"/"</formula>
    </cfRule>
    <cfRule type="cellIs" dxfId="1862" priority="14499" stopIfTrue="1" operator="equal">
      <formula>0</formula>
    </cfRule>
  </conditionalFormatting>
  <conditionalFormatting sqref="C476 A476 H476 F476">
    <cfRule type="cellIs" dxfId="1861" priority="14512" stopIfTrue="1" operator="equal">
      <formula>"(空白)"</formula>
    </cfRule>
    <cfRule type="cellIs" dxfId="1860" priority="14513" stopIfTrue="1" operator="equal">
      <formula>"/"</formula>
    </cfRule>
    <cfRule type="cellIs" dxfId="1859" priority="14514" stopIfTrue="1" operator="equal">
      <formula>0</formula>
    </cfRule>
  </conditionalFormatting>
  <conditionalFormatting sqref="B61 G61:H61">
    <cfRule type="cellIs" dxfId="1858" priority="14485" stopIfTrue="1" operator="equal">
      <formula>"(空白)"</formula>
    </cfRule>
    <cfRule type="cellIs" dxfId="1857" priority="14486" stopIfTrue="1" operator="equal">
      <formula>"/"</formula>
    </cfRule>
    <cfRule type="cellIs" dxfId="1856" priority="14487" stopIfTrue="1" operator="equal">
      <formula>0</formula>
    </cfRule>
  </conditionalFormatting>
  <conditionalFormatting sqref="A57:B57 G57:H57">
    <cfRule type="cellIs" dxfId="1855" priority="14482" stopIfTrue="1" operator="equal">
      <formula>"(空白)"</formula>
    </cfRule>
    <cfRule type="cellIs" dxfId="1854" priority="14483" stopIfTrue="1" operator="equal">
      <formula>"/"</formula>
    </cfRule>
    <cfRule type="cellIs" dxfId="1853" priority="14484" stopIfTrue="1" operator="equal">
      <formula>0</formula>
    </cfRule>
  </conditionalFormatting>
  <conditionalFormatting sqref="B59:B60 G59:H60">
    <cfRule type="cellIs" dxfId="1852" priority="14488" stopIfTrue="1" operator="equal">
      <formula>"(空白)"</formula>
    </cfRule>
    <cfRule type="cellIs" dxfId="1851" priority="14489" stopIfTrue="1" operator="equal">
      <formula>"/"</formula>
    </cfRule>
    <cfRule type="cellIs" dxfId="1850" priority="14490" stopIfTrue="1" operator="equal">
      <formula>0</formula>
    </cfRule>
  </conditionalFormatting>
  <conditionalFormatting sqref="A59:A60">
    <cfRule type="cellIs" dxfId="1849" priority="14476" stopIfTrue="1" operator="equal">
      <formula>"(空白)"</formula>
    </cfRule>
    <cfRule type="cellIs" dxfId="1848" priority="14477" stopIfTrue="1" operator="equal">
      <formula>"/"</formula>
    </cfRule>
    <cfRule type="cellIs" dxfId="1847" priority="14478" stopIfTrue="1" operator="equal">
      <formula>0</formula>
    </cfRule>
  </conditionalFormatting>
  <conditionalFormatting sqref="A61">
    <cfRule type="cellIs" dxfId="1846" priority="14473" stopIfTrue="1" operator="equal">
      <formula>"(空白)"</formula>
    </cfRule>
    <cfRule type="cellIs" dxfId="1845" priority="14474" stopIfTrue="1" operator="equal">
      <formula>"/"</formula>
    </cfRule>
    <cfRule type="cellIs" dxfId="1844" priority="14475" stopIfTrue="1" operator="equal">
      <formula>0</formula>
    </cfRule>
  </conditionalFormatting>
  <conditionalFormatting sqref="H487">
    <cfRule type="cellIs" dxfId="1843" priority="14332" stopIfTrue="1" operator="equal">
      <formula>"(空白)"</formula>
    </cfRule>
    <cfRule type="cellIs" dxfId="1842" priority="14333" stopIfTrue="1" operator="equal">
      <formula>"/"</formula>
    </cfRule>
    <cfRule type="cellIs" dxfId="1841" priority="14334" stopIfTrue="1" operator="equal">
      <formula>0</formula>
    </cfRule>
  </conditionalFormatting>
  <conditionalFormatting sqref="C487">
    <cfRule type="cellIs" dxfId="1840" priority="14338" stopIfTrue="1" operator="equal">
      <formula>"(空白)"</formula>
    </cfRule>
    <cfRule type="cellIs" dxfId="1839" priority="14339" stopIfTrue="1" operator="equal">
      <formula>"/"</formula>
    </cfRule>
    <cfRule type="cellIs" dxfId="1838" priority="14340" stopIfTrue="1" operator="equal">
      <formula>0</formula>
    </cfRule>
  </conditionalFormatting>
  <conditionalFormatting sqref="E487">
    <cfRule type="cellIs" dxfId="1837" priority="14311" stopIfTrue="1" operator="equal">
      <formula>"(空白)"</formula>
    </cfRule>
    <cfRule type="cellIs" dxfId="1836" priority="14312" stopIfTrue="1" operator="equal">
      <formula>"/"</formula>
    </cfRule>
    <cfRule type="cellIs" dxfId="1835" priority="14313" stopIfTrue="1" operator="equal">
      <formula>0</formula>
    </cfRule>
  </conditionalFormatting>
  <conditionalFormatting sqref="G487">
    <cfRule type="cellIs" dxfId="1834" priority="14326" stopIfTrue="1" operator="equal">
      <formula>"(空白)"</formula>
    </cfRule>
    <cfRule type="cellIs" dxfId="1833" priority="14327" stopIfTrue="1" operator="equal">
      <formula>"/"</formula>
    </cfRule>
    <cfRule type="cellIs" dxfId="1832" priority="14328" stopIfTrue="1" operator="equal">
      <formula>0</formula>
    </cfRule>
  </conditionalFormatting>
  <conditionalFormatting sqref="A487">
    <cfRule type="cellIs" dxfId="1831" priority="14317" stopIfTrue="1" operator="equal">
      <formula>"(空白)"</formula>
    </cfRule>
    <cfRule type="cellIs" dxfId="1830" priority="14318" stopIfTrue="1" operator="equal">
      <formula>"/"</formula>
    </cfRule>
    <cfRule type="cellIs" dxfId="1829" priority="14319" stopIfTrue="1" operator="equal">
      <formula>0</formula>
    </cfRule>
  </conditionalFormatting>
  <conditionalFormatting sqref="F487">
    <cfRule type="cellIs" dxfId="1828" priority="14308" stopIfTrue="1" operator="equal">
      <formula>"(空白)"</formula>
    </cfRule>
    <cfRule type="cellIs" dxfId="1827" priority="14309" stopIfTrue="1" operator="equal">
      <formula>"/"</formula>
    </cfRule>
    <cfRule type="cellIs" dxfId="1826" priority="14310" stopIfTrue="1" operator="equal">
      <formula>0</formula>
    </cfRule>
  </conditionalFormatting>
  <conditionalFormatting sqref="B84:B85">
    <cfRule type="cellIs" dxfId="1825" priority="14305" stopIfTrue="1" operator="equal">
      <formula>"(空白)"</formula>
    </cfRule>
    <cfRule type="cellIs" dxfId="1824" priority="14306" stopIfTrue="1" operator="equal">
      <formula>"/"</formula>
    </cfRule>
    <cfRule type="cellIs" dxfId="1823" priority="14307" stopIfTrue="1" operator="equal">
      <formula>0</formula>
    </cfRule>
  </conditionalFormatting>
  <conditionalFormatting sqref="B84:B85">
    <cfRule type="cellIs" dxfId="1822" priority="13948" stopIfTrue="1" operator="equal">
      <formula>"(空白)"</formula>
    </cfRule>
    <cfRule type="cellIs" dxfId="1821" priority="13949" stopIfTrue="1" operator="equal">
      <formula>"/"</formula>
    </cfRule>
    <cfRule type="cellIs" dxfId="1820" priority="13950" stopIfTrue="1" operator="equal">
      <formula>0</formula>
    </cfRule>
  </conditionalFormatting>
  <conditionalFormatting sqref="B84:B85">
    <cfRule type="cellIs" dxfId="1819" priority="13945" stopIfTrue="1" operator="equal">
      <formula>"(空白)"</formula>
    </cfRule>
    <cfRule type="cellIs" dxfId="1818" priority="13946" stopIfTrue="1" operator="equal">
      <formula>"/"</formula>
    </cfRule>
    <cfRule type="cellIs" dxfId="1817" priority="13947" stopIfTrue="1" operator="equal">
      <formula>0</formula>
    </cfRule>
  </conditionalFormatting>
  <conditionalFormatting sqref="H176">
    <cfRule type="cellIs" dxfId="1816" priority="13234" stopIfTrue="1" operator="equal">
      <formula>"(空白)"</formula>
    </cfRule>
    <cfRule type="cellIs" dxfId="1815" priority="13235" stopIfTrue="1" operator="equal">
      <formula>"/"</formula>
    </cfRule>
    <cfRule type="cellIs" dxfId="1814" priority="13236" stopIfTrue="1" operator="equal">
      <formula>0</formula>
    </cfRule>
  </conditionalFormatting>
  <conditionalFormatting sqref="B84:B85">
    <cfRule type="cellIs" dxfId="1813" priority="13765" stopIfTrue="1" operator="equal">
      <formula>"(空白)"</formula>
    </cfRule>
    <cfRule type="cellIs" dxfId="1812" priority="13766" stopIfTrue="1" operator="equal">
      <formula>"/"</formula>
    </cfRule>
    <cfRule type="cellIs" dxfId="1811" priority="13767" stopIfTrue="1" operator="equal">
      <formula>0</formula>
    </cfRule>
  </conditionalFormatting>
  <conditionalFormatting sqref="H171">
    <cfRule type="cellIs" dxfId="1810" priority="13726" stopIfTrue="1" operator="equal">
      <formula>"(空白)"</formula>
    </cfRule>
    <cfRule type="cellIs" dxfId="1809" priority="13727" stopIfTrue="1" operator="equal">
      <formula>"/"</formula>
    </cfRule>
    <cfRule type="cellIs" dxfId="1808" priority="13728" stopIfTrue="1" operator="equal">
      <formula>0</formula>
    </cfRule>
  </conditionalFormatting>
  <conditionalFormatting sqref="H178">
    <cfRule type="cellIs" dxfId="1807" priority="13711" stopIfTrue="1" operator="equal">
      <formula>"(空白)"</formula>
    </cfRule>
    <cfRule type="cellIs" dxfId="1806" priority="13712" stopIfTrue="1" operator="equal">
      <formula>"/"</formula>
    </cfRule>
    <cfRule type="cellIs" dxfId="1805" priority="13713" stopIfTrue="1" operator="equal">
      <formula>0</formula>
    </cfRule>
  </conditionalFormatting>
  <conditionalFormatting sqref="H174">
    <cfRule type="cellIs" dxfId="1804" priority="13720" stopIfTrue="1" operator="equal">
      <formula>"(空白)"</formula>
    </cfRule>
    <cfRule type="cellIs" dxfId="1803" priority="13721" stopIfTrue="1" operator="equal">
      <formula>"/"</formula>
    </cfRule>
    <cfRule type="cellIs" dxfId="1802" priority="13722" stopIfTrue="1" operator="equal">
      <formula>0</formula>
    </cfRule>
  </conditionalFormatting>
  <conditionalFormatting sqref="H180">
    <cfRule type="cellIs" dxfId="1801" priority="13702" stopIfTrue="1" operator="equal">
      <formula>"(空白)"</formula>
    </cfRule>
    <cfRule type="cellIs" dxfId="1800" priority="13703" stopIfTrue="1" operator="equal">
      <formula>"/"</formula>
    </cfRule>
    <cfRule type="cellIs" dxfId="1799" priority="13704" stopIfTrue="1" operator="equal">
      <formula>0</formula>
    </cfRule>
  </conditionalFormatting>
  <conditionalFormatting sqref="H182">
    <cfRule type="cellIs" dxfId="1798" priority="13663" stopIfTrue="1" operator="equal">
      <formula>"(空白)"</formula>
    </cfRule>
    <cfRule type="cellIs" dxfId="1797" priority="13664" stopIfTrue="1" operator="equal">
      <formula>"/"</formula>
    </cfRule>
    <cfRule type="cellIs" dxfId="1796" priority="13665" stopIfTrue="1" operator="equal">
      <formula>0</formula>
    </cfRule>
  </conditionalFormatting>
  <conditionalFormatting sqref="A232:H232">
    <cfRule type="cellIs" dxfId="1795" priority="12922" stopIfTrue="1" operator="equal">
      <formula>"(空白)"</formula>
    </cfRule>
    <cfRule type="cellIs" dxfId="1794" priority="12923" stopIfTrue="1" operator="equal">
      <formula>"/"</formula>
    </cfRule>
    <cfRule type="cellIs" dxfId="1793" priority="12924" stopIfTrue="1" operator="equal">
      <formula>0</formula>
    </cfRule>
  </conditionalFormatting>
  <conditionalFormatting sqref="A35:H35">
    <cfRule type="cellIs" dxfId="1792" priority="12952" stopIfTrue="1" operator="equal">
      <formula>"(空白)"</formula>
    </cfRule>
    <cfRule type="cellIs" dxfId="1791" priority="12953" stopIfTrue="1" operator="equal">
      <formula>"/"</formula>
    </cfRule>
    <cfRule type="cellIs" dxfId="1790" priority="12954" stopIfTrue="1" operator="equal">
      <formula>0</formula>
    </cfRule>
  </conditionalFormatting>
  <conditionalFormatting sqref="A47:H47 M47:XFD47">
    <cfRule type="cellIs" dxfId="1789" priority="12943" stopIfTrue="1" operator="equal">
      <formula>"(空白)"</formula>
    </cfRule>
    <cfRule type="cellIs" dxfId="1788" priority="12944" stopIfTrue="1" operator="equal">
      <formula>"/"</formula>
    </cfRule>
    <cfRule type="cellIs" dxfId="1787" priority="12945" stopIfTrue="1" operator="equal">
      <formula>0</formula>
    </cfRule>
  </conditionalFormatting>
  <conditionalFormatting sqref="A69:H69 M69:XFD70">
    <cfRule type="cellIs" dxfId="1786" priority="12940" stopIfTrue="1" operator="equal">
      <formula>"(空白)"</formula>
    </cfRule>
    <cfRule type="cellIs" dxfId="1785" priority="12941" stopIfTrue="1" operator="equal">
      <formula>"/"</formula>
    </cfRule>
    <cfRule type="cellIs" dxfId="1784" priority="12942" stopIfTrue="1" operator="equal">
      <formula>0</formula>
    </cfRule>
  </conditionalFormatting>
  <conditionalFormatting sqref="A222:H223">
    <cfRule type="cellIs" dxfId="1783" priority="12928" stopIfTrue="1" operator="equal">
      <formula>"(空白)"</formula>
    </cfRule>
    <cfRule type="cellIs" dxfId="1782" priority="12929" stopIfTrue="1" operator="equal">
      <formula>"/"</formula>
    </cfRule>
    <cfRule type="cellIs" dxfId="1781" priority="12930" stopIfTrue="1" operator="equal">
      <formula>0</formula>
    </cfRule>
  </conditionalFormatting>
  <conditionalFormatting sqref="A142:H143">
    <cfRule type="cellIs" dxfId="1780" priority="12901" stopIfTrue="1" operator="equal">
      <formula>"(空白)"</formula>
    </cfRule>
    <cfRule type="cellIs" dxfId="1779" priority="12902" stopIfTrue="1" operator="equal">
      <formula>"/"</formula>
    </cfRule>
    <cfRule type="cellIs" dxfId="1778" priority="12903" stopIfTrue="1" operator="equal">
      <formula>0</formula>
    </cfRule>
  </conditionalFormatting>
  <conditionalFormatting sqref="A151:H151">
    <cfRule type="cellIs" dxfId="1777" priority="12898" stopIfTrue="1" operator="equal">
      <formula>"(空白)"</formula>
    </cfRule>
    <cfRule type="cellIs" dxfId="1776" priority="12899" stopIfTrue="1" operator="equal">
      <formula>"/"</formula>
    </cfRule>
    <cfRule type="cellIs" dxfId="1775" priority="12900" stopIfTrue="1" operator="equal">
      <formula>0</formula>
    </cfRule>
  </conditionalFormatting>
  <conditionalFormatting sqref="A164:H164">
    <cfRule type="cellIs" dxfId="1774" priority="12895" stopIfTrue="1" operator="equal">
      <formula>"(空白)"</formula>
    </cfRule>
    <cfRule type="cellIs" dxfId="1773" priority="12896" stopIfTrue="1" operator="equal">
      <formula>"/"</formula>
    </cfRule>
    <cfRule type="cellIs" dxfId="1772" priority="12897" stopIfTrue="1" operator="equal">
      <formula>0</formula>
    </cfRule>
  </conditionalFormatting>
  <conditionalFormatting sqref="A190:H190">
    <cfRule type="cellIs" dxfId="1771" priority="12892" stopIfTrue="1" operator="equal">
      <formula>"(空白)"</formula>
    </cfRule>
    <cfRule type="cellIs" dxfId="1770" priority="12893" stopIfTrue="1" operator="equal">
      <formula>"/"</formula>
    </cfRule>
    <cfRule type="cellIs" dxfId="1769" priority="12894" stopIfTrue="1" operator="equal">
      <formula>0</formula>
    </cfRule>
  </conditionalFormatting>
  <conditionalFormatting sqref="A351">
    <cfRule type="cellIs" dxfId="1768" priority="12871" stopIfTrue="1" operator="equal">
      <formula>"(空白)"</formula>
    </cfRule>
    <cfRule type="cellIs" dxfId="1767" priority="12872" stopIfTrue="1" operator="equal">
      <formula>"/"</formula>
    </cfRule>
    <cfRule type="cellIs" dxfId="1766" priority="12873" stopIfTrue="1" operator="equal">
      <formula>0</formula>
    </cfRule>
  </conditionalFormatting>
  <conditionalFormatting sqref="A256:H256">
    <cfRule type="cellIs" dxfId="1765" priority="12886" stopIfTrue="1" operator="equal">
      <formula>"(空白)"</formula>
    </cfRule>
    <cfRule type="cellIs" dxfId="1764" priority="12887" stopIfTrue="1" operator="equal">
      <formula>"/"</formula>
    </cfRule>
    <cfRule type="cellIs" dxfId="1763" priority="12888" stopIfTrue="1" operator="equal">
      <formula>0</formula>
    </cfRule>
  </conditionalFormatting>
  <conditionalFormatting sqref="A266:H266">
    <cfRule type="cellIs" dxfId="1762" priority="12880" stopIfTrue="1" operator="equal">
      <formula>"(空白)"</formula>
    </cfRule>
    <cfRule type="cellIs" dxfId="1761" priority="12881" stopIfTrue="1" operator="equal">
      <formula>"/"</formula>
    </cfRule>
    <cfRule type="cellIs" dxfId="1760" priority="12882" stopIfTrue="1" operator="equal">
      <formula>0</formula>
    </cfRule>
  </conditionalFormatting>
  <conditionalFormatting sqref="A277:H277">
    <cfRule type="cellIs" dxfId="1759" priority="12874" stopIfTrue="1" operator="equal">
      <formula>"(空白)"</formula>
    </cfRule>
    <cfRule type="cellIs" dxfId="1758" priority="12875" stopIfTrue="1" operator="equal">
      <formula>"/"</formula>
    </cfRule>
    <cfRule type="cellIs" dxfId="1757" priority="12876" stopIfTrue="1" operator="equal">
      <formula>0</formula>
    </cfRule>
  </conditionalFormatting>
  <conditionalFormatting sqref="A382">
    <cfRule type="cellIs" dxfId="1756" priority="12865" stopIfTrue="1" operator="equal">
      <formula>"(空白)"</formula>
    </cfRule>
    <cfRule type="cellIs" dxfId="1755" priority="12866" stopIfTrue="1" operator="equal">
      <formula>"/"</formula>
    </cfRule>
    <cfRule type="cellIs" dxfId="1754" priority="12867" stopIfTrue="1" operator="equal">
      <formula>0</formula>
    </cfRule>
  </conditionalFormatting>
  <conditionalFormatting sqref="A426:A427">
    <cfRule type="cellIs" dxfId="1753" priority="12859" stopIfTrue="1" operator="equal">
      <formula>"(空白)"</formula>
    </cfRule>
    <cfRule type="cellIs" dxfId="1752" priority="12860" stopIfTrue="1" operator="equal">
      <formula>"/"</formula>
    </cfRule>
    <cfRule type="cellIs" dxfId="1751" priority="12861" stopIfTrue="1" operator="equal">
      <formula>0</formula>
    </cfRule>
  </conditionalFormatting>
  <conditionalFormatting sqref="E476">
    <cfRule type="cellIs" dxfId="1750" priority="12784" stopIfTrue="1" operator="equal">
      <formula>"(空白)"</formula>
    </cfRule>
    <cfRule type="cellIs" dxfId="1749" priority="12785" stopIfTrue="1" operator="equal">
      <formula>"/"</formula>
    </cfRule>
    <cfRule type="cellIs" dxfId="1748" priority="12786" stopIfTrue="1" operator="equal">
      <formula>0</formula>
    </cfRule>
  </conditionalFormatting>
  <conditionalFormatting sqref="A366:H366">
    <cfRule type="cellIs" dxfId="1747" priority="12697" stopIfTrue="1" operator="equal">
      <formula>"(空白)"</formula>
    </cfRule>
    <cfRule type="cellIs" dxfId="1746" priority="12698" stopIfTrue="1" operator="equal">
      <formula>"/"</formula>
    </cfRule>
    <cfRule type="cellIs" dxfId="1745" priority="12699" stopIfTrue="1" operator="equal">
      <formula>0</formula>
    </cfRule>
  </conditionalFormatting>
  <conditionalFormatting sqref="A135:H135">
    <cfRule type="cellIs" dxfId="1744" priority="12595" stopIfTrue="1" operator="equal">
      <formula>"(空白)"</formula>
    </cfRule>
    <cfRule type="cellIs" dxfId="1743" priority="12596" stopIfTrue="1" operator="equal">
      <formula>"/"</formula>
    </cfRule>
    <cfRule type="cellIs" dxfId="1742" priority="12597" stopIfTrue="1" operator="equal">
      <formula>0</formula>
    </cfRule>
  </conditionalFormatting>
  <conditionalFormatting sqref="F319:H320">
    <cfRule type="cellIs" dxfId="1741" priority="12580" stopIfTrue="1" operator="equal">
      <formula>"(空白)"</formula>
    </cfRule>
    <cfRule type="cellIs" dxfId="1740" priority="12581" stopIfTrue="1" operator="equal">
      <formula>"/"</formula>
    </cfRule>
    <cfRule type="cellIs" dxfId="1739" priority="12582" stopIfTrue="1" operator="equal">
      <formula>0</formula>
    </cfRule>
  </conditionalFormatting>
  <conditionalFormatting sqref="A395">
    <cfRule type="cellIs" dxfId="1738" priority="12565" stopIfTrue="1" operator="equal">
      <formula>"(空白)"</formula>
    </cfRule>
    <cfRule type="cellIs" dxfId="1737" priority="12566" stopIfTrue="1" operator="equal">
      <formula>"/"</formula>
    </cfRule>
    <cfRule type="cellIs" dxfId="1736" priority="12567" stopIfTrue="1" operator="equal">
      <formula>0</formula>
    </cfRule>
  </conditionalFormatting>
  <conditionalFormatting sqref="A576:A577">
    <cfRule type="cellIs" dxfId="1735" priority="11770" stopIfTrue="1" operator="equal">
      <formula>"(空白)"</formula>
    </cfRule>
    <cfRule type="cellIs" dxfId="1734" priority="11771" stopIfTrue="1" operator="equal">
      <formula>"/"</formula>
    </cfRule>
    <cfRule type="cellIs" dxfId="1733" priority="11772" stopIfTrue="1" operator="equal">
      <formula>0</formula>
    </cfRule>
  </conditionalFormatting>
  <conditionalFormatting sqref="A594">
    <cfRule type="cellIs" dxfId="1732" priority="11767" stopIfTrue="1" operator="equal">
      <formula>"(空白)"</formula>
    </cfRule>
    <cfRule type="cellIs" dxfId="1731" priority="11768" stopIfTrue="1" operator="equal">
      <formula>"/"</formula>
    </cfRule>
    <cfRule type="cellIs" dxfId="1730" priority="11769" stopIfTrue="1" operator="equal">
      <formula>0</formula>
    </cfRule>
  </conditionalFormatting>
  <conditionalFormatting sqref="B147:B148">
    <cfRule type="cellIs" dxfId="1729" priority="12361" stopIfTrue="1" operator="equal">
      <formula>"(空白)"</formula>
    </cfRule>
    <cfRule type="cellIs" dxfId="1728" priority="12362" stopIfTrue="1" operator="equal">
      <formula>"/"</formula>
    </cfRule>
    <cfRule type="cellIs" dxfId="1727" priority="12363" stopIfTrue="1" operator="equal">
      <formula>0</formula>
    </cfRule>
  </conditionalFormatting>
  <conditionalFormatting sqref="H184:H188">
    <cfRule type="cellIs" dxfId="1726" priority="12331" stopIfTrue="1" operator="equal">
      <formula>"(空白)"</formula>
    </cfRule>
    <cfRule type="cellIs" dxfId="1725" priority="12332" stopIfTrue="1" operator="equal">
      <formula>"/"</formula>
    </cfRule>
    <cfRule type="cellIs" dxfId="1724" priority="12333" stopIfTrue="1" operator="equal">
      <formula>0</formula>
    </cfRule>
  </conditionalFormatting>
  <conditionalFormatting sqref="A246:H246">
    <cfRule type="cellIs" dxfId="1723" priority="11812" stopIfTrue="1" operator="equal">
      <formula>"(空白)"</formula>
    </cfRule>
    <cfRule type="cellIs" dxfId="1722" priority="11813" stopIfTrue="1" operator="equal">
      <formula>"/"</formula>
    </cfRule>
    <cfRule type="cellIs" dxfId="1721" priority="11814" stopIfTrue="1" operator="equal">
      <formula>0</formula>
    </cfRule>
  </conditionalFormatting>
  <conditionalFormatting sqref="A245:H245">
    <cfRule type="cellIs" dxfId="1720" priority="11809" stopIfTrue="1" operator="equal">
      <formula>"(空白)"</formula>
    </cfRule>
    <cfRule type="cellIs" dxfId="1719" priority="11810" stopIfTrue="1" operator="equal">
      <formula>"/"</formula>
    </cfRule>
    <cfRule type="cellIs" dxfId="1718" priority="11811" stopIfTrue="1" operator="equal">
      <formula>0</formula>
    </cfRule>
  </conditionalFormatting>
  <conditionalFormatting sqref="A451 H451 C451">
    <cfRule type="cellIs" dxfId="1717" priority="11611" stopIfTrue="1" operator="equal">
      <formula>"(空白)"</formula>
    </cfRule>
    <cfRule type="cellIs" dxfId="1716" priority="11612" stopIfTrue="1" operator="equal">
      <formula>"/"</formula>
    </cfRule>
    <cfRule type="cellIs" dxfId="1715" priority="11613" stopIfTrue="1" operator="equal">
      <formula>0</formula>
    </cfRule>
  </conditionalFormatting>
  <conditionalFormatting sqref="G451">
    <cfRule type="cellIs" dxfId="1714" priority="11608" stopIfTrue="1" operator="equal">
      <formula>"(空白)"</formula>
    </cfRule>
    <cfRule type="cellIs" dxfId="1713" priority="11609" stopIfTrue="1" operator="equal">
      <formula>"/"</formula>
    </cfRule>
    <cfRule type="cellIs" dxfId="1712" priority="11610" stopIfTrue="1" operator="equal">
      <formula>0</formula>
    </cfRule>
  </conditionalFormatting>
  <conditionalFormatting sqref="A444">
    <cfRule type="cellIs" dxfId="1711" priority="11503" stopIfTrue="1" operator="equal">
      <formula>"(空白)"</formula>
    </cfRule>
    <cfRule type="cellIs" dxfId="1710" priority="11504" stopIfTrue="1" operator="equal">
      <formula>"/"</formula>
    </cfRule>
    <cfRule type="cellIs" dxfId="1709" priority="11505" stopIfTrue="1" operator="equal">
      <formula>0</formula>
    </cfRule>
  </conditionalFormatting>
  <conditionalFormatting sqref="G63">
    <cfRule type="cellIs" dxfId="1708" priority="10684" stopIfTrue="1" operator="equal">
      <formula>"(空白)"</formula>
    </cfRule>
    <cfRule type="cellIs" dxfId="1707" priority="10685" stopIfTrue="1" operator="equal">
      <formula>"/"</formula>
    </cfRule>
    <cfRule type="cellIs" dxfId="1706" priority="10686" stopIfTrue="1" operator="equal">
      <formula>0</formula>
    </cfRule>
  </conditionalFormatting>
  <conditionalFormatting sqref="F29">
    <cfRule type="cellIs" dxfId="1705" priority="11089" stopIfTrue="1" operator="equal">
      <formula>"(空白)"</formula>
    </cfRule>
    <cfRule type="cellIs" dxfId="1704" priority="11090" stopIfTrue="1" operator="equal">
      <formula>"/"</formula>
    </cfRule>
    <cfRule type="cellIs" dxfId="1703" priority="11091" stopIfTrue="1" operator="equal">
      <formula>0</formula>
    </cfRule>
  </conditionalFormatting>
  <conditionalFormatting sqref="H322">
    <cfRule type="cellIs" dxfId="1702" priority="10789" stopIfTrue="1" operator="equal">
      <formula>"(空白)"</formula>
    </cfRule>
    <cfRule type="cellIs" dxfId="1701" priority="10790" stopIfTrue="1" operator="equal">
      <formula>"/"</formula>
    </cfRule>
    <cfRule type="cellIs" dxfId="1700" priority="10791" stopIfTrue="1" operator="equal">
      <formula>0</formula>
    </cfRule>
  </conditionalFormatting>
  <conditionalFormatting sqref="B450">
    <cfRule type="cellIs" dxfId="1699" priority="10084" stopIfTrue="1" operator="equal">
      <formula>"(空白)"</formula>
    </cfRule>
    <cfRule type="cellIs" dxfId="1698" priority="10085" stopIfTrue="1" operator="equal">
      <formula>"/"</formula>
    </cfRule>
    <cfRule type="cellIs" dxfId="1697" priority="10086" stopIfTrue="1" operator="equal">
      <formula>0</formula>
    </cfRule>
  </conditionalFormatting>
  <conditionalFormatting sqref="F31">
    <cfRule type="cellIs" dxfId="1696" priority="10504" stopIfTrue="1" operator="equal">
      <formula>"(空白)"</formula>
    </cfRule>
    <cfRule type="cellIs" dxfId="1695" priority="10505" stopIfTrue="1" operator="equal">
      <formula>"/"</formula>
    </cfRule>
    <cfRule type="cellIs" dxfId="1694" priority="10506" stopIfTrue="1" operator="equal">
      <formula>0</formula>
    </cfRule>
  </conditionalFormatting>
  <conditionalFormatting sqref="A169:A170 A185:A188 A172:A173 A175 A179 A181 A183 A177">
    <cfRule type="cellIs" dxfId="1693" priority="10528" stopIfTrue="1" operator="equal">
      <formula>"(空白)"</formula>
    </cfRule>
    <cfRule type="cellIs" dxfId="1692" priority="10529" stopIfTrue="1" operator="equal">
      <formula>"/"</formula>
    </cfRule>
    <cfRule type="cellIs" dxfId="1691" priority="10530" stopIfTrue="1" operator="equal">
      <formula>0</formula>
    </cfRule>
  </conditionalFormatting>
  <conditionalFormatting sqref="A171">
    <cfRule type="cellIs" dxfId="1690" priority="10525" stopIfTrue="1" operator="equal">
      <formula>"(空白)"</formula>
    </cfRule>
    <cfRule type="cellIs" dxfId="1689" priority="10526" stopIfTrue="1" operator="equal">
      <formula>"/"</formula>
    </cfRule>
    <cfRule type="cellIs" dxfId="1688" priority="10527" stopIfTrue="1" operator="equal">
      <formula>0</formula>
    </cfRule>
  </conditionalFormatting>
  <conditionalFormatting sqref="A178">
    <cfRule type="cellIs" dxfId="1687" priority="10519" stopIfTrue="1" operator="equal">
      <formula>"(空白)"</formula>
    </cfRule>
    <cfRule type="cellIs" dxfId="1686" priority="10520" stopIfTrue="1" operator="equal">
      <formula>"/"</formula>
    </cfRule>
    <cfRule type="cellIs" dxfId="1685" priority="10521" stopIfTrue="1" operator="equal">
      <formula>0</formula>
    </cfRule>
  </conditionalFormatting>
  <conditionalFormatting sqref="A174">
    <cfRule type="cellIs" dxfId="1684" priority="10522" stopIfTrue="1" operator="equal">
      <formula>"(空白)"</formula>
    </cfRule>
    <cfRule type="cellIs" dxfId="1683" priority="10523" stopIfTrue="1" operator="equal">
      <formula>"/"</formula>
    </cfRule>
    <cfRule type="cellIs" dxfId="1682" priority="10524" stopIfTrue="1" operator="equal">
      <formula>0</formula>
    </cfRule>
  </conditionalFormatting>
  <conditionalFormatting sqref="A180">
    <cfRule type="cellIs" dxfId="1681" priority="10516" stopIfTrue="1" operator="equal">
      <formula>"(空白)"</formula>
    </cfRule>
    <cfRule type="cellIs" dxfId="1680" priority="10517" stopIfTrue="1" operator="equal">
      <formula>"/"</formula>
    </cfRule>
    <cfRule type="cellIs" dxfId="1679" priority="10518" stopIfTrue="1" operator="equal">
      <formula>0</formula>
    </cfRule>
  </conditionalFormatting>
  <conditionalFormatting sqref="A182">
    <cfRule type="cellIs" dxfId="1678" priority="10513" stopIfTrue="1" operator="equal">
      <formula>"(空白)"</formula>
    </cfRule>
    <cfRule type="cellIs" dxfId="1677" priority="10514" stopIfTrue="1" operator="equal">
      <formula>"/"</formula>
    </cfRule>
    <cfRule type="cellIs" dxfId="1676" priority="10515" stopIfTrue="1" operator="equal">
      <formula>0</formula>
    </cfRule>
  </conditionalFormatting>
  <conditionalFormatting sqref="A176">
    <cfRule type="cellIs" dxfId="1675" priority="10510" stopIfTrue="1" operator="equal">
      <formula>"(空白)"</formula>
    </cfRule>
    <cfRule type="cellIs" dxfId="1674" priority="10511" stopIfTrue="1" operator="equal">
      <formula>"/"</formula>
    </cfRule>
    <cfRule type="cellIs" dxfId="1673" priority="10512" stopIfTrue="1" operator="equal">
      <formula>0</formula>
    </cfRule>
  </conditionalFormatting>
  <conditionalFormatting sqref="F16">
    <cfRule type="cellIs" dxfId="1672" priority="10507" stopIfTrue="1" operator="equal">
      <formula>"(空白)"</formula>
    </cfRule>
    <cfRule type="cellIs" dxfId="1671" priority="10508" stopIfTrue="1" operator="equal">
      <formula>"/"</formula>
    </cfRule>
    <cfRule type="cellIs" dxfId="1670" priority="10509" stopIfTrue="1" operator="equal">
      <formula>0</formula>
    </cfRule>
  </conditionalFormatting>
  <conditionalFormatting sqref="F64:F67">
    <cfRule type="cellIs" dxfId="1669" priority="10498" stopIfTrue="1" operator="equal">
      <formula>"(空白)"</formula>
    </cfRule>
    <cfRule type="cellIs" dxfId="1668" priority="10499" stopIfTrue="1" operator="equal">
      <formula>"/"</formula>
    </cfRule>
    <cfRule type="cellIs" dxfId="1667" priority="10500" stopIfTrue="1" operator="equal">
      <formula>0</formula>
    </cfRule>
  </conditionalFormatting>
  <conditionalFormatting sqref="B600">
    <cfRule type="cellIs" dxfId="1666" priority="9931" stopIfTrue="1" operator="equal">
      <formula>"(空白)"</formula>
    </cfRule>
    <cfRule type="cellIs" dxfId="1665" priority="9932" stopIfTrue="1" operator="equal">
      <formula>"/"</formula>
    </cfRule>
    <cfRule type="cellIs" dxfId="1664" priority="9933" stopIfTrue="1" operator="equal">
      <formula>0</formula>
    </cfRule>
  </conditionalFormatting>
  <conditionalFormatting sqref="B84:B85">
    <cfRule type="cellIs" dxfId="1663" priority="10459" stopIfTrue="1" operator="equal">
      <formula>"(空白)"</formula>
    </cfRule>
    <cfRule type="cellIs" dxfId="1662" priority="10460" stopIfTrue="1" operator="equal">
      <formula>"/"</formula>
    </cfRule>
    <cfRule type="cellIs" dxfId="1661" priority="10461" stopIfTrue="1" operator="equal">
      <formula>0</formula>
    </cfRule>
  </conditionalFormatting>
  <conditionalFormatting sqref="E450">
    <cfRule type="cellIs" dxfId="1660" priority="10441" stopIfTrue="1" operator="equal">
      <formula>"(空白)"</formula>
    </cfRule>
    <cfRule type="cellIs" dxfId="1659" priority="10442" stopIfTrue="1" operator="equal">
      <formula>"/"</formula>
    </cfRule>
    <cfRule type="cellIs" dxfId="1658" priority="10443" stopIfTrue="1" operator="equal">
      <formula>0</formula>
    </cfRule>
  </conditionalFormatting>
  <conditionalFormatting sqref="B84:B85">
    <cfRule type="cellIs" dxfId="1657" priority="10366" stopIfTrue="1" operator="equal">
      <formula>"(空白)"</formula>
    </cfRule>
    <cfRule type="cellIs" dxfId="1656" priority="10367" stopIfTrue="1" operator="equal">
      <formula>"/"</formula>
    </cfRule>
    <cfRule type="cellIs" dxfId="1655" priority="10368" stopIfTrue="1" operator="equal">
      <formula>0</formula>
    </cfRule>
  </conditionalFormatting>
  <conditionalFormatting sqref="B440">
    <cfRule type="cellIs" dxfId="1654" priority="10183" stopIfTrue="1" operator="equal">
      <formula>"(空白)"</formula>
    </cfRule>
    <cfRule type="cellIs" dxfId="1653" priority="10184" stopIfTrue="1" operator="equal">
      <formula>"/"</formula>
    </cfRule>
    <cfRule type="cellIs" dxfId="1652" priority="10185" stopIfTrue="1" operator="equal">
      <formula>0</formula>
    </cfRule>
  </conditionalFormatting>
  <conditionalFormatting sqref="B455">
    <cfRule type="cellIs" dxfId="1651" priority="10168" stopIfTrue="1" operator="equal">
      <formula>"(空白)"</formula>
    </cfRule>
    <cfRule type="cellIs" dxfId="1650" priority="10169" stopIfTrue="1" operator="equal">
      <formula>"/"</formula>
    </cfRule>
    <cfRule type="cellIs" dxfId="1649" priority="10170" stopIfTrue="1" operator="equal">
      <formula>0</formula>
    </cfRule>
  </conditionalFormatting>
  <conditionalFormatting sqref="B469">
    <cfRule type="cellIs" dxfId="1648" priority="10165" stopIfTrue="1" operator="equal">
      <formula>"(空白)"</formula>
    </cfRule>
    <cfRule type="cellIs" dxfId="1647" priority="10166" stopIfTrue="1" operator="equal">
      <formula>"/"</formula>
    </cfRule>
    <cfRule type="cellIs" dxfId="1646" priority="10167" stopIfTrue="1" operator="equal">
      <formula>0</formula>
    </cfRule>
  </conditionalFormatting>
  <conditionalFormatting sqref="B458">
    <cfRule type="cellIs" dxfId="1645" priority="10132" stopIfTrue="1" operator="equal">
      <formula>"(空白)"</formula>
    </cfRule>
    <cfRule type="cellIs" dxfId="1644" priority="10133" stopIfTrue="1" operator="equal">
      <formula>"/"</formula>
    </cfRule>
    <cfRule type="cellIs" dxfId="1643" priority="10134" stopIfTrue="1" operator="equal">
      <formula>0</formula>
    </cfRule>
  </conditionalFormatting>
  <conditionalFormatting sqref="B465">
    <cfRule type="cellIs" dxfId="1642" priority="10114" stopIfTrue="1" operator="equal">
      <formula>"(空白)"</formula>
    </cfRule>
    <cfRule type="cellIs" dxfId="1641" priority="10115" stopIfTrue="1" operator="equal">
      <formula>"/"</formula>
    </cfRule>
    <cfRule type="cellIs" dxfId="1640" priority="10116" stopIfTrue="1" operator="equal">
      <formula>0</formula>
    </cfRule>
  </conditionalFormatting>
  <conditionalFormatting sqref="B534">
    <cfRule type="cellIs" dxfId="1639" priority="9991" stopIfTrue="1" operator="equal">
      <formula>"(空白)"</formula>
    </cfRule>
    <cfRule type="cellIs" dxfId="1638" priority="9992" stopIfTrue="1" operator="equal">
      <formula>"/"</formula>
    </cfRule>
    <cfRule type="cellIs" dxfId="1637" priority="9993" stopIfTrue="1" operator="equal">
      <formula>0</formula>
    </cfRule>
  </conditionalFormatting>
  <conditionalFormatting sqref="B535">
    <cfRule type="cellIs" dxfId="1636" priority="10003" stopIfTrue="1" operator="equal">
      <formula>"(空白)"</formula>
    </cfRule>
    <cfRule type="cellIs" dxfId="1635" priority="10004" stopIfTrue="1" operator="equal">
      <formula>"/"</formula>
    </cfRule>
    <cfRule type="cellIs" dxfId="1634" priority="10005" stopIfTrue="1" operator="equal">
      <formula>0</formula>
    </cfRule>
  </conditionalFormatting>
  <conditionalFormatting sqref="B532">
    <cfRule type="cellIs" dxfId="1633" priority="10000" stopIfTrue="1" operator="equal">
      <formula>"(空白)"</formula>
    </cfRule>
    <cfRule type="cellIs" dxfId="1632" priority="10001" stopIfTrue="1" operator="equal">
      <formula>"/"</formula>
    </cfRule>
    <cfRule type="cellIs" dxfId="1631" priority="10002" stopIfTrue="1" operator="equal">
      <formula>0</formula>
    </cfRule>
  </conditionalFormatting>
  <conditionalFormatting sqref="B551">
    <cfRule type="cellIs" dxfId="1630" priority="9973" stopIfTrue="1" operator="equal">
      <formula>"(空白)"</formula>
    </cfRule>
    <cfRule type="cellIs" dxfId="1629" priority="9974" stopIfTrue="1" operator="equal">
      <formula>"/"</formula>
    </cfRule>
    <cfRule type="cellIs" dxfId="1628" priority="9975" stopIfTrue="1" operator="equal">
      <formula>0</formula>
    </cfRule>
  </conditionalFormatting>
  <conditionalFormatting sqref="B558">
    <cfRule type="cellIs" dxfId="1627" priority="9946" stopIfTrue="1" operator="equal">
      <formula>"(空白)"</formula>
    </cfRule>
    <cfRule type="cellIs" dxfId="1626" priority="9947" stopIfTrue="1" operator="equal">
      <formula>"/"</formula>
    </cfRule>
    <cfRule type="cellIs" dxfId="1625" priority="9948" stopIfTrue="1" operator="equal">
      <formula>0</formula>
    </cfRule>
  </conditionalFormatting>
  <conditionalFormatting sqref="B601">
    <cfRule type="cellIs" dxfId="1624" priority="9928" stopIfTrue="1" operator="equal">
      <formula>"(空白)"</formula>
    </cfRule>
    <cfRule type="cellIs" dxfId="1623" priority="9929" stopIfTrue="1" operator="equal">
      <formula>"/"</formula>
    </cfRule>
    <cfRule type="cellIs" dxfId="1622" priority="9930" stopIfTrue="1" operator="equal">
      <formula>0</formula>
    </cfRule>
  </conditionalFormatting>
  <conditionalFormatting sqref="B355">
    <cfRule type="cellIs" dxfId="1621" priority="9565" stopIfTrue="1" operator="equal">
      <formula>"(空白)"</formula>
    </cfRule>
    <cfRule type="cellIs" dxfId="1620" priority="9566" stopIfTrue="1" operator="equal">
      <formula>"/"</formula>
    </cfRule>
    <cfRule type="cellIs" dxfId="1619" priority="9567" stopIfTrue="1" operator="equal">
      <formula>0</formula>
    </cfRule>
  </conditionalFormatting>
  <conditionalFormatting sqref="A496">
    <cfRule type="cellIs" dxfId="1618" priority="9535" stopIfTrue="1" operator="equal">
      <formula>"(空白)"</formula>
    </cfRule>
    <cfRule type="cellIs" dxfId="1617" priority="9536" stopIfTrue="1" operator="equal">
      <formula>"/"</formula>
    </cfRule>
    <cfRule type="cellIs" dxfId="1616" priority="9537" stopIfTrue="1" operator="equal">
      <formula>0</formula>
    </cfRule>
  </conditionalFormatting>
  <conditionalFormatting sqref="A514">
    <cfRule type="cellIs" dxfId="1615" priority="9469" stopIfTrue="1" operator="equal">
      <formula>"(空白)"</formula>
    </cfRule>
    <cfRule type="cellIs" dxfId="1614" priority="9470" stopIfTrue="1" operator="equal">
      <formula>"/"</formula>
    </cfRule>
    <cfRule type="cellIs" dxfId="1613" priority="9471" stopIfTrue="1" operator="equal">
      <formula>0</formula>
    </cfRule>
  </conditionalFormatting>
  <conditionalFormatting sqref="A525">
    <cfRule type="cellIs" dxfId="1612" priority="9463" stopIfTrue="1" operator="equal">
      <formula>"(空白)"</formula>
    </cfRule>
    <cfRule type="cellIs" dxfId="1611" priority="9464" stopIfTrue="1" operator="equal">
      <formula>"/"</formula>
    </cfRule>
    <cfRule type="cellIs" dxfId="1610" priority="9465" stopIfTrue="1" operator="equal">
      <formula>0</formula>
    </cfRule>
  </conditionalFormatting>
  <conditionalFormatting sqref="A563">
    <cfRule type="cellIs" dxfId="1609" priority="9421" stopIfTrue="1" operator="equal">
      <formula>"(空白)"</formula>
    </cfRule>
    <cfRule type="cellIs" dxfId="1608" priority="9422" stopIfTrue="1" operator="equal">
      <formula>"/"</formula>
    </cfRule>
    <cfRule type="cellIs" dxfId="1607" priority="9423" stopIfTrue="1" operator="equal">
      <formula>0</formula>
    </cfRule>
  </conditionalFormatting>
  <conditionalFormatting sqref="A540">
    <cfRule type="cellIs" dxfId="1606" priority="9454" stopIfTrue="1" operator="equal">
      <formula>"(空白)"</formula>
    </cfRule>
    <cfRule type="cellIs" dxfId="1605" priority="9455" stopIfTrue="1" operator="equal">
      <formula>"/"</formula>
    </cfRule>
    <cfRule type="cellIs" dxfId="1604" priority="9456" stopIfTrue="1" operator="equal">
      <formula>0</formula>
    </cfRule>
  </conditionalFormatting>
  <conditionalFormatting sqref="A428:A430">
    <cfRule type="cellIs" dxfId="1603" priority="8998" stopIfTrue="1" operator="equal">
      <formula>"(空白)"</formula>
    </cfRule>
    <cfRule type="cellIs" dxfId="1602" priority="8999" stopIfTrue="1" operator="equal">
      <formula>"/"</formula>
    </cfRule>
    <cfRule type="cellIs" dxfId="1601" priority="9000" stopIfTrue="1" operator="equal">
      <formula>0</formula>
    </cfRule>
  </conditionalFormatting>
  <conditionalFormatting sqref="H445">
    <cfRule type="cellIs" dxfId="1600" priority="8995" stopIfTrue="1" operator="equal">
      <formula>"(空白)"</formula>
    </cfRule>
    <cfRule type="cellIs" dxfId="1599" priority="8996" stopIfTrue="1" operator="equal">
      <formula>"/"</formula>
    </cfRule>
    <cfRule type="cellIs" dxfId="1598" priority="8997" stopIfTrue="1" operator="equal">
      <formula>0</formula>
    </cfRule>
  </conditionalFormatting>
  <conditionalFormatting sqref="C452">
    <cfRule type="cellIs" dxfId="1597" priority="8572" stopIfTrue="1" operator="equal">
      <formula>"(空白)"</formula>
    </cfRule>
    <cfRule type="cellIs" dxfId="1596" priority="8573" stopIfTrue="1" operator="equal">
      <formula>"/"</formula>
    </cfRule>
    <cfRule type="cellIs" dxfId="1595" priority="8574" stopIfTrue="1" operator="equal">
      <formula>0</formula>
    </cfRule>
  </conditionalFormatting>
  <conditionalFormatting sqref="B508">
    <cfRule type="cellIs" dxfId="1594" priority="8341" stopIfTrue="1" operator="equal">
      <formula>"(空白)"</formula>
    </cfRule>
    <cfRule type="cellIs" dxfId="1593" priority="8342" stopIfTrue="1" operator="equal">
      <formula>"/"</formula>
    </cfRule>
    <cfRule type="cellIs" dxfId="1592" priority="8343" stopIfTrue="1" operator="equal">
      <formula>0</formula>
    </cfRule>
  </conditionalFormatting>
  <conditionalFormatting sqref="B454">
    <cfRule type="cellIs" dxfId="1591" priority="8299" stopIfTrue="1" operator="equal">
      <formula>"(空白)"</formula>
    </cfRule>
    <cfRule type="cellIs" dxfId="1590" priority="8300" stopIfTrue="1" operator="equal">
      <formula>"/"</formula>
    </cfRule>
    <cfRule type="cellIs" dxfId="1589" priority="8301" stopIfTrue="1" operator="equal">
      <formula>0</formula>
    </cfRule>
  </conditionalFormatting>
  <conditionalFormatting sqref="F290">
    <cfRule type="cellIs" dxfId="1588" priority="8215" stopIfTrue="1" operator="equal">
      <formula>"(空白)"</formula>
    </cfRule>
    <cfRule type="cellIs" dxfId="1587" priority="8216" stopIfTrue="1" operator="equal">
      <formula>"/"</formula>
    </cfRule>
    <cfRule type="cellIs" dxfId="1586" priority="8217" stopIfTrue="1" operator="equal">
      <formula>0</formula>
    </cfRule>
  </conditionalFormatting>
  <conditionalFormatting sqref="F288">
    <cfRule type="cellIs" dxfId="1585" priority="8212" stopIfTrue="1" operator="equal">
      <formula>"(空白)"</formula>
    </cfRule>
    <cfRule type="cellIs" dxfId="1584" priority="8213" stopIfTrue="1" operator="equal">
      <formula>"/"</formula>
    </cfRule>
    <cfRule type="cellIs" dxfId="1583" priority="8214" stopIfTrue="1" operator="equal">
      <formula>0</formula>
    </cfRule>
  </conditionalFormatting>
  <conditionalFormatting sqref="F289">
    <cfRule type="cellIs" dxfId="1582" priority="8209" stopIfTrue="1" operator="equal">
      <formula>"(空白)"</formula>
    </cfRule>
    <cfRule type="cellIs" dxfId="1581" priority="8210" stopIfTrue="1" operator="equal">
      <formula>"/"</formula>
    </cfRule>
    <cfRule type="cellIs" dxfId="1580" priority="8211" stopIfTrue="1" operator="equal">
      <formula>0</formula>
    </cfRule>
  </conditionalFormatting>
  <conditionalFormatting sqref="F312">
    <cfRule type="cellIs" dxfId="1579" priority="8194" stopIfTrue="1" operator="equal">
      <formula>"(空白)"</formula>
    </cfRule>
    <cfRule type="cellIs" dxfId="1578" priority="8195" stopIfTrue="1" operator="equal">
      <formula>"/"</formula>
    </cfRule>
    <cfRule type="cellIs" dxfId="1577" priority="8196" stopIfTrue="1" operator="equal">
      <formula>0</formula>
    </cfRule>
  </conditionalFormatting>
  <conditionalFormatting sqref="C312:E312">
    <cfRule type="cellIs" dxfId="1576" priority="8191" stopIfTrue="1" operator="equal">
      <formula>"(空白)"</formula>
    </cfRule>
    <cfRule type="cellIs" dxfId="1575" priority="8192" stopIfTrue="1" operator="equal">
      <formula>"/"</formula>
    </cfRule>
    <cfRule type="cellIs" dxfId="1574" priority="8193" stopIfTrue="1" operator="equal">
      <formula>0</formula>
    </cfRule>
  </conditionalFormatting>
  <conditionalFormatting sqref="B155">
    <cfRule type="cellIs" dxfId="1573" priority="8050" stopIfTrue="1" operator="equal">
      <formula>"(空白)"</formula>
    </cfRule>
    <cfRule type="cellIs" dxfId="1572" priority="8051" stopIfTrue="1" operator="equal">
      <formula>"/"</formula>
    </cfRule>
    <cfRule type="cellIs" dxfId="1571" priority="8052" stopIfTrue="1" operator="equal">
      <formula>0</formula>
    </cfRule>
  </conditionalFormatting>
  <conditionalFormatting sqref="F492">
    <cfRule type="cellIs" dxfId="1570" priority="8110" stopIfTrue="1" operator="equal">
      <formula>"(空白)"</formula>
    </cfRule>
    <cfRule type="cellIs" dxfId="1569" priority="8111" stopIfTrue="1" operator="equal">
      <formula>"/"</formula>
    </cfRule>
    <cfRule type="cellIs" dxfId="1568" priority="8112" stopIfTrue="1" operator="equal">
      <formula>0</formula>
    </cfRule>
  </conditionalFormatting>
  <conditionalFormatting sqref="F492">
    <cfRule type="cellIs" dxfId="1567" priority="8107" stopIfTrue="1" operator="equal">
      <formula>"(空白)"</formula>
    </cfRule>
    <cfRule type="cellIs" dxfId="1566" priority="8108" stopIfTrue="1" operator="equal">
      <formula>"/"</formula>
    </cfRule>
    <cfRule type="cellIs" dxfId="1565" priority="8109" stopIfTrue="1" operator="equal">
      <formula>0</formula>
    </cfRule>
  </conditionalFormatting>
  <conditionalFormatting sqref="A218:B218 G218:H218">
    <cfRule type="cellIs" dxfId="1564" priority="8086" stopIfTrue="1" operator="equal">
      <formula>"(空白)"</formula>
    </cfRule>
    <cfRule type="cellIs" dxfId="1563" priority="8087" stopIfTrue="1" operator="equal">
      <formula>"/"</formula>
    </cfRule>
    <cfRule type="cellIs" dxfId="1562" priority="8088" stopIfTrue="1" operator="equal">
      <formula>0</formula>
    </cfRule>
  </conditionalFormatting>
  <conditionalFormatting sqref="B131:B133">
    <cfRule type="cellIs" dxfId="1561" priority="8077" stopIfTrue="1" operator="equal">
      <formula>"(空白)"</formula>
    </cfRule>
    <cfRule type="cellIs" dxfId="1560" priority="8078" stopIfTrue="1" operator="equal">
      <formula>"/"</formula>
    </cfRule>
    <cfRule type="cellIs" dxfId="1559" priority="8079" stopIfTrue="1" operator="equal">
      <formula>0</formula>
    </cfRule>
  </conditionalFormatting>
  <conditionalFormatting sqref="B156">
    <cfRule type="cellIs" dxfId="1558" priority="8047" stopIfTrue="1" operator="equal">
      <formula>"(空白)"</formula>
    </cfRule>
    <cfRule type="cellIs" dxfId="1557" priority="8048" stopIfTrue="1" operator="equal">
      <formula>"/"</formula>
    </cfRule>
    <cfRule type="cellIs" dxfId="1556" priority="8049" stopIfTrue="1" operator="equal">
      <formula>0</formula>
    </cfRule>
  </conditionalFormatting>
  <conditionalFormatting sqref="B178">
    <cfRule type="cellIs" dxfId="1555" priority="7927" stopIfTrue="1" operator="equal">
      <formula>"(空白)"</formula>
    </cfRule>
    <cfRule type="cellIs" dxfId="1554" priority="7928" stopIfTrue="1" operator="equal">
      <formula>"/"</formula>
    </cfRule>
    <cfRule type="cellIs" dxfId="1553" priority="7929" stopIfTrue="1" operator="equal">
      <formula>0</formula>
    </cfRule>
  </conditionalFormatting>
  <conditionalFormatting sqref="B170">
    <cfRule type="cellIs" dxfId="1552" priority="7963" stopIfTrue="1" operator="equal">
      <formula>"(空白)"</formula>
    </cfRule>
    <cfRule type="cellIs" dxfId="1551" priority="7964" stopIfTrue="1" operator="equal">
      <formula>"/"</formula>
    </cfRule>
    <cfRule type="cellIs" dxfId="1550" priority="7965" stopIfTrue="1" operator="equal">
      <formula>0</formula>
    </cfRule>
  </conditionalFormatting>
  <conditionalFormatting sqref="B169">
    <cfRule type="cellIs" dxfId="1549" priority="7966" stopIfTrue="1" operator="equal">
      <formula>"(空白)"</formula>
    </cfRule>
    <cfRule type="cellIs" dxfId="1548" priority="7967" stopIfTrue="1" operator="equal">
      <formula>"/"</formula>
    </cfRule>
    <cfRule type="cellIs" dxfId="1547" priority="7968" stopIfTrue="1" operator="equal">
      <formula>0</formula>
    </cfRule>
  </conditionalFormatting>
  <conditionalFormatting sqref="B172">
    <cfRule type="cellIs" dxfId="1546" priority="7957" stopIfTrue="1" operator="equal">
      <formula>"(空白)"</formula>
    </cfRule>
    <cfRule type="cellIs" dxfId="1545" priority="7958" stopIfTrue="1" operator="equal">
      <formula>"/"</formula>
    </cfRule>
    <cfRule type="cellIs" dxfId="1544" priority="7959" stopIfTrue="1" operator="equal">
      <formula>0</formula>
    </cfRule>
  </conditionalFormatting>
  <conditionalFormatting sqref="B175">
    <cfRule type="cellIs" dxfId="1543" priority="7954" stopIfTrue="1" operator="equal">
      <formula>"(空白)"</formula>
    </cfRule>
    <cfRule type="cellIs" dxfId="1542" priority="7955" stopIfTrue="1" operator="equal">
      <formula>"/"</formula>
    </cfRule>
    <cfRule type="cellIs" dxfId="1541" priority="7956" stopIfTrue="1" operator="equal">
      <formula>0</formula>
    </cfRule>
  </conditionalFormatting>
  <conditionalFormatting sqref="B176">
    <cfRule type="cellIs" dxfId="1540" priority="7951" stopIfTrue="1" operator="equal">
      <formula>"(空白)"</formula>
    </cfRule>
    <cfRule type="cellIs" dxfId="1539" priority="7952" stopIfTrue="1" operator="equal">
      <formula>"/"</formula>
    </cfRule>
    <cfRule type="cellIs" dxfId="1538" priority="7953" stopIfTrue="1" operator="equal">
      <formula>0</formula>
    </cfRule>
  </conditionalFormatting>
  <conditionalFormatting sqref="B183">
    <cfRule type="cellIs" dxfId="1537" priority="7948" stopIfTrue="1" operator="equal">
      <formula>"(空白)"</formula>
    </cfRule>
    <cfRule type="cellIs" dxfId="1536" priority="7949" stopIfTrue="1" operator="equal">
      <formula>"/"</formula>
    </cfRule>
    <cfRule type="cellIs" dxfId="1535" priority="7950" stopIfTrue="1" operator="equal">
      <formula>0</formula>
    </cfRule>
  </conditionalFormatting>
  <conditionalFormatting sqref="B184">
    <cfRule type="cellIs" dxfId="1534" priority="7945" stopIfTrue="1" operator="equal">
      <formula>"(空白)"</formula>
    </cfRule>
    <cfRule type="cellIs" dxfId="1533" priority="7946" stopIfTrue="1" operator="equal">
      <formula>"/"</formula>
    </cfRule>
    <cfRule type="cellIs" dxfId="1532" priority="7947" stopIfTrue="1" operator="equal">
      <formula>0</formula>
    </cfRule>
  </conditionalFormatting>
  <conditionalFormatting sqref="B185">
    <cfRule type="cellIs" dxfId="1531" priority="7942" stopIfTrue="1" operator="equal">
      <formula>"(空白)"</formula>
    </cfRule>
    <cfRule type="cellIs" dxfId="1530" priority="7943" stopIfTrue="1" operator="equal">
      <formula>"/"</formula>
    </cfRule>
    <cfRule type="cellIs" dxfId="1529" priority="7944" stopIfTrue="1" operator="equal">
      <formula>0</formula>
    </cfRule>
  </conditionalFormatting>
  <conditionalFormatting sqref="B186">
    <cfRule type="cellIs" dxfId="1528" priority="7939" stopIfTrue="1" operator="equal">
      <formula>"(空白)"</formula>
    </cfRule>
    <cfRule type="cellIs" dxfId="1527" priority="7940" stopIfTrue="1" operator="equal">
      <formula>"/"</formula>
    </cfRule>
    <cfRule type="cellIs" dxfId="1526" priority="7941" stopIfTrue="1" operator="equal">
      <formula>0</formula>
    </cfRule>
  </conditionalFormatting>
  <conditionalFormatting sqref="B187">
    <cfRule type="cellIs" dxfId="1525" priority="7936" stopIfTrue="1" operator="equal">
      <formula>"(空白)"</formula>
    </cfRule>
    <cfRule type="cellIs" dxfId="1524" priority="7937" stopIfTrue="1" operator="equal">
      <formula>"/"</formula>
    </cfRule>
    <cfRule type="cellIs" dxfId="1523" priority="7938" stopIfTrue="1" operator="equal">
      <formula>0</formula>
    </cfRule>
  </conditionalFormatting>
  <conditionalFormatting sqref="B188">
    <cfRule type="cellIs" dxfId="1522" priority="7933" stopIfTrue="1" operator="equal">
      <formula>"(空白)"</formula>
    </cfRule>
    <cfRule type="cellIs" dxfId="1521" priority="7934" stopIfTrue="1" operator="equal">
      <formula>"/"</formula>
    </cfRule>
    <cfRule type="cellIs" dxfId="1520" priority="7935" stopIfTrue="1" operator="equal">
      <formula>0</formula>
    </cfRule>
  </conditionalFormatting>
  <conditionalFormatting sqref="B179:B180">
    <cfRule type="cellIs" dxfId="1519" priority="7924" stopIfTrue="1" operator="equal">
      <formula>"(空白)"</formula>
    </cfRule>
    <cfRule type="cellIs" dxfId="1518" priority="7925" stopIfTrue="1" operator="equal">
      <formula>"/"</formula>
    </cfRule>
    <cfRule type="cellIs" dxfId="1517" priority="7926" stopIfTrue="1" operator="equal">
      <formula>0</formula>
    </cfRule>
  </conditionalFormatting>
  <conditionalFormatting sqref="B181:B182">
    <cfRule type="cellIs" dxfId="1516" priority="7921" stopIfTrue="1" operator="equal">
      <formula>"(空白)"</formula>
    </cfRule>
    <cfRule type="cellIs" dxfId="1515" priority="7922" stopIfTrue="1" operator="equal">
      <formula>"/"</formula>
    </cfRule>
    <cfRule type="cellIs" dxfId="1514" priority="7923" stopIfTrue="1" operator="equal">
      <formula>0</formula>
    </cfRule>
  </conditionalFormatting>
  <conditionalFormatting sqref="F331:H332">
    <cfRule type="cellIs" dxfId="1513" priority="7912" stopIfTrue="1" operator="equal">
      <formula>"(空白)"</formula>
    </cfRule>
    <cfRule type="cellIs" dxfId="1512" priority="7913" stopIfTrue="1" operator="equal">
      <formula>"/"</formula>
    </cfRule>
    <cfRule type="cellIs" dxfId="1511" priority="7914" stopIfTrue="1" operator="equal">
      <formula>0</formula>
    </cfRule>
  </conditionalFormatting>
  <conditionalFormatting sqref="A331:A332">
    <cfRule type="cellIs" dxfId="1510" priority="7909" stopIfTrue="1" operator="equal">
      <formula>"(空白)"</formula>
    </cfRule>
    <cfRule type="cellIs" dxfId="1509" priority="7910" stopIfTrue="1" operator="equal">
      <formula>"/"</formula>
    </cfRule>
    <cfRule type="cellIs" dxfId="1508" priority="7911" stopIfTrue="1" operator="equal">
      <formula>0</formula>
    </cfRule>
  </conditionalFormatting>
  <conditionalFormatting sqref="B365">
    <cfRule type="cellIs" dxfId="1507" priority="7894" stopIfTrue="1" operator="equal">
      <formula>"(空白)"</formula>
    </cfRule>
    <cfRule type="cellIs" dxfId="1506" priority="7895" stopIfTrue="1" operator="equal">
      <formula>"/"</formula>
    </cfRule>
    <cfRule type="cellIs" dxfId="1505" priority="7896" stopIfTrue="1" operator="equal">
      <formula>0</formula>
    </cfRule>
  </conditionalFormatting>
  <conditionalFormatting sqref="E365:H365">
    <cfRule type="cellIs" dxfId="1504" priority="7900" stopIfTrue="1" operator="equal">
      <formula>"(空白)"</formula>
    </cfRule>
    <cfRule type="cellIs" dxfId="1503" priority="7901" stopIfTrue="1" operator="equal">
      <formula>"/"</formula>
    </cfRule>
    <cfRule type="cellIs" dxfId="1502" priority="7902" stopIfTrue="1" operator="equal">
      <formula>0</formula>
    </cfRule>
  </conditionalFormatting>
  <conditionalFormatting sqref="C365">
    <cfRule type="cellIs" dxfId="1501" priority="7897" stopIfTrue="1" operator="equal">
      <formula>"(空白)"</formula>
    </cfRule>
    <cfRule type="cellIs" dxfId="1500" priority="7898" stopIfTrue="1" operator="equal">
      <formula>"/"</formula>
    </cfRule>
    <cfRule type="cellIs" dxfId="1499" priority="7899" stopIfTrue="1" operator="equal">
      <formula>0</formula>
    </cfRule>
  </conditionalFormatting>
  <conditionalFormatting sqref="A46">
    <cfRule type="cellIs" dxfId="1498" priority="7849" stopIfTrue="1" operator="equal">
      <formula>"(空白)"</formula>
    </cfRule>
    <cfRule type="cellIs" dxfId="1497" priority="7850" stopIfTrue="1" operator="equal">
      <formula>"/"</formula>
    </cfRule>
    <cfRule type="cellIs" dxfId="1496" priority="7851" stopIfTrue="1" operator="equal">
      <formula>0</formula>
    </cfRule>
  </conditionalFormatting>
  <conditionalFormatting sqref="A34">
    <cfRule type="cellIs" dxfId="1495" priority="7852" stopIfTrue="1" operator="equal">
      <formula>"(空白)"</formula>
    </cfRule>
    <cfRule type="cellIs" dxfId="1494" priority="7853" stopIfTrue="1" operator="equal">
      <formula>"/"</formula>
    </cfRule>
    <cfRule type="cellIs" dxfId="1493" priority="7854" stopIfTrue="1" operator="equal">
      <formula>0</formula>
    </cfRule>
  </conditionalFormatting>
  <conditionalFormatting sqref="A221">
    <cfRule type="cellIs" dxfId="1492" priority="7843" stopIfTrue="1" operator="equal">
      <formula>"(空白)"</formula>
    </cfRule>
    <cfRule type="cellIs" dxfId="1491" priority="7844" stopIfTrue="1" operator="equal">
      <formula>"/"</formula>
    </cfRule>
    <cfRule type="cellIs" dxfId="1490" priority="7845" stopIfTrue="1" operator="equal">
      <formula>0</formula>
    </cfRule>
  </conditionalFormatting>
  <conditionalFormatting sqref="A68">
    <cfRule type="cellIs" dxfId="1489" priority="7846" stopIfTrue="1" operator="equal">
      <formula>"(空白)"</formula>
    </cfRule>
    <cfRule type="cellIs" dxfId="1488" priority="7847" stopIfTrue="1" operator="equal">
      <formula>"/"</formula>
    </cfRule>
    <cfRule type="cellIs" dxfId="1487" priority="7848" stopIfTrue="1" operator="equal">
      <formula>0</formula>
    </cfRule>
  </conditionalFormatting>
  <conditionalFormatting sqref="A231">
    <cfRule type="cellIs" dxfId="1486" priority="7840" stopIfTrue="1" operator="equal">
      <formula>"(空白)"</formula>
    </cfRule>
    <cfRule type="cellIs" dxfId="1485" priority="7841" stopIfTrue="1" operator="equal">
      <formula>"/"</formula>
    </cfRule>
    <cfRule type="cellIs" dxfId="1484" priority="7842" stopIfTrue="1" operator="equal">
      <formula>0</formula>
    </cfRule>
  </conditionalFormatting>
  <conditionalFormatting sqref="A244">
    <cfRule type="cellIs" dxfId="1483" priority="7837" stopIfTrue="1" operator="equal">
      <formula>"(空白)"</formula>
    </cfRule>
    <cfRule type="cellIs" dxfId="1482" priority="7838" stopIfTrue="1" operator="equal">
      <formula>"/"</formula>
    </cfRule>
    <cfRule type="cellIs" dxfId="1481" priority="7839" stopIfTrue="1" operator="equal">
      <formula>0</formula>
    </cfRule>
  </conditionalFormatting>
  <conditionalFormatting sqref="A255">
    <cfRule type="cellIs" dxfId="1480" priority="7834" stopIfTrue="1" operator="equal">
      <formula>"(空白)"</formula>
    </cfRule>
    <cfRule type="cellIs" dxfId="1479" priority="7835" stopIfTrue="1" operator="equal">
      <formula>"/"</formula>
    </cfRule>
    <cfRule type="cellIs" dxfId="1478" priority="7836" stopIfTrue="1" operator="equal">
      <formula>0</formula>
    </cfRule>
  </conditionalFormatting>
  <conditionalFormatting sqref="A265">
    <cfRule type="cellIs" dxfId="1477" priority="7831" stopIfTrue="1" operator="equal">
      <formula>"(空白)"</formula>
    </cfRule>
    <cfRule type="cellIs" dxfId="1476" priority="7832" stopIfTrue="1" operator="equal">
      <formula>"/"</formula>
    </cfRule>
    <cfRule type="cellIs" dxfId="1475" priority="7833" stopIfTrue="1" operator="equal">
      <formula>0</formula>
    </cfRule>
  </conditionalFormatting>
  <conditionalFormatting sqref="A276">
    <cfRule type="cellIs" dxfId="1474" priority="7828" stopIfTrue="1" operator="equal">
      <formula>"(空白)"</formula>
    </cfRule>
    <cfRule type="cellIs" dxfId="1473" priority="7829" stopIfTrue="1" operator="equal">
      <formula>"/"</formula>
    </cfRule>
    <cfRule type="cellIs" dxfId="1472" priority="7830" stopIfTrue="1" operator="equal">
      <formula>0</formula>
    </cfRule>
  </conditionalFormatting>
  <conditionalFormatting sqref="A89">
    <cfRule type="cellIs" dxfId="1471" priority="7702" stopIfTrue="1" operator="equal">
      <formula>"(空白)"</formula>
    </cfRule>
    <cfRule type="cellIs" dxfId="1470" priority="7703" stopIfTrue="1" operator="equal">
      <formula>"/"</formula>
    </cfRule>
    <cfRule type="cellIs" dxfId="1469" priority="7704" stopIfTrue="1" operator="equal">
      <formula>0</formula>
    </cfRule>
  </conditionalFormatting>
  <conditionalFormatting sqref="A103:H103 A102">
    <cfRule type="cellIs" dxfId="1468" priority="7699" stopIfTrue="1" operator="equal">
      <formula>"(空白)"</formula>
    </cfRule>
    <cfRule type="cellIs" dxfId="1467" priority="7700" stopIfTrue="1" operator="equal">
      <formula>"/"</formula>
    </cfRule>
    <cfRule type="cellIs" dxfId="1466" priority="7701" stopIfTrue="1" operator="equal">
      <formula>0</formula>
    </cfRule>
  </conditionalFormatting>
  <conditionalFormatting sqref="A306">
    <cfRule type="cellIs" dxfId="1465" priority="7687" stopIfTrue="1" operator="equal">
      <formula>"(空白)"</formula>
    </cfRule>
    <cfRule type="cellIs" dxfId="1464" priority="7688" stopIfTrue="1" operator="equal">
      <formula>"/"</formula>
    </cfRule>
    <cfRule type="cellIs" dxfId="1463" priority="7689" stopIfTrue="1" operator="equal">
      <formula>0</formula>
    </cfRule>
  </conditionalFormatting>
  <conditionalFormatting sqref="B536">
    <cfRule type="cellIs" dxfId="1462" priority="7474" stopIfTrue="1" operator="equal">
      <formula>"(空白)"</formula>
    </cfRule>
    <cfRule type="cellIs" dxfId="1461" priority="7475" stopIfTrue="1" operator="equal">
      <formula>"/"</formula>
    </cfRule>
    <cfRule type="cellIs" dxfId="1460" priority="7476" stopIfTrue="1" operator="equal">
      <formula>0</formula>
    </cfRule>
  </conditionalFormatting>
  <conditionalFormatting sqref="G64">
    <cfRule type="cellIs" dxfId="1459" priority="7441" stopIfTrue="1" operator="equal">
      <formula>"(空白)"</formula>
    </cfRule>
    <cfRule type="cellIs" dxfId="1458" priority="7442" stopIfTrue="1" operator="equal">
      <formula>"/"</formula>
    </cfRule>
    <cfRule type="cellIs" dxfId="1457" priority="7443" stopIfTrue="1" operator="equal">
      <formula>0</formula>
    </cfRule>
  </conditionalFormatting>
  <conditionalFormatting sqref="B533">
    <cfRule type="cellIs" dxfId="1456" priority="7477" stopIfTrue="1" operator="equal">
      <formula>"(空白)"</formula>
    </cfRule>
    <cfRule type="cellIs" dxfId="1455" priority="7478" stopIfTrue="1" operator="equal">
      <formula>"/"</formula>
    </cfRule>
    <cfRule type="cellIs" dxfId="1454" priority="7479" stopIfTrue="1" operator="equal">
      <formula>0</formula>
    </cfRule>
  </conditionalFormatting>
  <conditionalFormatting sqref="C389">
    <cfRule type="cellIs" dxfId="1453" priority="7405" stopIfTrue="1" operator="equal">
      <formula>"(空白)"</formula>
    </cfRule>
    <cfRule type="cellIs" dxfId="1452" priority="7406" stopIfTrue="1" operator="equal">
      <formula>"/"</formula>
    </cfRule>
    <cfRule type="cellIs" dxfId="1451" priority="7407" stopIfTrue="1" operator="equal">
      <formula>0</formula>
    </cfRule>
  </conditionalFormatting>
  <conditionalFormatting sqref="A549">
    <cfRule type="cellIs" dxfId="1450" priority="7270" stopIfTrue="1" operator="equal">
      <formula>"(空白)"</formula>
    </cfRule>
    <cfRule type="cellIs" dxfId="1449" priority="7271" stopIfTrue="1" operator="equal">
      <formula>"/"</formula>
    </cfRule>
    <cfRule type="cellIs" dxfId="1448" priority="7272" stopIfTrue="1" operator="equal">
      <formula>0</formula>
    </cfRule>
  </conditionalFormatting>
  <conditionalFormatting sqref="G549:H549">
    <cfRule type="cellIs" dxfId="1447" priority="7246" stopIfTrue="1" operator="equal">
      <formula>"(空白)"</formula>
    </cfRule>
    <cfRule type="cellIs" dxfId="1446" priority="7247" stopIfTrue="1" operator="equal">
      <formula>"/"</formula>
    </cfRule>
    <cfRule type="cellIs" dxfId="1445" priority="7248" stopIfTrue="1" operator="equal">
      <formula>0</formula>
    </cfRule>
  </conditionalFormatting>
  <conditionalFormatting sqref="G546:H546">
    <cfRule type="cellIs" dxfId="1444" priority="7258" stopIfTrue="1" operator="equal">
      <formula>"(空白)"</formula>
    </cfRule>
    <cfRule type="cellIs" dxfId="1443" priority="7259" stopIfTrue="1" operator="equal">
      <formula>"/"</formula>
    </cfRule>
    <cfRule type="cellIs" dxfId="1442" priority="7260" stopIfTrue="1" operator="equal">
      <formula>0</formula>
    </cfRule>
  </conditionalFormatting>
  <conditionalFormatting sqref="F549">
    <cfRule type="cellIs" dxfId="1441" priority="7243" stopIfTrue="1" operator="equal">
      <formula>"(空白)"</formula>
    </cfRule>
    <cfRule type="cellIs" dxfId="1440" priority="7244" stopIfTrue="1" operator="equal">
      <formula>"/"</formula>
    </cfRule>
    <cfRule type="cellIs" dxfId="1439" priority="7245" stopIfTrue="1" operator="equal">
      <formula>0</formula>
    </cfRule>
  </conditionalFormatting>
  <conditionalFormatting sqref="B544">
    <cfRule type="cellIs" dxfId="1438" priority="7273" stopIfTrue="1" operator="equal">
      <formula>"(空白)"</formula>
    </cfRule>
    <cfRule type="cellIs" dxfId="1437" priority="7274" stopIfTrue="1" operator="equal">
      <formula>"/"</formula>
    </cfRule>
    <cfRule type="cellIs" dxfId="1436" priority="7275" stopIfTrue="1" operator="equal">
      <formula>0</formula>
    </cfRule>
  </conditionalFormatting>
  <conditionalFormatting sqref="A548">
    <cfRule type="cellIs" dxfId="1435" priority="7219" stopIfTrue="1" operator="equal">
      <formula>"(空白)"</formula>
    </cfRule>
    <cfRule type="cellIs" dxfId="1434" priority="7220" stopIfTrue="1" operator="equal">
      <formula>"/"</formula>
    </cfRule>
    <cfRule type="cellIs" dxfId="1433" priority="7221" stopIfTrue="1" operator="equal">
      <formula>0</formula>
    </cfRule>
  </conditionalFormatting>
  <conditionalFormatting sqref="F546">
    <cfRule type="cellIs" dxfId="1432" priority="7255" stopIfTrue="1" operator="equal">
      <formula>"(空白)"</formula>
    </cfRule>
    <cfRule type="cellIs" dxfId="1431" priority="7256" stopIfTrue="1" operator="equal">
      <formula>"/"</formula>
    </cfRule>
    <cfRule type="cellIs" dxfId="1430" priority="7257" stopIfTrue="1" operator="equal">
      <formula>0</formula>
    </cfRule>
  </conditionalFormatting>
  <conditionalFormatting sqref="F545">
    <cfRule type="cellIs" dxfId="1429" priority="7222" stopIfTrue="1" operator="equal">
      <formula>"(空白)"</formula>
    </cfRule>
    <cfRule type="cellIs" dxfId="1428" priority="7223" stopIfTrue="1" operator="equal">
      <formula>"/"</formula>
    </cfRule>
    <cfRule type="cellIs" dxfId="1427" priority="7224" stopIfTrue="1" operator="equal">
      <formula>0</formula>
    </cfRule>
  </conditionalFormatting>
  <conditionalFormatting sqref="G545:H545">
    <cfRule type="cellIs" dxfId="1426" priority="7225" stopIfTrue="1" operator="equal">
      <formula>"(空白)"</formula>
    </cfRule>
    <cfRule type="cellIs" dxfId="1425" priority="7226" stopIfTrue="1" operator="equal">
      <formula>"/"</formula>
    </cfRule>
    <cfRule type="cellIs" dxfId="1424" priority="7227" stopIfTrue="1" operator="equal">
      <formula>0</formula>
    </cfRule>
  </conditionalFormatting>
  <conditionalFormatting sqref="G548:H548">
    <cfRule type="cellIs" dxfId="1423" priority="7207" stopIfTrue="1" operator="equal">
      <formula>"(空白)"</formula>
    </cfRule>
    <cfRule type="cellIs" dxfId="1422" priority="7208" stopIfTrue="1" operator="equal">
      <formula>"/"</formula>
    </cfRule>
    <cfRule type="cellIs" dxfId="1421" priority="7209" stopIfTrue="1" operator="equal">
      <formula>0</formula>
    </cfRule>
  </conditionalFormatting>
  <conditionalFormatting sqref="F548">
    <cfRule type="cellIs" dxfId="1420" priority="7204" stopIfTrue="1" operator="equal">
      <formula>"(空白)"</formula>
    </cfRule>
    <cfRule type="cellIs" dxfId="1419" priority="7205" stopIfTrue="1" operator="equal">
      <formula>"/"</formula>
    </cfRule>
    <cfRule type="cellIs" dxfId="1418" priority="7206" stopIfTrue="1" operator="equal">
      <formula>0</formula>
    </cfRule>
  </conditionalFormatting>
  <conditionalFormatting sqref="H383:H385">
    <cfRule type="cellIs" dxfId="1417" priority="7165" stopIfTrue="1" operator="equal">
      <formula>"(空白)"</formula>
    </cfRule>
    <cfRule type="cellIs" dxfId="1416" priority="7166" stopIfTrue="1" operator="equal">
      <formula>"/"</formula>
    </cfRule>
    <cfRule type="cellIs" dxfId="1415" priority="7167" stopIfTrue="1" operator="equal">
      <formula>0</formula>
    </cfRule>
  </conditionalFormatting>
  <conditionalFormatting sqref="A394">
    <cfRule type="cellIs" dxfId="1414" priority="7159" stopIfTrue="1" operator="equal">
      <formula>"(空白)"</formula>
    </cfRule>
    <cfRule type="cellIs" dxfId="1413" priority="7160" stopIfTrue="1" operator="equal">
      <formula>"/"</formula>
    </cfRule>
    <cfRule type="cellIs" dxfId="1412" priority="7161" stopIfTrue="1" operator="equal">
      <formula>0</formula>
    </cfRule>
  </conditionalFormatting>
  <conditionalFormatting sqref="A513">
    <cfRule type="cellIs" dxfId="1411" priority="7069" stopIfTrue="1" operator="equal">
      <formula>"(空白)"</formula>
    </cfRule>
    <cfRule type="cellIs" dxfId="1410" priority="7070" stopIfTrue="1" operator="equal">
      <formula>"/"</formula>
    </cfRule>
    <cfRule type="cellIs" dxfId="1409" priority="7071" stopIfTrue="1" operator="equal">
      <formula>0</formula>
    </cfRule>
  </conditionalFormatting>
  <conditionalFormatting sqref="A561">
    <cfRule type="cellIs" dxfId="1408" priority="7045" stopIfTrue="1" operator="equal">
      <formula>"(空白)"</formula>
    </cfRule>
    <cfRule type="cellIs" dxfId="1407" priority="7046" stopIfTrue="1" operator="equal">
      <formula>"/"</formula>
    </cfRule>
    <cfRule type="cellIs" dxfId="1406" priority="7047" stopIfTrue="1" operator="equal">
      <formula>0</formula>
    </cfRule>
  </conditionalFormatting>
  <conditionalFormatting sqref="F83">
    <cfRule type="cellIs" dxfId="1405" priority="6904" stopIfTrue="1" operator="equal">
      <formula>"(空白)"</formula>
    </cfRule>
    <cfRule type="cellIs" dxfId="1404" priority="6905" stopIfTrue="1" operator="equal">
      <formula>"/"</formula>
    </cfRule>
    <cfRule type="cellIs" dxfId="1403" priority="6906" stopIfTrue="1" operator="equal">
      <formula>0</formula>
    </cfRule>
  </conditionalFormatting>
  <conditionalFormatting sqref="F292">
    <cfRule type="cellIs" dxfId="1402" priority="6889" stopIfTrue="1" operator="equal">
      <formula>"(空白)"</formula>
    </cfRule>
    <cfRule type="cellIs" dxfId="1401" priority="6890" stopIfTrue="1" operator="equal">
      <formula>"/"</formula>
    </cfRule>
    <cfRule type="cellIs" dxfId="1400" priority="6891" stopIfTrue="1" operator="equal">
      <formula>0</formula>
    </cfRule>
  </conditionalFormatting>
  <conditionalFormatting sqref="F83">
    <cfRule type="cellIs" dxfId="1399" priority="6901" stopIfTrue="1" operator="equal">
      <formula>"(空白)"</formula>
    </cfRule>
    <cfRule type="cellIs" dxfId="1398" priority="6902" stopIfTrue="1" operator="equal">
      <formula>"/"</formula>
    </cfRule>
    <cfRule type="cellIs" dxfId="1397" priority="6903" stopIfTrue="1" operator="equal">
      <formula>0</formula>
    </cfRule>
  </conditionalFormatting>
  <conditionalFormatting sqref="H292">
    <cfRule type="cellIs" dxfId="1396" priority="6895" stopIfTrue="1" operator="equal">
      <formula>"(空白)"</formula>
    </cfRule>
    <cfRule type="cellIs" dxfId="1395" priority="6896" stopIfTrue="1" operator="equal">
      <formula>"/"</formula>
    </cfRule>
    <cfRule type="cellIs" dxfId="1394" priority="6897" stopIfTrue="1" operator="equal">
      <formula>0</formula>
    </cfRule>
  </conditionalFormatting>
  <conditionalFormatting sqref="G292">
    <cfRule type="cellIs" dxfId="1393" priority="6886" stopIfTrue="1" operator="equal">
      <formula>"(空白)"</formula>
    </cfRule>
    <cfRule type="cellIs" dxfId="1392" priority="6887" stopIfTrue="1" operator="equal">
      <formula>"/"</formula>
    </cfRule>
    <cfRule type="cellIs" dxfId="1391" priority="6888" stopIfTrue="1" operator="equal">
      <formula>0</formula>
    </cfRule>
  </conditionalFormatting>
  <conditionalFormatting sqref="A120:B120">
    <cfRule type="cellIs" dxfId="1390" priority="6838" stopIfTrue="1" operator="equal">
      <formula>"(空白)"</formula>
    </cfRule>
    <cfRule type="cellIs" dxfId="1389" priority="6839" stopIfTrue="1" operator="equal">
      <formula>"/"</formula>
    </cfRule>
    <cfRule type="cellIs" dxfId="1388" priority="6840" stopIfTrue="1" operator="equal">
      <formula>0</formula>
    </cfRule>
  </conditionalFormatting>
  <conditionalFormatting sqref="H120">
    <cfRule type="cellIs" dxfId="1387" priority="6835" stopIfTrue="1" operator="equal">
      <formula>"(空白)"</formula>
    </cfRule>
    <cfRule type="cellIs" dxfId="1386" priority="6836" stopIfTrue="1" operator="equal">
      <formula>"/"</formula>
    </cfRule>
    <cfRule type="cellIs" dxfId="1385" priority="6837" stopIfTrue="1" operator="equal">
      <formula>0</formula>
    </cfRule>
  </conditionalFormatting>
  <conditionalFormatting sqref="F120">
    <cfRule type="cellIs" dxfId="1384" priority="6832" stopIfTrue="1" operator="equal">
      <formula>"(空白)"</formula>
    </cfRule>
    <cfRule type="cellIs" dxfId="1383" priority="6833" stopIfTrue="1" operator="equal">
      <formula>"/"</formula>
    </cfRule>
    <cfRule type="cellIs" dxfId="1382" priority="6834" stopIfTrue="1" operator="equal">
      <formula>0</formula>
    </cfRule>
  </conditionalFormatting>
  <conditionalFormatting sqref="G120">
    <cfRule type="cellIs" dxfId="1381" priority="6829" stopIfTrue="1" operator="equal">
      <formula>"(空白)"</formula>
    </cfRule>
    <cfRule type="cellIs" dxfId="1380" priority="6830" stopIfTrue="1" operator="equal">
      <formula>"/"</formula>
    </cfRule>
    <cfRule type="cellIs" dxfId="1379" priority="6831" stopIfTrue="1" operator="equal">
      <formula>0</formula>
    </cfRule>
  </conditionalFormatting>
  <conditionalFormatting sqref="A121:B121 G121:H121">
    <cfRule type="cellIs" dxfId="1378" priority="6826" stopIfTrue="1" operator="equal">
      <formula>"(空白)"</formula>
    </cfRule>
    <cfRule type="cellIs" dxfId="1377" priority="6827" stopIfTrue="1" operator="equal">
      <formula>"/"</formula>
    </cfRule>
    <cfRule type="cellIs" dxfId="1376" priority="6828" stopIfTrue="1" operator="equal">
      <formula>0</formula>
    </cfRule>
  </conditionalFormatting>
  <conditionalFormatting sqref="C121">
    <cfRule type="cellIs" dxfId="1375" priority="6823" stopIfTrue="1" operator="equal">
      <formula>"(空白)"</formula>
    </cfRule>
    <cfRule type="cellIs" dxfId="1374" priority="6824" stopIfTrue="1" operator="equal">
      <formula>"/"</formula>
    </cfRule>
    <cfRule type="cellIs" dxfId="1373" priority="6825" stopIfTrue="1" operator="equal">
      <formula>0</formula>
    </cfRule>
  </conditionalFormatting>
  <conditionalFormatting sqref="F121">
    <cfRule type="cellIs" dxfId="1372" priority="6820" stopIfTrue="1" operator="equal">
      <formula>"(空白)"</formula>
    </cfRule>
    <cfRule type="cellIs" dxfId="1371" priority="6821" stopIfTrue="1" operator="equal">
      <formula>"/"</formula>
    </cfRule>
    <cfRule type="cellIs" dxfId="1370" priority="6822" stopIfTrue="1" operator="equal">
      <formula>0</formula>
    </cfRule>
  </conditionalFormatting>
  <conditionalFormatting sqref="H122 A122:B122 A123">
    <cfRule type="cellIs" dxfId="1369" priority="6817" stopIfTrue="1" operator="equal">
      <formula>"(空白)"</formula>
    </cfRule>
    <cfRule type="cellIs" dxfId="1368" priority="6818" stopIfTrue="1" operator="equal">
      <formula>"/"</formula>
    </cfRule>
    <cfRule type="cellIs" dxfId="1367" priority="6819" stopIfTrue="1" operator="equal">
      <formula>0</formula>
    </cfRule>
  </conditionalFormatting>
  <conditionalFormatting sqref="G122">
    <cfRule type="cellIs" dxfId="1366" priority="6808" stopIfTrue="1" operator="equal">
      <formula>"(空白)"</formula>
    </cfRule>
    <cfRule type="cellIs" dxfId="1365" priority="6809" stopIfTrue="1" operator="equal">
      <formula>"/"</formula>
    </cfRule>
    <cfRule type="cellIs" dxfId="1364" priority="6810" stopIfTrue="1" operator="equal">
      <formula>0</formula>
    </cfRule>
  </conditionalFormatting>
  <conditionalFormatting sqref="F122">
    <cfRule type="cellIs" dxfId="1363" priority="6811" stopIfTrue="1" operator="equal">
      <formula>"(空白)"</formula>
    </cfRule>
    <cfRule type="cellIs" dxfId="1362" priority="6812" stopIfTrue="1" operator="equal">
      <formula>"/"</formula>
    </cfRule>
    <cfRule type="cellIs" dxfId="1361" priority="6813" stopIfTrue="1" operator="equal">
      <formula>0</formula>
    </cfRule>
  </conditionalFormatting>
  <conditionalFormatting sqref="H123">
    <cfRule type="cellIs" dxfId="1360" priority="6802" stopIfTrue="1" operator="equal">
      <formula>"(空白)"</formula>
    </cfRule>
    <cfRule type="cellIs" dxfId="1359" priority="6803" stopIfTrue="1" operator="equal">
      <formula>"/"</formula>
    </cfRule>
    <cfRule type="cellIs" dxfId="1358" priority="6804" stopIfTrue="1" operator="equal">
      <formula>0</formula>
    </cfRule>
  </conditionalFormatting>
  <conditionalFormatting sqref="G123">
    <cfRule type="cellIs" dxfId="1357" priority="6796" stopIfTrue="1" operator="equal">
      <formula>"(空白)"</formula>
    </cfRule>
    <cfRule type="cellIs" dxfId="1356" priority="6797" stopIfTrue="1" operator="equal">
      <formula>"/"</formula>
    </cfRule>
    <cfRule type="cellIs" dxfId="1355" priority="6798" stopIfTrue="1" operator="equal">
      <formula>0</formula>
    </cfRule>
  </conditionalFormatting>
  <conditionalFormatting sqref="F123">
    <cfRule type="cellIs" dxfId="1354" priority="6799" stopIfTrue="1" operator="equal">
      <formula>"(空白)"</formula>
    </cfRule>
    <cfRule type="cellIs" dxfId="1353" priority="6800" stopIfTrue="1" operator="equal">
      <formula>"/"</formula>
    </cfRule>
    <cfRule type="cellIs" dxfId="1352" priority="6801" stopIfTrue="1" operator="equal">
      <formula>0</formula>
    </cfRule>
  </conditionalFormatting>
  <conditionalFormatting sqref="B84:B85">
    <cfRule type="cellIs" dxfId="1351" priority="6646" stopIfTrue="1" operator="equal">
      <formula>"(空白)"</formula>
    </cfRule>
    <cfRule type="cellIs" dxfId="1350" priority="6647" stopIfTrue="1" operator="equal">
      <formula>"/"</formula>
    </cfRule>
    <cfRule type="cellIs" dxfId="1349" priority="6648" stopIfTrue="1" operator="equal">
      <formula>0</formula>
    </cfRule>
  </conditionalFormatting>
  <conditionalFormatting sqref="C391 F391:H391">
    <cfRule type="cellIs" dxfId="1348" priority="5620" stopIfTrue="1" operator="equal">
      <formula>"(空白)"</formula>
    </cfRule>
    <cfRule type="cellIs" dxfId="1347" priority="5621" stopIfTrue="1" operator="equal">
      <formula>"/"</formula>
    </cfRule>
    <cfRule type="cellIs" dxfId="1346" priority="5622" stopIfTrue="1" operator="equal">
      <formula>0</formula>
    </cfRule>
  </conditionalFormatting>
  <conditionalFormatting sqref="F389">
    <cfRule type="cellIs" dxfId="1345" priority="5452" stopIfTrue="1" operator="equal">
      <formula>"(空白)"</formula>
    </cfRule>
    <cfRule type="cellIs" dxfId="1344" priority="5453" stopIfTrue="1" operator="equal">
      <formula>"/"</formula>
    </cfRule>
    <cfRule type="cellIs" dxfId="1343" priority="5454" stopIfTrue="1" operator="equal">
      <formula>0</formula>
    </cfRule>
  </conditionalFormatting>
  <conditionalFormatting sqref="B84:B85">
    <cfRule type="cellIs" dxfId="1342" priority="5449" stopIfTrue="1" operator="equal">
      <formula>"(空白)"</formula>
    </cfRule>
    <cfRule type="cellIs" dxfId="1341" priority="5450" stopIfTrue="1" operator="equal">
      <formula>"/"</formula>
    </cfRule>
    <cfRule type="cellIs" dxfId="1340" priority="5451" stopIfTrue="1" operator="equal">
      <formula>0</formula>
    </cfRule>
  </conditionalFormatting>
  <conditionalFormatting sqref="A365">
    <cfRule type="cellIs" dxfId="1339" priority="5251" stopIfTrue="1" operator="equal">
      <formula>"(空白)"</formula>
    </cfRule>
    <cfRule type="cellIs" dxfId="1338" priority="5252" stopIfTrue="1" operator="equal">
      <formula>"/"</formula>
    </cfRule>
    <cfRule type="cellIs" dxfId="1337" priority="5253" stopIfTrue="1" operator="equal">
      <formula>0</formula>
    </cfRule>
  </conditionalFormatting>
  <conditionalFormatting sqref="B296">
    <cfRule type="cellIs" dxfId="1336" priority="5026" stopIfTrue="1" operator="equal">
      <formula>"(空白)"</formula>
    </cfRule>
    <cfRule type="cellIs" dxfId="1335" priority="5027" stopIfTrue="1" operator="equal">
      <formula>"/"</formula>
    </cfRule>
    <cfRule type="cellIs" dxfId="1334" priority="5028" stopIfTrue="1" operator="equal">
      <formula>0</formula>
    </cfRule>
  </conditionalFormatting>
  <conditionalFormatting sqref="B293">
    <cfRule type="cellIs" dxfId="1333" priority="5032" stopIfTrue="1" operator="equal">
      <formula>"(空白)"</formula>
    </cfRule>
    <cfRule type="cellIs" dxfId="1332" priority="5033" stopIfTrue="1" operator="equal">
      <formula>"/"</formula>
    </cfRule>
    <cfRule type="cellIs" dxfId="1331" priority="5034" stopIfTrue="1" operator="equal">
      <formula>0</formula>
    </cfRule>
  </conditionalFormatting>
  <conditionalFormatting sqref="B84:B85">
    <cfRule type="cellIs" dxfId="1330" priority="4963" stopIfTrue="1" operator="equal">
      <formula>"(空白)"</formula>
    </cfRule>
    <cfRule type="cellIs" dxfId="1329" priority="4964" stopIfTrue="1" operator="equal">
      <formula>"/"</formula>
    </cfRule>
    <cfRule type="cellIs" dxfId="1328" priority="4965" stopIfTrue="1" operator="equal">
      <formula>0</formula>
    </cfRule>
  </conditionalFormatting>
  <conditionalFormatting sqref="B299:B300">
    <cfRule type="cellIs" dxfId="1327" priority="4864" stopIfTrue="1" operator="equal">
      <formula>"(空白)"</formula>
    </cfRule>
    <cfRule type="cellIs" dxfId="1326" priority="4865" stopIfTrue="1" operator="equal">
      <formula>"/"</formula>
    </cfRule>
    <cfRule type="cellIs" dxfId="1325" priority="4866" stopIfTrue="1" operator="equal">
      <formula>0</formula>
    </cfRule>
  </conditionalFormatting>
  <conditionalFormatting sqref="B294">
    <cfRule type="cellIs" dxfId="1324" priority="4867" stopIfTrue="1" operator="equal">
      <formula>"(空白)"</formula>
    </cfRule>
    <cfRule type="cellIs" dxfId="1323" priority="4868" stopIfTrue="1" operator="equal">
      <formula>"/"</formula>
    </cfRule>
    <cfRule type="cellIs" dxfId="1322" priority="4869" stopIfTrue="1" operator="equal">
      <formula>0</formula>
    </cfRule>
  </conditionalFormatting>
  <conditionalFormatting sqref="A385">
    <cfRule type="cellIs" dxfId="1321" priority="4861" stopIfTrue="1" operator="equal">
      <formula>"(空白)"</formula>
    </cfRule>
    <cfRule type="cellIs" dxfId="1320" priority="4862" stopIfTrue="1" operator="equal">
      <formula>"/"</formula>
    </cfRule>
    <cfRule type="cellIs" dxfId="1319" priority="4863" stopIfTrue="1" operator="equal">
      <formula>0</formula>
    </cfRule>
  </conditionalFormatting>
  <conditionalFormatting sqref="A384">
    <cfRule type="cellIs" dxfId="1318" priority="4858" stopIfTrue="1" operator="equal">
      <formula>"(空白)"</formula>
    </cfRule>
    <cfRule type="cellIs" dxfId="1317" priority="4859" stopIfTrue="1" operator="equal">
      <formula>"/"</formula>
    </cfRule>
    <cfRule type="cellIs" dxfId="1316" priority="4860" stopIfTrue="1" operator="equal">
      <formula>0</formula>
    </cfRule>
  </conditionalFormatting>
  <conditionalFormatting sqref="B318">
    <cfRule type="cellIs" dxfId="1315" priority="4831" stopIfTrue="1" operator="equal">
      <formula>"(空白)"</formula>
    </cfRule>
    <cfRule type="cellIs" dxfId="1314" priority="4832" stopIfTrue="1" operator="equal">
      <formula>"/"</formula>
    </cfRule>
    <cfRule type="cellIs" dxfId="1313" priority="4833" stopIfTrue="1" operator="equal">
      <formula>0</formula>
    </cfRule>
  </conditionalFormatting>
  <conditionalFormatting sqref="F592">
    <cfRule type="cellIs" dxfId="1312" priority="4672" stopIfTrue="1" operator="equal">
      <formula>"(空白)"</formula>
    </cfRule>
    <cfRule type="cellIs" dxfId="1311" priority="4673" stopIfTrue="1" operator="equal">
      <formula>"/"</formula>
    </cfRule>
    <cfRule type="cellIs" dxfId="1310" priority="4674" stopIfTrue="1" operator="equal">
      <formula>0</formula>
    </cfRule>
  </conditionalFormatting>
  <conditionalFormatting sqref="E586:E587">
    <cfRule type="cellIs" dxfId="1309" priority="4702" stopIfTrue="1" operator="equal">
      <formula>"(空白)"</formula>
    </cfRule>
    <cfRule type="cellIs" dxfId="1308" priority="4703" stopIfTrue="1" operator="equal">
      <formula>"/"</formula>
    </cfRule>
    <cfRule type="cellIs" dxfId="1307" priority="4704" stopIfTrue="1" operator="equal">
      <formula>0</formula>
    </cfRule>
  </conditionalFormatting>
  <conditionalFormatting sqref="F591">
    <cfRule type="cellIs" dxfId="1306" priority="4687" stopIfTrue="1" operator="equal">
      <formula>"(空白)"</formula>
    </cfRule>
    <cfRule type="cellIs" dxfId="1305" priority="4688" stopIfTrue="1" operator="equal">
      <formula>"/"</formula>
    </cfRule>
    <cfRule type="cellIs" dxfId="1304" priority="4689" stopIfTrue="1" operator="equal">
      <formula>0</formula>
    </cfRule>
  </conditionalFormatting>
  <conditionalFormatting sqref="F586:F587">
    <cfRule type="cellIs" dxfId="1303" priority="4699" stopIfTrue="1" operator="equal">
      <formula>"(空白)"</formula>
    </cfRule>
    <cfRule type="cellIs" dxfId="1302" priority="4700" stopIfTrue="1" operator="equal">
      <formula>"/"</formula>
    </cfRule>
    <cfRule type="cellIs" dxfId="1301" priority="4701" stopIfTrue="1" operator="equal">
      <formula>0</formula>
    </cfRule>
  </conditionalFormatting>
  <conditionalFormatting sqref="F591">
    <cfRule type="cellIs" dxfId="1300" priority="4690" stopIfTrue="1" operator="equal">
      <formula>"(空白)"</formula>
    </cfRule>
    <cfRule type="cellIs" dxfId="1299" priority="4691" stopIfTrue="1" operator="equal">
      <formula>"/"</formula>
    </cfRule>
    <cfRule type="cellIs" dxfId="1298" priority="4692" stopIfTrue="1" operator="equal">
      <formula>0</formula>
    </cfRule>
  </conditionalFormatting>
  <conditionalFormatting sqref="F592">
    <cfRule type="cellIs" dxfId="1297" priority="4669" stopIfTrue="1" operator="equal">
      <formula>"(空白)"</formula>
    </cfRule>
    <cfRule type="cellIs" dxfId="1296" priority="4670" stopIfTrue="1" operator="equal">
      <formula>"/"</formula>
    </cfRule>
    <cfRule type="cellIs" dxfId="1295" priority="4671" stopIfTrue="1" operator="equal">
      <formula>0</formula>
    </cfRule>
  </conditionalFormatting>
  <conditionalFormatting sqref="A562">
    <cfRule type="cellIs" dxfId="1294" priority="4660" stopIfTrue="1" operator="equal">
      <formula>"(空白)"</formula>
    </cfRule>
    <cfRule type="cellIs" dxfId="1293" priority="4661" stopIfTrue="1" operator="equal">
      <formula>"/"</formula>
    </cfRule>
    <cfRule type="cellIs" dxfId="1292" priority="4662" stopIfTrue="1" operator="equal">
      <formula>0</formula>
    </cfRule>
  </conditionalFormatting>
  <conditionalFormatting sqref="B441">
    <cfRule type="cellIs" dxfId="1291" priority="4645" stopIfTrue="1" operator="equal">
      <formula>"(空白)"</formula>
    </cfRule>
    <cfRule type="cellIs" dxfId="1290" priority="4646" stopIfTrue="1" operator="equal">
      <formula>"/"</formula>
    </cfRule>
    <cfRule type="cellIs" dxfId="1289" priority="4647" stopIfTrue="1" operator="equal">
      <formula>0</formula>
    </cfRule>
  </conditionalFormatting>
  <conditionalFormatting sqref="B463">
    <cfRule type="cellIs" dxfId="1288" priority="4609" stopIfTrue="1" operator="equal">
      <formula>"(空白)"</formula>
    </cfRule>
    <cfRule type="cellIs" dxfId="1287" priority="4610" stopIfTrue="1" operator="equal">
      <formula>"/"</formula>
    </cfRule>
    <cfRule type="cellIs" dxfId="1286" priority="4611" stopIfTrue="1" operator="equal">
      <formula>0</formula>
    </cfRule>
  </conditionalFormatting>
  <conditionalFormatting sqref="F201:F204">
    <cfRule type="cellIs" dxfId="1285" priority="4387" stopIfTrue="1" operator="equal">
      <formula>"(空白)"</formula>
    </cfRule>
    <cfRule type="cellIs" dxfId="1284" priority="4388" stopIfTrue="1" operator="equal">
      <formula>"/"</formula>
    </cfRule>
    <cfRule type="cellIs" dxfId="1283" priority="4389" stopIfTrue="1" operator="equal">
      <formula>0</formula>
    </cfRule>
  </conditionalFormatting>
  <conditionalFormatting sqref="E601">
    <cfRule type="cellIs" dxfId="1282" priority="4324" stopIfTrue="1" operator="equal">
      <formula>"(空白)"</formula>
    </cfRule>
    <cfRule type="cellIs" dxfId="1281" priority="4325" stopIfTrue="1" operator="equal">
      <formula>"/"</formula>
    </cfRule>
    <cfRule type="cellIs" dxfId="1280" priority="4326" stopIfTrue="1" operator="equal">
      <formula>0</formula>
    </cfRule>
  </conditionalFormatting>
  <conditionalFormatting sqref="E601">
    <cfRule type="cellIs" dxfId="1279" priority="4321" stopIfTrue="1" operator="equal">
      <formula>"(空白)"</formula>
    </cfRule>
    <cfRule type="cellIs" dxfId="1278" priority="4322" stopIfTrue="1" operator="equal">
      <formula>"/"</formula>
    </cfRule>
    <cfRule type="cellIs" dxfId="1277" priority="4323" stopIfTrue="1" operator="equal">
      <formula>0</formula>
    </cfRule>
  </conditionalFormatting>
  <conditionalFormatting sqref="E602">
    <cfRule type="cellIs" dxfId="1276" priority="4318" stopIfTrue="1" operator="equal">
      <formula>"(空白)"</formula>
    </cfRule>
    <cfRule type="cellIs" dxfId="1275" priority="4319" stopIfTrue="1" operator="equal">
      <formula>"/"</formula>
    </cfRule>
    <cfRule type="cellIs" dxfId="1274" priority="4320" stopIfTrue="1" operator="equal">
      <formula>0</formula>
    </cfRule>
  </conditionalFormatting>
  <conditionalFormatting sqref="E602">
    <cfRule type="cellIs" dxfId="1273" priority="4315" stopIfTrue="1" operator="equal">
      <formula>"(空白)"</formula>
    </cfRule>
    <cfRule type="cellIs" dxfId="1272" priority="4316" stopIfTrue="1" operator="equal">
      <formula>"/"</formula>
    </cfRule>
    <cfRule type="cellIs" dxfId="1271" priority="4317" stopIfTrue="1" operator="equal">
      <formula>0</formula>
    </cfRule>
  </conditionalFormatting>
  <conditionalFormatting sqref="E611:F611">
    <cfRule type="cellIs" dxfId="1270" priority="4096" stopIfTrue="1" operator="equal">
      <formula>"(空白)"</formula>
    </cfRule>
    <cfRule type="cellIs" dxfId="1269" priority="4097" stopIfTrue="1" operator="equal">
      <formula>"/"</formula>
    </cfRule>
    <cfRule type="cellIs" dxfId="1268" priority="4098" stopIfTrue="1" operator="equal">
      <formula>0</formula>
    </cfRule>
  </conditionalFormatting>
  <conditionalFormatting sqref="B555">
    <cfRule type="cellIs" dxfId="1267" priority="4126" stopIfTrue="1" operator="equal">
      <formula>"(空白)"</formula>
    </cfRule>
    <cfRule type="cellIs" dxfId="1266" priority="4127" stopIfTrue="1" operator="equal">
      <formula>"/"</formula>
    </cfRule>
    <cfRule type="cellIs" dxfId="1265" priority="4128" stopIfTrue="1" operator="equal">
      <formula>0</formula>
    </cfRule>
  </conditionalFormatting>
  <conditionalFormatting sqref="G656">
    <cfRule type="cellIs" dxfId="1264" priority="4078" stopIfTrue="1" operator="equal">
      <formula>"(空白)"</formula>
    </cfRule>
    <cfRule type="cellIs" dxfId="1263" priority="4079" stopIfTrue="1" operator="equal">
      <formula>"/"</formula>
    </cfRule>
    <cfRule type="cellIs" dxfId="1262" priority="4080" stopIfTrue="1" operator="equal">
      <formula>0</formula>
    </cfRule>
  </conditionalFormatting>
  <conditionalFormatting sqref="C654">
    <cfRule type="cellIs" dxfId="1261" priority="4099" stopIfTrue="1" operator="equal">
      <formula>"(空白)"</formula>
    </cfRule>
    <cfRule type="cellIs" dxfId="1260" priority="4100" stopIfTrue="1" operator="equal">
      <formula>"/"</formula>
    </cfRule>
    <cfRule type="cellIs" dxfId="1259" priority="4101" stopIfTrue="1" operator="equal">
      <formula>0</formula>
    </cfRule>
  </conditionalFormatting>
  <conditionalFormatting sqref="C611">
    <cfRule type="cellIs" dxfId="1258" priority="4090" stopIfTrue="1" operator="equal">
      <formula>"(空白)"</formula>
    </cfRule>
    <cfRule type="cellIs" dxfId="1257" priority="4091" stopIfTrue="1" operator="equal">
      <formula>"/"</formula>
    </cfRule>
    <cfRule type="cellIs" dxfId="1256" priority="4092" stopIfTrue="1" operator="equal">
      <formula>0</formula>
    </cfRule>
  </conditionalFormatting>
  <conditionalFormatting sqref="F611">
    <cfRule type="cellIs" dxfId="1255" priority="4093" stopIfTrue="1" operator="equal">
      <formula>"(空白)"</formula>
    </cfRule>
    <cfRule type="cellIs" dxfId="1254" priority="4094" stopIfTrue="1" operator="equal">
      <formula>"/"</formula>
    </cfRule>
    <cfRule type="cellIs" dxfId="1253" priority="4095" stopIfTrue="1" operator="equal">
      <formula>0</formula>
    </cfRule>
  </conditionalFormatting>
  <conditionalFormatting sqref="C627">
    <cfRule type="cellIs" dxfId="1252" priority="4081" stopIfTrue="1" operator="equal">
      <formula>"(空白)"</formula>
    </cfRule>
    <cfRule type="cellIs" dxfId="1251" priority="4082" stopIfTrue="1" operator="equal">
      <formula>"/"</formula>
    </cfRule>
    <cfRule type="cellIs" dxfId="1250" priority="4083" stopIfTrue="1" operator="equal">
      <formula>0</formula>
    </cfRule>
  </conditionalFormatting>
  <conditionalFormatting sqref="E627:F627">
    <cfRule type="cellIs" dxfId="1249" priority="4087" stopIfTrue="1" operator="equal">
      <formula>"(空白)"</formula>
    </cfRule>
    <cfRule type="cellIs" dxfId="1248" priority="4088" stopIfTrue="1" operator="equal">
      <formula>"/"</formula>
    </cfRule>
    <cfRule type="cellIs" dxfId="1247" priority="4089" stopIfTrue="1" operator="equal">
      <formula>0</formula>
    </cfRule>
  </conditionalFormatting>
  <conditionalFormatting sqref="F627">
    <cfRule type="cellIs" dxfId="1246" priority="4084" stopIfTrue="1" operator="equal">
      <formula>"(空白)"</formula>
    </cfRule>
    <cfRule type="cellIs" dxfId="1245" priority="4085" stopIfTrue="1" operator="equal">
      <formula>"/"</formula>
    </cfRule>
    <cfRule type="cellIs" dxfId="1244" priority="4086" stopIfTrue="1" operator="equal">
      <formula>0</formula>
    </cfRule>
  </conditionalFormatting>
  <conditionalFormatting sqref="C656">
    <cfRule type="cellIs" dxfId="1243" priority="4069" stopIfTrue="1" operator="equal">
      <formula>"(空白)"</formula>
    </cfRule>
    <cfRule type="cellIs" dxfId="1242" priority="4070" stopIfTrue="1" operator="equal">
      <formula>"/"</formula>
    </cfRule>
    <cfRule type="cellIs" dxfId="1241" priority="4071" stopIfTrue="1" operator="equal">
      <formula>0</formula>
    </cfRule>
  </conditionalFormatting>
  <conditionalFormatting sqref="E656:F656">
    <cfRule type="cellIs" dxfId="1240" priority="4075" stopIfTrue="1" operator="equal">
      <formula>"(空白)"</formula>
    </cfRule>
    <cfRule type="cellIs" dxfId="1239" priority="4076" stopIfTrue="1" operator="equal">
      <formula>"/"</formula>
    </cfRule>
    <cfRule type="cellIs" dxfId="1238" priority="4077" stopIfTrue="1" operator="equal">
      <formula>0</formula>
    </cfRule>
  </conditionalFormatting>
  <conditionalFormatting sqref="C648">
    <cfRule type="cellIs" dxfId="1237" priority="4054" stopIfTrue="1" operator="equal">
      <formula>"(空白)"</formula>
    </cfRule>
    <cfRule type="cellIs" dxfId="1236" priority="4055" stopIfTrue="1" operator="equal">
      <formula>"/"</formula>
    </cfRule>
    <cfRule type="cellIs" dxfId="1235" priority="4056" stopIfTrue="1" operator="equal">
      <formula>0</formula>
    </cfRule>
  </conditionalFormatting>
  <conditionalFormatting sqref="F656">
    <cfRule type="cellIs" dxfId="1234" priority="4072" stopIfTrue="1" operator="equal">
      <formula>"(空白)"</formula>
    </cfRule>
    <cfRule type="cellIs" dxfId="1233" priority="4073" stopIfTrue="1" operator="equal">
      <formula>"/"</formula>
    </cfRule>
    <cfRule type="cellIs" dxfId="1232" priority="4074" stopIfTrue="1" operator="equal">
      <formula>0</formula>
    </cfRule>
  </conditionalFormatting>
  <conditionalFormatting sqref="G648">
    <cfRule type="cellIs" dxfId="1231" priority="4063" stopIfTrue="1" operator="equal">
      <formula>"(空白)"</formula>
    </cfRule>
    <cfRule type="cellIs" dxfId="1230" priority="4064" stopIfTrue="1" operator="equal">
      <formula>"/"</formula>
    </cfRule>
    <cfRule type="cellIs" dxfId="1229" priority="4065" stopIfTrue="1" operator="equal">
      <formula>0</formula>
    </cfRule>
  </conditionalFormatting>
  <conditionalFormatting sqref="A648">
    <cfRule type="cellIs" dxfId="1228" priority="4066" stopIfTrue="1" operator="equal">
      <formula>"(空白)"</formula>
    </cfRule>
    <cfRule type="cellIs" dxfId="1227" priority="4067" stopIfTrue="1" operator="equal">
      <formula>"/"</formula>
    </cfRule>
    <cfRule type="cellIs" dxfId="1226" priority="4068" stopIfTrue="1" operator="equal">
      <formula>0</formula>
    </cfRule>
  </conditionalFormatting>
  <conditionalFormatting sqref="E648:F648">
    <cfRule type="cellIs" dxfId="1225" priority="4060" stopIfTrue="1" operator="equal">
      <formula>"(空白)"</formula>
    </cfRule>
    <cfRule type="cellIs" dxfId="1224" priority="4061" stopIfTrue="1" operator="equal">
      <formula>"/"</formula>
    </cfRule>
    <cfRule type="cellIs" dxfId="1223" priority="4062" stopIfTrue="1" operator="equal">
      <formula>0</formula>
    </cfRule>
  </conditionalFormatting>
  <conditionalFormatting sqref="C637">
    <cfRule type="cellIs" dxfId="1222" priority="4042" stopIfTrue="1" operator="equal">
      <formula>"(空白)"</formula>
    </cfRule>
    <cfRule type="cellIs" dxfId="1221" priority="4043" stopIfTrue="1" operator="equal">
      <formula>"/"</formula>
    </cfRule>
    <cfRule type="cellIs" dxfId="1220" priority="4044" stopIfTrue="1" operator="equal">
      <formula>0</formula>
    </cfRule>
  </conditionalFormatting>
  <conditionalFormatting sqref="F648">
    <cfRule type="cellIs" dxfId="1219" priority="4057" stopIfTrue="1" operator="equal">
      <formula>"(空白)"</formula>
    </cfRule>
    <cfRule type="cellIs" dxfId="1218" priority="4058" stopIfTrue="1" operator="equal">
      <formula>"/"</formula>
    </cfRule>
    <cfRule type="cellIs" dxfId="1217" priority="4059" stopIfTrue="1" operator="equal">
      <formula>0</formula>
    </cfRule>
  </conditionalFormatting>
  <conditionalFormatting sqref="C641">
    <cfRule type="cellIs" dxfId="1216" priority="4027" stopIfTrue="1" operator="equal">
      <formula>"(空白)"</formula>
    </cfRule>
    <cfRule type="cellIs" dxfId="1215" priority="4028" stopIfTrue="1" operator="equal">
      <formula>"/"</formula>
    </cfRule>
    <cfRule type="cellIs" dxfId="1214" priority="4029" stopIfTrue="1" operator="equal">
      <formula>0</formula>
    </cfRule>
  </conditionalFormatting>
  <conditionalFormatting sqref="G637">
    <cfRule type="cellIs" dxfId="1213" priority="4051" stopIfTrue="1" operator="equal">
      <formula>"(空白)"</formula>
    </cfRule>
    <cfRule type="cellIs" dxfId="1212" priority="4052" stopIfTrue="1" operator="equal">
      <formula>"/"</formula>
    </cfRule>
    <cfRule type="cellIs" dxfId="1211" priority="4053" stopIfTrue="1" operator="equal">
      <formula>0</formula>
    </cfRule>
  </conditionalFormatting>
  <conditionalFormatting sqref="E637:F637">
    <cfRule type="cellIs" dxfId="1210" priority="4048" stopIfTrue="1" operator="equal">
      <formula>"(空白)"</formula>
    </cfRule>
    <cfRule type="cellIs" dxfId="1209" priority="4049" stopIfTrue="1" operator="equal">
      <formula>"/"</formula>
    </cfRule>
    <cfRule type="cellIs" dxfId="1208" priority="4050" stopIfTrue="1" operator="equal">
      <formula>0</formula>
    </cfRule>
  </conditionalFormatting>
  <conditionalFormatting sqref="F637">
    <cfRule type="cellIs" dxfId="1207" priority="4045" stopIfTrue="1" operator="equal">
      <formula>"(空白)"</formula>
    </cfRule>
    <cfRule type="cellIs" dxfId="1206" priority="4046" stopIfTrue="1" operator="equal">
      <formula>"/"</formula>
    </cfRule>
    <cfRule type="cellIs" dxfId="1205" priority="4047" stopIfTrue="1" operator="equal">
      <formula>0</formula>
    </cfRule>
  </conditionalFormatting>
  <conditionalFormatting sqref="A641">
    <cfRule type="cellIs" dxfId="1204" priority="4039" stopIfTrue="1" operator="equal">
      <formula>"(空白)"</formula>
    </cfRule>
    <cfRule type="cellIs" dxfId="1203" priority="4040" stopIfTrue="1" operator="equal">
      <formula>"/"</formula>
    </cfRule>
    <cfRule type="cellIs" dxfId="1202" priority="4041" stopIfTrue="1" operator="equal">
      <formula>0</formula>
    </cfRule>
  </conditionalFormatting>
  <conditionalFormatting sqref="C621">
    <cfRule type="cellIs" dxfId="1201" priority="4012" stopIfTrue="1" operator="equal">
      <formula>"(空白)"</formula>
    </cfRule>
    <cfRule type="cellIs" dxfId="1200" priority="4013" stopIfTrue="1" operator="equal">
      <formula>"/"</formula>
    </cfRule>
    <cfRule type="cellIs" dxfId="1199" priority="4014" stopIfTrue="1" operator="equal">
      <formula>0</formula>
    </cfRule>
  </conditionalFormatting>
  <conditionalFormatting sqref="G641">
    <cfRule type="cellIs" dxfId="1198" priority="4036" stopIfTrue="1" operator="equal">
      <formula>"(空白)"</formula>
    </cfRule>
    <cfRule type="cellIs" dxfId="1197" priority="4037" stopIfTrue="1" operator="equal">
      <formula>"/"</formula>
    </cfRule>
    <cfRule type="cellIs" dxfId="1196" priority="4038" stopIfTrue="1" operator="equal">
      <formula>0</formula>
    </cfRule>
  </conditionalFormatting>
  <conditionalFormatting sqref="E641:F641">
    <cfRule type="cellIs" dxfId="1195" priority="4033" stopIfTrue="1" operator="equal">
      <formula>"(空白)"</formula>
    </cfRule>
    <cfRule type="cellIs" dxfId="1194" priority="4034" stopIfTrue="1" operator="equal">
      <formula>"/"</formula>
    </cfRule>
    <cfRule type="cellIs" dxfId="1193" priority="4035" stopIfTrue="1" operator="equal">
      <formula>0</formula>
    </cfRule>
  </conditionalFormatting>
  <conditionalFormatting sqref="F641">
    <cfRule type="cellIs" dxfId="1192" priority="4030" stopIfTrue="1" operator="equal">
      <formula>"(空白)"</formula>
    </cfRule>
    <cfRule type="cellIs" dxfId="1191" priority="4031" stopIfTrue="1" operator="equal">
      <formula>"/"</formula>
    </cfRule>
    <cfRule type="cellIs" dxfId="1190" priority="4032" stopIfTrue="1" operator="equal">
      <formula>0</formula>
    </cfRule>
  </conditionalFormatting>
  <conditionalFormatting sqref="H621">
    <cfRule type="cellIs" dxfId="1189" priority="4021" stopIfTrue="1" operator="equal">
      <formula>"(空白)"</formula>
    </cfRule>
    <cfRule type="cellIs" dxfId="1188" priority="4022" stopIfTrue="1" operator="equal">
      <formula>"/"</formula>
    </cfRule>
    <cfRule type="cellIs" dxfId="1187" priority="4023" stopIfTrue="1" operator="equal">
      <formula>0</formula>
    </cfRule>
  </conditionalFormatting>
  <conditionalFormatting sqref="G621">
    <cfRule type="cellIs" dxfId="1186" priority="4024" stopIfTrue="1" operator="equal">
      <formula>"(空白)"</formula>
    </cfRule>
    <cfRule type="cellIs" dxfId="1185" priority="4025" stopIfTrue="1" operator="equal">
      <formula>"/"</formula>
    </cfRule>
    <cfRule type="cellIs" dxfId="1184" priority="4026" stopIfTrue="1" operator="equal">
      <formula>0</formula>
    </cfRule>
  </conditionalFormatting>
  <conditionalFormatting sqref="E621:F621">
    <cfRule type="cellIs" dxfId="1183" priority="4018" stopIfTrue="1" operator="equal">
      <formula>"(空白)"</formula>
    </cfRule>
    <cfRule type="cellIs" dxfId="1182" priority="4019" stopIfTrue="1" operator="equal">
      <formula>"/"</formula>
    </cfRule>
    <cfRule type="cellIs" dxfId="1181" priority="4020" stopIfTrue="1" operator="equal">
      <formula>0</formula>
    </cfRule>
  </conditionalFormatting>
  <conditionalFormatting sqref="F621">
    <cfRule type="cellIs" dxfId="1180" priority="4015" stopIfTrue="1" operator="equal">
      <formula>"(空白)"</formula>
    </cfRule>
    <cfRule type="cellIs" dxfId="1179" priority="4016" stopIfTrue="1" operator="equal">
      <formula>"/"</formula>
    </cfRule>
    <cfRule type="cellIs" dxfId="1178" priority="4017" stopIfTrue="1" operator="equal">
      <formula>0</formula>
    </cfRule>
  </conditionalFormatting>
  <conditionalFormatting sqref="H639">
    <cfRule type="cellIs" dxfId="1177" priority="4009" stopIfTrue="1" operator="equal">
      <formula>"(空白)"</formula>
    </cfRule>
    <cfRule type="cellIs" dxfId="1176" priority="4010" stopIfTrue="1" operator="equal">
      <formula>"/"</formula>
    </cfRule>
    <cfRule type="cellIs" dxfId="1175" priority="4011" stopIfTrue="1" operator="equal">
      <formula>0</formula>
    </cfRule>
  </conditionalFormatting>
  <conditionalFormatting sqref="C639">
    <cfRule type="cellIs" dxfId="1174" priority="3997" stopIfTrue="1" operator="equal">
      <formula>"(空白)"</formula>
    </cfRule>
    <cfRule type="cellIs" dxfId="1173" priority="3998" stopIfTrue="1" operator="equal">
      <formula>"/"</formula>
    </cfRule>
    <cfRule type="cellIs" dxfId="1172" priority="3999" stopIfTrue="1" operator="equal">
      <formula>0</formula>
    </cfRule>
  </conditionalFormatting>
  <conditionalFormatting sqref="G639">
    <cfRule type="cellIs" dxfId="1171" priority="4006" stopIfTrue="1" operator="equal">
      <formula>"(空白)"</formula>
    </cfRule>
    <cfRule type="cellIs" dxfId="1170" priority="4007" stopIfTrue="1" operator="equal">
      <formula>"/"</formula>
    </cfRule>
    <cfRule type="cellIs" dxfId="1169" priority="4008" stopIfTrue="1" operator="equal">
      <formula>0</formula>
    </cfRule>
  </conditionalFormatting>
  <conditionalFormatting sqref="E639:F639">
    <cfRule type="cellIs" dxfId="1168" priority="4003" stopIfTrue="1" operator="equal">
      <formula>"(空白)"</formula>
    </cfRule>
    <cfRule type="cellIs" dxfId="1167" priority="4004" stopIfTrue="1" operator="equal">
      <formula>"/"</formula>
    </cfRule>
    <cfRule type="cellIs" dxfId="1166" priority="4005" stopIfTrue="1" operator="equal">
      <formula>0</formula>
    </cfRule>
  </conditionalFormatting>
  <conditionalFormatting sqref="F639">
    <cfRule type="cellIs" dxfId="1165" priority="4000" stopIfTrue="1" operator="equal">
      <formula>"(空白)"</formula>
    </cfRule>
    <cfRule type="cellIs" dxfId="1164" priority="4001" stopIfTrue="1" operator="equal">
      <formula>"/"</formula>
    </cfRule>
    <cfRule type="cellIs" dxfId="1163" priority="4002" stopIfTrue="1" operator="equal">
      <formula>0</formula>
    </cfRule>
  </conditionalFormatting>
  <conditionalFormatting sqref="B641">
    <cfRule type="cellIs" dxfId="1162" priority="3982" stopIfTrue="1" operator="equal">
      <formula>"(空白)"</formula>
    </cfRule>
    <cfRule type="cellIs" dxfId="1161" priority="3983" stopIfTrue="1" operator="equal">
      <formula>"/"</formula>
    </cfRule>
    <cfRule type="cellIs" dxfId="1160" priority="3984" stopIfTrue="1" operator="equal">
      <formula>0</formula>
    </cfRule>
  </conditionalFormatting>
  <conditionalFormatting sqref="B648">
    <cfRule type="cellIs" dxfId="1159" priority="3979" stopIfTrue="1" operator="equal">
      <formula>"(空白)"</formula>
    </cfRule>
    <cfRule type="cellIs" dxfId="1158" priority="3980" stopIfTrue="1" operator="equal">
      <formula>"/"</formula>
    </cfRule>
    <cfRule type="cellIs" dxfId="1157" priority="3981" stopIfTrue="1" operator="equal">
      <formula>0</formula>
    </cfRule>
  </conditionalFormatting>
  <conditionalFormatting sqref="G646">
    <cfRule type="cellIs" dxfId="1156" priority="3934" stopIfTrue="1" operator="equal">
      <formula>"(空白)"</formula>
    </cfRule>
    <cfRule type="cellIs" dxfId="1155" priority="3935" stopIfTrue="1" operator="equal">
      <formula>"/"</formula>
    </cfRule>
    <cfRule type="cellIs" dxfId="1154" priority="3936" stopIfTrue="1" operator="equal">
      <formula>0</formula>
    </cfRule>
  </conditionalFormatting>
  <conditionalFormatting sqref="E646:F646">
    <cfRule type="cellIs" dxfId="1153" priority="3931" stopIfTrue="1" operator="equal">
      <formula>"(空白)"</formula>
    </cfRule>
    <cfRule type="cellIs" dxfId="1152" priority="3932" stopIfTrue="1" operator="equal">
      <formula>"/"</formula>
    </cfRule>
    <cfRule type="cellIs" dxfId="1151" priority="3933" stopIfTrue="1" operator="equal">
      <formula>0</formula>
    </cfRule>
  </conditionalFormatting>
  <conditionalFormatting sqref="F646">
    <cfRule type="cellIs" dxfId="1150" priority="3928" stopIfTrue="1" operator="equal">
      <formula>"(空白)"</formula>
    </cfRule>
    <cfRule type="cellIs" dxfId="1149" priority="3929" stopIfTrue="1" operator="equal">
      <formula>"/"</formula>
    </cfRule>
    <cfRule type="cellIs" dxfId="1148" priority="3930" stopIfTrue="1" operator="equal">
      <formula>0</formula>
    </cfRule>
  </conditionalFormatting>
  <conditionalFormatting sqref="C646">
    <cfRule type="cellIs" dxfId="1147" priority="3925" stopIfTrue="1" operator="equal">
      <formula>"(空白)"</formula>
    </cfRule>
    <cfRule type="cellIs" dxfId="1146" priority="3926" stopIfTrue="1" operator="equal">
      <formula>"/"</formula>
    </cfRule>
    <cfRule type="cellIs" dxfId="1145" priority="3927" stopIfTrue="1" operator="equal">
      <formula>0</formula>
    </cfRule>
  </conditionalFormatting>
  <conditionalFormatting sqref="H646">
    <cfRule type="cellIs" dxfId="1144" priority="3937" stopIfTrue="1" operator="equal">
      <formula>"(空白)"</formula>
    </cfRule>
    <cfRule type="cellIs" dxfId="1143" priority="3938" stopIfTrue="1" operator="equal">
      <formula>"/"</formula>
    </cfRule>
    <cfRule type="cellIs" dxfId="1142" priority="3939" stopIfTrue="1" operator="equal">
      <formula>0</formula>
    </cfRule>
  </conditionalFormatting>
  <conditionalFormatting sqref="B451">
    <cfRule type="cellIs" dxfId="1141" priority="3904" stopIfTrue="1" operator="equal">
      <formula>"(空白)"</formula>
    </cfRule>
    <cfRule type="cellIs" dxfId="1140" priority="3905" stopIfTrue="1" operator="equal">
      <formula>"/"</formula>
    </cfRule>
    <cfRule type="cellIs" dxfId="1139" priority="3906" stopIfTrue="1" operator="equal">
      <formula>0</formula>
    </cfRule>
  </conditionalFormatting>
  <conditionalFormatting sqref="B464">
    <cfRule type="cellIs" dxfId="1138" priority="3862" stopIfTrue="1" operator="equal">
      <formula>"(空白)"</formula>
    </cfRule>
    <cfRule type="cellIs" dxfId="1137" priority="3863" stopIfTrue="1" operator="equal">
      <formula>"/"</formula>
    </cfRule>
    <cfRule type="cellIs" dxfId="1136" priority="3864" stopIfTrue="1" operator="equal">
      <formula>0</formula>
    </cfRule>
  </conditionalFormatting>
  <conditionalFormatting sqref="B171">
    <cfRule type="cellIs" dxfId="1135" priority="3670" stopIfTrue="1" operator="equal">
      <formula>"(空白)"</formula>
    </cfRule>
    <cfRule type="cellIs" dxfId="1134" priority="3671" stopIfTrue="1" operator="equal">
      <formula>"/"</formula>
    </cfRule>
    <cfRule type="cellIs" dxfId="1133" priority="3672" stopIfTrue="1" operator="equal">
      <formula>0</formula>
    </cfRule>
  </conditionalFormatting>
  <conditionalFormatting sqref="B177">
    <cfRule type="cellIs" dxfId="1132" priority="3661" stopIfTrue="1" operator="equal">
      <formula>"(空白)"</formula>
    </cfRule>
    <cfRule type="cellIs" dxfId="1131" priority="3662" stopIfTrue="1" operator="equal">
      <formula>"/"</formula>
    </cfRule>
    <cfRule type="cellIs" dxfId="1130" priority="3663" stopIfTrue="1" operator="equal">
      <formula>0</formula>
    </cfRule>
  </conditionalFormatting>
  <conditionalFormatting sqref="B656">
    <cfRule type="cellIs" dxfId="1129" priority="3643" stopIfTrue="1" operator="equal">
      <formula>"(空白)"</formula>
    </cfRule>
    <cfRule type="cellIs" dxfId="1128" priority="3644" stopIfTrue="1" operator="equal">
      <formula>"/"</formula>
    </cfRule>
    <cfRule type="cellIs" dxfId="1127" priority="3645" stopIfTrue="1" operator="equal">
      <formula>0</formula>
    </cfRule>
  </conditionalFormatting>
  <conditionalFormatting sqref="B650">
    <cfRule type="cellIs" dxfId="1126" priority="3598" stopIfTrue="1" operator="equal">
      <formula>"(空白)"</formula>
    </cfRule>
    <cfRule type="cellIs" dxfId="1125" priority="3599" stopIfTrue="1" operator="equal">
      <formula>"/"</formula>
    </cfRule>
    <cfRule type="cellIs" dxfId="1124" priority="3600" stopIfTrue="1" operator="equal">
      <formula>0</formula>
    </cfRule>
  </conditionalFormatting>
  <conditionalFormatting sqref="B84">
    <cfRule type="cellIs" dxfId="1123" priority="3574" stopIfTrue="1" operator="equal">
      <formula>"(空白)"</formula>
    </cfRule>
    <cfRule type="cellIs" dxfId="1122" priority="3575" stopIfTrue="1" operator="equal">
      <formula>"/"</formula>
    </cfRule>
    <cfRule type="cellIs" dxfId="1121" priority="3576" stopIfTrue="1" operator="equal">
      <formula>0</formula>
    </cfRule>
  </conditionalFormatting>
  <conditionalFormatting sqref="B85">
    <cfRule type="cellIs" dxfId="1120" priority="3577" stopIfTrue="1" operator="equal">
      <formula>"(空白)"</formula>
    </cfRule>
    <cfRule type="cellIs" dxfId="1119" priority="3578" stopIfTrue="1" operator="equal">
      <formula>"/"</formula>
    </cfRule>
    <cfRule type="cellIs" dxfId="1118" priority="3579" stopIfTrue="1" operator="equal">
      <formula>0</formula>
    </cfRule>
  </conditionalFormatting>
  <conditionalFormatting sqref="M10:N16">
    <cfRule type="cellIs" dxfId="1117" priority="3568" stopIfTrue="1" operator="equal">
      <formula>"(空白)"</formula>
    </cfRule>
    <cfRule type="cellIs" dxfId="1116" priority="3569" stopIfTrue="1" operator="equal">
      <formula>"/"</formula>
    </cfRule>
    <cfRule type="cellIs" dxfId="1115" priority="3570" stopIfTrue="1" operator="equal">
      <formula>0</formula>
    </cfRule>
  </conditionalFormatting>
  <conditionalFormatting sqref="M42:M45">
    <cfRule type="cellIs" dxfId="1114" priority="3556" stopIfTrue="1" operator="equal">
      <formula>"(空白)"</formula>
    </cfRule>
    <cfRule type="cellIs" dxfId="1113" priority="3557" stopIfTrue="1" operator="equal">
      <formula>"/"</formula>
    </cfRule>
    <cfRule type="cellIs" dxfId="1112" priority="3558" stopIfTrue="1" operator="equal">
      <formula>0</formula>
    </cfRule>
  </conditionalFormatting>
  <conditionalFormatting sqref="M51:M55">
    <cfRule type="cellIs" dxfId="1111" priority="3550" stopIfTrue="1" operator="equal">
      <formula>"(空白)"</formula>
    </cfRule>
    <cfRule type="cellIs" dxfId="1110" priority="3551" stopIfTrue="1" operator="equal">
      <formula>"/"</formula>
    </cfRule>
    <cfRule type="cellIs" dxfId="1109" priority="3552" stopIfTrue="1" operator="equal">
      <formula>0</formula>
    </cfRule>
  </conditionalFormatting>
  <conditionalFormatting sqref="M74:M79 M82:M86">
    <cfRule type="cellIs" dxfId="1108" priority="3529" stopIfTrue="1" operator="equal">
      <formula>"(空白)"</formula>
    </cfRule>
    <cfRule type="cellIs" dxfId="1107" priority="3530" stopIfTrue="1" operator="equal">
      <formula>"/"</formula>
    </cfRule>
    <cfRule type="cellIs" dxfId="1106" priority="3531" stopIfTrue="1" operator="equal">
      <formula>0</formula>
    </cfRule>
  </conditionalFormatting>
  <conditionalFormatting sqref="M99:M100 M93:M97">
    <cfRule type="cellIs" dxfId="1105" priority="3526" stopIfTrue="1" operator="equal">
      <formula>"(空白)"</formula>
    </cfRule>
    <cfRule type="cellIs" dxfId="1104" priority="3527" stopIfTrue="1" operator="equal">
      <formula>"/"</formula>
    </cfRule>
    <cfRule type="cellIs" dxfId="1103" priority="3528" stopIfTrue="1" operator="equal">
      <formula>0</formula>
    </cfRule>
  </conditionalFormatting>
  <conditionalFormatting sqref="M98">
    <cfRule type="cellIs" dxfId="1102" priority="3523" stopIfTrue="1" operator="equal">
      <formula>"(空白)"</formula>
    </cfRule>
    <cfRule type="cellIs" dxfId="1101" priority="3524" stopIfTrue="1" operator="equal">
      <formula>"/"</formula>
    </cfRule>
    <cfRule type="cellIs" dxfId="1100" priority="3525" stopIfTrue="1" operator="equal">
      <formula>0</formula>
    </cfRule>
  </conditionalFormatting>
  <conditionalFormatting sqref="M63:M67">
    <cfRule type="cellIs" dxfId="1099" priority="3532" stopIfTrue="1" operator="equal">
      <formula>"(空白)"</formula>
    </cfRule>
    <cfRule type="cellIs" dxfId="1098" priority="3533" stopIfTrue="1" operator="equal">
      <formula>"/"</formula>
    </cfRule>
    <cfRule type="cellIs" dxfId="1097" priority="3534" stopIfTrue="1" operator="equal">
      <formula>0</formula>
    </cfRule>
  </conditionalFormatting>
  <conditionalFormatting sqref="M106 M117 M119">
    <cfRule type="cellIs" dxfId="1096" priority="3517" stopIfTrue="1" operator="equal">
      <formula>"(空白)"</formula>
    </cfRule>
    <cfRule type="cellIs" dxfId="1095" priority="3518" stopIfTrue="1" operator="equal">
      <formula>"/"</formula>
    </cfRule>
    <cfRule type="cellIs" dxfId="1094" priority="3519" stopIfTrue="1" operator="equal">
      <formula>0</formula>
    </cfRule>
  </conditionalFormatting>
  <conditionalFormatting sqref="M118">
    <cfRule type="cellIs" dxfId="1093" priority="3514" stopIfTrue="1" operator="equal">
      <formula>"(空白)"</formula>
    </cfRule>
    <cfRule type="cellIs" dxfId="1092" priority="3515" stopIfTrue="1" operator="equal">
      <formula>"/"</formula>
    </cfRule>
    <cfRule type="cellIs" dxfId="1091" priority="3516" stopIfTrue="1" operator="equal">
      <formula>0</formula>
    </cfRule>
  </conditionalFormatting>
  <conditionalFormatting sqref="M120">
    <cfRule type="cellIs" dxfId="1090" priority="3511" stopIfTrue="1" operator="equal">
      <formula>"(空白)"</formula>
    </cfRule>
    <cfRule type="cellIs" dxfId="1089" priority="3512" stopIfTrue="1" operator="equal">
      <formula>"/"</formula>
    </cfRule>
    <cfRule type="cellIs" dxfId="1088" priority="3513" stopIfTrue="1" operator="equal">
      <formula>0</formula>
    </cfRule>
  </conditionalFormatting>
  <conditionalFormatting sqref="M121">
    <cfRule type="cellIs" dxfId="1087" priority="3508" stopIfTrue="1" operator="equal">
      <formula>"(空白)"</formula>
    </cfRule>
    <cfRule type="cellIs" dxfId="1086" priority="3509" stopIfTrue="1" operator="equal">
      <formula>"/"</formula>
    </cfRule>
    <cfRule type="cellIs" dxfId="1085" priority="3510" stopIfTrue="1" operator="equal">
      <formula>0</formula>
    </cfRule>
  </conditionalFormatting>
  <conditionalFormatting sqref="M122:M123">
    <cfRule type="cellIs" dxfId="1084" priority="3505" stopIfTrue="1" operator="equal">
      <formula>"(空白)"</formula>
    </cfRule>
    <cfRule type="cellIs" dxfId="1083" priority="3506" stopIfTrue="1" operator="equal">
      <formula>"/"</formula>
    </cfRule>
    <cfRule type="cellIs" dxfId="1082" priority="3507" stopIfTrue="1" operator="equal">
      <formula>0</formula>
    </cfRule>
  </conditionalFormatting>
  <conditionalFormatting sqref="M131:M134">
    <cfRule type="cellIs" dxfId="1081" priority="3502" stopIfTrue="1" operator="equal">
      <formula>"(空白)"</formula>
    </cfRule>
    <cfRule type="cellIs" dxfId="1080" priority="3503" stopIfTrue="1" operator="equal">
      <formula>"/"</formula>
    </cfRule>
    <cfRule type="cellIs" dxfId="1079" priority="3504" stopIfTrue="1" operator="equal">
      <formula>0</formula>
    </cfRule>
  </conditionalFormatting>
  <conditionalFormatting sqref="M178">
    <cfRule type="cellIs" dxfId="1078" priority="3478" stopIfTrue="1" operator="equal">
      <formula>"(空白)"</formula>
    </cfRule>
    <cfRule type="cellIs" dxfId="1077" priority="3479" stopIfTrue="1" operator="equal">
      <formula>"/"</formula>
    </cfRule>
    <cfRule type="cellIs" dxfId="1076" priority="3480" stopIfTrue="1" operator="equal">
      <formula>0</formula>
    </cfRule>
  </conditionalFormatting>
  <conditionalFormatting sqref="M139">
    <cfRule type="cellIs" dxfId="1075" priority="3496" stopIfTrue="1" operator="equal">
      <formula>"(空白)"</formula>
    </cfRule>
    <cfRule type="cellIs" dxfId="1074" priority="3497" stopIfTrue="1" operator="equal">
      <formula>"/"</formula>
    </cfRule>
    <cfRule type="cellIs" dxfId="1073" priority="3498" stopIfTrue="1" operator="equal">
      <formula>0</formula>
    </cfRule>
  </conditionalFormatting>
  <conditionalFormatting sqref="M169:M170 M185:M189 M179 M181 M183 M177">
    <cfRule type="cellIs" dxfId="1072" priority="3487" stopIfTrue="1" operator="equal">
      <formula>"(空白)"</formula>
    </cfRule>
    <cfRule type="cellIs" dxfId="1071" priority="3488" stopIfTrue="1" operator="equal">
      <formula>"/"</formula>
    </cfRule>
    <cfRule type="cellIs" dxfId="1070" priority="3489" stopIfTrue="1" operator="equal">
      <formula>0</formula>
    </cfRule>
  </conditionalFormatting>
  <conditionalFormatting sqref="M180">
    <cfRule type="cellIs" dxfId="1069" priority="3475" stopIfTrue="1" operator="equal">
      <formula>"(空白)"</formula>
    </cfRule>
    <cfRule type="cellIs" dxfId="1068" priority="3476" stopIfTrue="1" operator="equal">
      <formula>"/"</formula>
    </cfRule>
    <cfRule type="cellIs" dxfId="1067" priority="3477" stopIfTrue="1" operator="equal">
      <formula>0</formula>
    </cfRule>
  </conditionalFormatting>
  <conditionalFormatting sqref="M176">
    <cfRule type="cellIs" dxfId="1066" priority="3469" stopIfTrue="1" operator="equal">
      <formula>"(空白)"</formula>
    </cfRule>
    <cfRule type="cellIs" dxfId="1065" priority="3470" stopIfTrue="1" operator="equal">
      <formula>"/"</formula>
    </cfRule>
    <cfRule type="cellIs" dxfId="1064" priority="3471" stopIfTrue="1" operator="equal">
      <formula>0</formula>
    </cfRule>
  </conditionalFormatting>
  <conditionalFormatting sqref="M195 N211">
    <cfRule type="cellIs" dxfId="1063" priority="3463" stopIfTrue="1" operator="equal">
      <formula>"(空白)"</formula>
    </cfRule>
    <cfRule type="cellIs" dxfId="1062" priority="3464" stopIfTrue="1" operator="equal">
      <formula>"/"</formula>
    </cfRule>
    <cfRule type="cellIs" dxfId="1061" priority="3465" stopIfTrue="1" operator="equal">
      <formula>0</formula>
    </cfRule>
  </conditionalFormatting>
  <conditionalFormatting sqref="M217">
    <cfRule type="cellIs" dxfId="1060" priority="3460" stopIfTrue="1" operator="equal">
      <formula>"(空白)"</formula>
    </cfRule>
    <cfRule type="cellIs" dxfId="1059" priority="3461" stopIfTrue="1" operator="equal">
      <formula>"/"</formula>
    </cfRule>
    <cfRule type="cellIs" dxfId="1058" priority="3462" stopIfTrue="1" operator="equal">
      <formula>0</formula>
    </cfRule>
  </conditionalFormatting>
  <conditionalFormatting sqref="M218">
    <cfRule type="cellIs" dxfId="1057" priority="3457" stopIfTrue="1" operator="equal">
      <formula>"(空白)"</formula>
    </cfRule>
    <cfRule type="cellIs" dxfId="1056" priority="3458" stopIfTrue="1" operator="equal">
      <formula>"/"</formula>
    </cfRule>
    <cfRule type="cellIs" dxfId="1055" priority="3459" stopIfTrue="1" operator="equal">
      <formula>0</formula>
    </cfRule>
  </conditionalFormatting>
  <conditionalFormatting sqref="M229:M230">
    <cfRule type="cellIs" dxfId="1054" priority="3454" stopIfTrue="1" operator="equal">
      <formula>"(空白)"</formula>
    </cfRule>
    <cfRule type="cellIs" dxfId="1053" priority="3455" stopIfTrue="1" operator="equal">
      <formula>"/"</formula>
    </cfRule>
    <cfRule type="cellIs" dxfId="1052" priority="3456" stopIfTrue="1" operator="equal">
      <formula>0</formula>
    </cfRule>
  </conditionalFormatting>
  <conditionalFormatting sqref="N42">
    <cfRule type="cellIs" dxfId="1051" priority="3430" stopIfTrue="1" operator="equal">
      <formula>"(空白)"</formula>
    </cfRule>
    <cfRule type="cellIs" dxfId="1050" priority="3431" stopIfTrue="1" operator="equal">
      <formula>"/"</formula>
    </cfRule>
    <cfRule type="cellIs" dxfId="1049" priority="3432" stopIfTrue="1" operator="equal">
      <formula>0</formula>
    </cfRule>
  </conditionalFormatting>
  <conditionalFormatting sqref="N44:N45">
    <cfRule type="cellIs" dxfId="1048" priority="3427" stopIfTrue="1" operator="equal">
      <formula>"(空白)"</formula>
    </cfRule>
    <cfRule type="cellIs" dxfId="1047" priority="3428" stopIfTrue="1" operator="equal">
      <formula>"/"</formula>
    </cfRule>
    <cfRule type="cellIs" dxfId="1046" priority="3429" stopIfTrue="1" operator="equal">
      <formula>0</formula>
    </cfRule>
  </conditionalFormatting>
  <conditionalFormatting sqref="N64">
    <cfRule type="cellIs" dxfId="1045" priority="3424" stopIfTrue="1" operator="equal">
      <formula>"(空白)"</formula>
    </cfRule>
    <cfRule type="cellIs" dxfId="1044" priority="3425" stopIfTrue="1" operator="equal">
      <formula>"/"</formula>
    </cfRule>
    <cfRule type="cellIs" dxfId="1043" priority="3426" stopIfTrue="1" operator="equal">
      <formula>0</formula>
    </cfRule>
  </conditionalFormatting>
  <conditionalFormatting sqref="N51:N55">
    <cfRule type="cellIs" dxfId="1042" priority="3439" stopIfTrue="1" operator="equal">
      <formula>"(空白)"</formula>
    </cfRule>
    <cfRule type="cellIs" dxfId="1041" priority="3440" stopIfTrue="1" operator="equal">
      <formula>"/"</formula>
    </cfRule>
    <cfRule type="cellIs" dxfId="1040" priority="3441" stopIfTrue="1" operator="equal">
      <formula>0</formula>
    </cfRule>
  </conditionalFormatting>
  <conditionalFormatting sqref="M57:M61">
    <cfRule type="cellIs" dxfId="1039" priority="3436" stopIfTrue="1" operator="equal">
      <formula>"(空白)"</formula>
    </cfRule>
    <cfRule type="cellIs" dxfId="1038" priority="3437" stopIfTrue="1" operator="equal">
      <formula>"/"</formula>
    </cfRule>
    <cfRule type="cellIs" dxfId="1037" priority="3438" stopIfTrue="1" operator="equal">
      <formula>0</formula>
    </cfRule>
  </conditionalFormatting>
  <conditionalFormatting sqref="N57:N61">
    <cfRule type="cellIs" dxfId="1036" priority="3433" stopIfTrue="1" operator="equal">
      <formula>"(空白)"</formula>
    </cfRule>
    <cfRule type="cellIs" dxfId="1035" priority="3434" stopIfTrue="1" operator="equal">
      <formula>"/"</formula>
    </cfRule>
    <cfRule type="cellIs" dxfId="1034" priority="3435" stopIfTrue="1" operator="equal">
      <formula>0</formula>
    </cfRule>
  </conditionalFormatting>
  <conditionalFormatting sqref="N93:N95">
    <cfRule type="cellIs" dxfId="1033" priority="3421" stopIfTrue="1" operator="equal">
      <formula>"(空白)"</formula>
    </cfRule>
    <cfRule type="cellIs" dxfId="1032" priority="3422" stopIfTrue="1" operator="equal">
      <formula>"/"</formula>
    </cfRule>
    <cfRule type="cellIs" dxfId="1031" priority="3423" stopIfTrue="1" operator="equal">
      <formula>0</formula>
    </cfRule>
  </conditionalFormatting>
  <conditionalFormatting sqref="N106">
    <cfRule type="cellIs" dxfId="1030" priority="3418" stopIfTrue="1" operator="equal">
      <formula>"(空白)"</formula>
    </cfRule>
    <cfRule type="cellIs" dxfId="1029" priority="3419" stopIfTrue="1" operator="equal">
      <formula>"/"</formula>
    </cfRule>
    <cfRule type="cellIs" dxfId="1028" priority="3420" stopIfTrue="1" operator="equal">
      <formula>0</formula>
    </cfRule>
  </conditionalFormatting>
  <conditionalFormatting sqref="N107:N108">
    <cfRule type="cellIs" dxfId="1027" priority="3415" stopIfTrue="1" operator="equal">
      <formula>"(空白)"</formula>
    </cfRule>
    <cfRule type="cellIs" dxfId="1026" priority="3416" stopIfTrue="1" operator="equal">
      <formula>"/"</formula>
    </cfRule>
    <cfRule type="cellIs" dxfId="1025" priority="3417" stopIfTrue="1" operator="equal">
      <formula>0</formula>
    </cfRule>
  </conditionalFormatting>
  <conditionalFormatting sqref="M148:N149">
    <cfRule type="cellIs" dxfId="1024" priority="3388" stopIfTrue="1" operator="equal">
      <formula>"(空白)"</formula>
    </cfRule>
    <cfRule type="cellIs" dxfId="1023" priority="3389" stopIfTrue="1" operator="equal">
      <formula>"/"</formula>
    </cfRule>
    <cfRule type="cellIs" dxfId="1022" priority="3390" stopIfTrue="1" operator="equal">
      <formula>0</formula>
    </cfRule>
  </conditionalFormatting>
  <conditionalFormatting sqref="N132">
    <cfRule type="cellIs" dxfId="1021" priority="3412" stopIfTrue="1" operator="equal">
      <formula>"(空白)"</formula>
    </cfRule>
    <cfRule type="cellIs" dxfId="1020" priority="3413" stopIfTrue="1" operator="equal">
      <formula>"/"</formula>
    </cfRule>
    <cfRule type="cellIs" dxfId="1019" priority="3414" stopIfTrue="1" operator="equal">
      <formula>0</formula>
    </cfRule>
  </conditionalFormatting>
  <conditionalFormatting sqref="N133:N134">
    <cfRule type="cellIs" dxfId="1018" priority="3409" stopIfTrue="1" operator="equal">
      <formula>"(空白)"</formula>
    </cfRule>
    <cfRule type="cellIs" dxfId="1017" priority="3410" stopIfTrue="1" operator="equal">
      <formula>"/"</formula>
    </cfRule>
    <cfRule type="cellIs" dxfId="1016" priority="3411" stopIfTrue="1" operator="equal">
      <formula>0</formula>
    </cfRule>
  </conditionalFormatting>
  <conditionalFormatting sqref="N139">
    <cfRule type="cellIs" dxfId="1015" priority="3403" stopIfTrue="1" operator="equal">
      <formula>"(空白)"</formula>
    </cfRule>
    <cfRule type="cellIs" dxfId="1014" priority="3404" stopIfTrue="1" operator="equal">
      <formula>"/"</formula>
    </cfRule>
    <cfRule type="cellIs" dxfId="1013" priority="3405" stopIfTrue="1" operator="equal">
      <formula>0</formula>
    </cfRule>
  </conditionalFormatting>
  <conditionalFormatting sqref="M147">
    <cfRule type="cellIs" dxfId="1012" priority="3397" stopIfTrue="1" operator="equal">
      <formula>"(空白)"</formula>
    </cfRule>
    <cfRule type="cellIs" dxfId="1011" priority="3398" stopIfTrue="1" operator="equal">
      <formula>"/"</formula>
    </cfRule>
    <cfRule type="cellIs" dxfId="1010" priority="3399" stopIfTrue="1" operator="equal">
      <formula>0</formula>
    </cfRule>
  </conditionalFormatting>
  <conditionalFormatting sqref="N147">
    <cfRule type="cellIs" dxfId="1009" priority="3394" stopIfTrue="1" operator="equal">
      <formula>"(空白)"</formula>
    </cfRule>
    <cfRule type="cellIs" dxfId="1008" priority="3395" stopIfTrue="1" operator="equal">
      <formula>"/"</formula>
    </cfRule>
    <cfRule type="cellIs" dxfId="1007" priority="3396" stopIfTrue="1" operator="equal">
      <formula>0</formula>
    </cfRule>
  </conditionalFormatting>
  <conditionalFormatting sqref="M175">
    <cfRule type="cellIs" dxfId="1006" priority="3385" stopIfTrue="1" operator="equal">
      <formula>"(空白)"</formula>
    </cfRule>
    <cfRule type="cellIs" dxfId="1005" priority="3386" stopIfTrue="1" operator="equal">
      <formula>"/"</formula>
    </cfRule>
    <cfRule type="cellIs" dxfId="1004" priority="3387" stopIfTrue="1" operator="equal">
      <formula>0</formula>
    </cfRule>
  </conditionalFormatting>
  <conditionalFormatting sqref="N175:N182">
    <cfRule type="cellIs" dxfId="1003" priority="3382" stopIfTrue="1" operator="equal">
      <formula>"(空白)"</formula>
    </cfRule>
    <cfRule type="cellIs" dxfId="1002" priority="3383" stopIfTrue="1" operator="equal">
      <formula>"/"</formula>
    </cfRule>
    <cfRule type="cellIs" dxfId="1001" priority="3384" stopIfTrue="1" operator="equal">
      <formula>0</formula>
    </cfRule>
  </conditionalFormatting>
  <conditionalFormatting sqref="M182">
    <cfRule type="cellIs" dxfId="1000" priority="3379" stopIfTrue="1" operator="equal">
      <formula>"(空白)"</formula>
    </cfRule>
    <cfRule type="cellIs" dxfId="999" priority="3380" stopIfTrue="1" operator="equal">
      <formula>"/"</formula>
    </cfRule>
    <cfRule type="cellIs" dxfId="998" priority="3381" stopIfTrue="1" operator="equal">
      <formula>0</formula>
    </cfRule>
  </conditionalFormatting>
  <conditionalFormatting sqref="N183:N189">
    <cfRule type="cellIs" dxfId="997" priority="3376" stopIfTrue="1" operator="equal">
      <formula>"(空白)"</formula>
    </cfRule>
    <cfRule type="cellIs" dxfId="996" priority="3377" stopIfTrue="1" operator="equal">
      <formula>"/"</formula>
    </cfRule>
    <cfRule type="cellIs" dxfId="995" priority="3378" stopIfTrue="1" operator="equal">
      <formula>0</formula>
    </cfRule>
  </conditionalFormatting>
  <conditionalFormatting sqref="M219">
    <cfRule type="cellIs" dxfId="994" priority="3373" stopIfTrue="1" operator="equal">
      <formula>"(空白)"</formula>
    </cfRule>
    <cfRule type="cellIs" dxfId="993" priority="3374" stopIfTrue="1" operator="equal">
      <formula>"/"</formula>
    </cfRule>
    <cfRule type="cellIs" dxfId="992" priority="3375" stopIfTrue="1" operator="equal">
      <formula>0</formula>
    </cfRule>
  </conditionalFormatting>
  <conditionalFormatting sqref="N229">
    <cfRule type="cellIs" dxfId="991" priority="3370" stopIfTrue="1" operator="equal">
      <formula>"(空白)"</formula>
    </cfRule>
    <cfRule type="cellIs" dxfId="990" priority="3371" stopIfTrue="1" operator="equal">
      <formula>"/"</formula>
    </cfRule>
    <cfRule type="cellIs" dxfId="989" priority="3372" stopIfTrue="1" operator="equal">
      <formula>0</formula>
    </cfRule>
  </conditionalFormatting>
  <conditionalFormatting sqref="N230">
    <cfRule type="cellIs" dxfId="988" priority="3361" stopIfTrue="1" operator="equal">
      <formula>"(空白)"</formula>
    </cfRule>
    <cfRule type="cellIs" dxfId="987" priority="3362" stopIfTrue="1" operator="equal">
      <formula>"/"</formula>
    </cfRule>
    <cfRule type="cellIs" dxfId="986" priority="3363" stopIfTrue="1" operator="equal">
      <formula>0</formula>
    </cfRule>
  </conditionalFormatting>
  <conditionalFormatting sqref="K27:L27">
    <cfRule type="cellIs" dxfId="985" priority="3355" stopIfTrue="1" operator="equal">
      <formula>"(空白)"</formula>
    </cfRule>
    <cfRule type="cellIs" dxfId="984" priority="3356" stopIfTrue="1" operator="equal">
      <formula>"/"</formula>
    </cfRule>
    <cfRule type="cellIs" dxfId="983" priority="3357" stopIfTrue="1" operator="equal">
      <formula>0</formula>
    </cfRule>
  </conditionalFormatting>
  <conditionalFormatting sqref="K41:L41">
    <cfRule type="cellIs" dxfId="982" priority="3352" stopIfTrue="1" operator="equal">
      <formula>"(空白)"</formula>
    </cfRule>
    <cfRule type="cellIs" dxfId="981" priority="3353" stopIfTrue="1" operator="equal">
      <formula>"/"</formula>
    </cfRule>
    <cfRule type="cellIs" dxfId="980" priority="3354" stopIfTrue="1" operator="equal">
      <formula>0</formula>
    </cfRule>
  </conditionalFormatting>
  <conditionalFormatting sqref="K50:L50">
    <cfRule type="cellIs" dxfId="979" priority="3349" stopIfTrue="1" operator="equal">
      <formula>"(空白)"</formula>
    </cfRule>
    <cfRule type="cellIs" dxfId="978" priority="3350" stopIfTrue="1" operator="equal">
      <formula>"/"</formula>
    </cfRule>
    <cfRule type="cellIs" dxfId="977" priority="3351" stopIfTrue="1" operator="equal">
      <formula>0</formula>
    </cfRule>
  </conditionalFormatting>
  <conditionalFormatting sqref="K73:L73">
    <cfRule type="cellIs" dxfId="976" priority="3346" stopIfTrue="1" operator="equal">
      <formula>"(空白)"</formula>
    </cfRule>
    <cfRule type="cellIs" dxfId="975" priority="3347" stopIfTrue="1" operator="equal">
      <formula>"/"</formula>
    </cfRule>
    <cfRule type="cellIs" dxfId="974" priority="3348" stopIfTrue="1" operator="equal">
      <formula>0</formula>
    </cfRule>
  </conditionalFormatting>
  <conditionalFormatting sqref="K92:L92">
    <cfRule type="cellIs" dxfId="973" priority="3343" stopIfTrue="1" operator="equal">
      <formula>"(空白)"</formula>
    </cfRule>
    <cfRule type="cellIs" dxfId="972" priority="3344" stopIfTrue="1" operator="equal">
      <formula>"/"</formula>
    </cfRule>
    <cfRule type="cellIs" dxfId="971" priority="3345" stopIfTrue="1" operator="equal">
      <formula>0</formula>
    </cfRule>
  </conditionalFormatting>
  <conditionalFormatting sqref="K105:L105">
    <cfRule type="cellIs" dxfId="970" priority="3340" stopIfTrue="1" operator="equal">
      <formula>"(空白)"</formula>
    </cfRule>
    <cfRule type="cellIs" dxfId="969" priority="3341" stopIfTrue="1" operator="equal">
      <formula>"/"</formula>
    </cfRule>
    <cfRule type="cellIs" dxfId="968" priority="3342" stopIfTrue="1" operator="equal">
      <formula>0</formula>
    </cfRule>
  </conditionalFormatting>
  <conditionalFormatting sqref="K130:L130">
    <cfRule type="cellIs" dxfId="967" priority="3337" stopIfTrue="1" operator="equal">
      <formula>"(空白)"</formula>
    </cfRule>
    <cfRule type="cellIs" dxfId="966" priority="3338" stopIfTrue="1" operator="equal">
      <formula>"/"</formula>
    </cfRule>
    <cfRule type="cellIs" dxfId="965" priority="3339" stopIfTrue="1" operator="equal">
      <formula>0</formula>
    </cfRule>
  </conditionalFormatting>
  <conditionalFormatting sqref="K138:L138">
    <cfRule type="cellIs" dxfId="964" priority="3334" stopIfTrue="1" operator="equal">
      <formula>"(空白)"</formula>
    </cfRule>
    <cfRule type="cellIs" dxfId="963" priority="3335" stopIfTrue="1" operator="equal">
      <formula>"/"</formula>
    </cfRule>
    <cfRule type="cellIs" dxfId="962" priority="3336" stopIfTrue="1" operator="equal">
      <formula>0</formula>
    </cfRule>
  </conditionalFormatting>
  <conditionalFormatting sqref="K146:L146">
    <cfRule type="cellIs" dxfId="961" priority="3331" stopIfTrue="1" operator="equal">
      <formula>"(空白)"</formula>
    </cfRule>
    <cfRule type="cellIs" dxfId="960" priority="3332" stopIfTrue="1" operator="equal">
      <formula>"/"</formula>
    </cfRule>
    <cfRule type="cellIs" dxfId="959" priority="3333" stopIfTrue="1" operator="equal">
      <formula>0</formula>
    </cfRule>
  </conditionalFormatting>
  <conditionalFormatting sqref="K154:L154">
    <cfRule type="cellIs" dxfId="958" priority="3328" stopIfTrue="1" operator="equal">
      <formula>"(空白)"</formula>
    </cfRule>
    <cfRule type="cellIs" dxfId="957" priority="3329" stopIfTrue="1" operator="equal">
      <formula>"/"</formula>
    </cfRule>
    <cfRule type="cellIs" dxfId="956" priority="3330" stopIfTrue="1" operator="equal">
      <formula>0</formula>
    </cfRule>
  </conditionalFormatting>
  <conditionalFormatting sqref="K168:L168">
    <cfRule type="cellIs" dxfId="955" priority="3325" stopIfTrue="1" operator="equal">
      <formula>"(空白)"</formula>
    </cfRule>
    <cfRule type="cellIs" dxfId="954" priority="3326" stopIfTrue="1" operator="equal">
      <formula>"/"</formula>
    </cfRule>
    <cfRule type="cellIs" dxfId="953" priority="3327" stopIfTrue="1" operator="equal">
      <formula>0</formula>
    </cfRule>
  </conditionalFormatting>
  <conditionalFormatting sqref="K194:L194">
    <cfRule type="cellIs" dxfId="952" priority="3322" stopIfTrue="1" operator="equal">
      <formula>"(空白)"</formula>
    </cfRule>
    <cfRule type="cellIs" dxfId="951" priority="3323" stopIfTrue="1" operator="equal">
      <formula>"/"</formula>
    </cfRule>
    <cfRule type="cellIs" dxfId="950" priority="3324" stopIfTrue="1" operator="equal">
      <formula>0</formula>
    </cfRule>
  </conditionalFormatting>
  <conditionalFormatting sqref="K228:L228">
    <cfRule type="cellIs" dxfId="949" priority="3319" stopIfTrue="1" operator="equal">
      <formula>"(空白)"</formula>
    </cfRule>
    <cfRule type="cellIs" dxfId="948" priority="3320" stopIfTrue="1" operator="equal">
      <formula>"/"</formula>
    </cfRule>
    <cfRule type="cellIs" dxfId="947" priority="3321" stopIfTrue="1" operator="equal">
      <formula>0</formula>
    </cfRule>
  </conditionalFormatting>
  <conditionalFormatting sqref="K238:L238">
    <cfRule type="cellIs" dxfId="946" priority="3316" stopIfTrue="1" operator="equal">
      <formula>"(空白)"</formula>
    </cfRule>
    <cfRule type="cellIs" dxfId="945" priority="3317" stopIfTrue="1" operator="equal">
      <formula>"/"</formula>
    </cfRule>
    <cfRule type="cellIs" dxfId="944" priority="3318" stopIfTrue="1" operator="equal">
      <formula>0</formula>
    </cfRule>
  </conditionalFormatting>
  <conditionalFormatting sqref="K251:L251">
    <cfRule type="cellIs" dxfId="943" priority="3313" stopIfTrue="1" operator="equal">
      <formula>"(空白)"</formula>
    </cfRule>
    <cfRule type="cellIs" dxfId="942" priority="3314" stopIfTrue="1" operator="equal">
      <formula>"/"</formula>
    </cfRule>
    <cfRule type="cellIs" dxfId="941" priority="3315" stopIfTrue="1" operator="equal">
      <formula>0</formula>
    </cfRule>
  </conditionalFormatting>
  <conditionalFormatting sqref="K261:L261">
    <cfRule type="cellIs" dxfId="940" priority="3310" stopIfTrue="1" operator="equal">
      <formula>"(空白)"</formula>
    </cfRule>
    <cfRule type="cellIs" dxfId="939" priority="3311" stopIfTrue="1" operator="equal">
      <formula>"/"</formula>
    </cfRule>
    <cfRule type="cellIs" dxfId="938" priority="3312" stopIfTrue="1" operator="equal">
      <formula>0</formula>
    </cfRule>
  </conditionalFormatting>
  <conditionalFormatting sqref="K271:L271">
    <cfRule type="cellIs" dxfId="937" priority="3307" stopIfTrue="1" operator="equal">
      <formula>"(空白)"</formula>
    </cfRule>
    <cfRule type="cellIs" dxfId="936" priority="3308" stopIfTrue="1" operator="equal">
      <formula>"/"</formula>
    </cfRule>
    <cfRule type="cellIs" dxfId="935" priority="3309" stopIfTrue="1" operator="equal">
      <formula>0</formula>
    </cfRule>
  </conditionalFormatting>
  <conditionalFormatting sqref="K282:L282">
    <cfRule type="cellIs" dxfId="934" priority="3304" stopIfTrue="1" operator="equal">
      <formula>"(空白)"</formula>
    </cfRule>
    <cfRule type="cellIs" dxfId="933" priority="3305" stopIfTrue="1" operator="equal">
      <formula>"/"</formula>
    </cfRule>
    <cfRule type="cellIs" dxfId="932" priority="3306" stopIfTrue="1" operator="equal">
      <formula>0</formula>
    </cfRule>
  </conditionalFormatting>
  <conditionalFormatting sqref="K309:L309">
    <cfRule type="cellIs" dxfId="931" priority="3301" stopIfTrue="1" operator="equal">
      <formula>"(空白)"</formula>
    </cfRule>
    <cfRule type="cellIs" dxfId="930" priority="3302" stopIfTrue="1" operator="equal">
      <formula>"/"</formula>
    </cfRule>
    <cfRule type="cellIs" dxfId="929" priority="3303" stopIfTrue="1" operator="equal">
      <formula>0</formula>
    </cfRule>
  </conditionalFormatting>
  <conditionalFormatting sqref="K329:L329">
    <cfRule type="cellIs" dxfId="928" priority="3298" stopIfTrue="1" operator="equal">
      <formula>"(空白)"</formula>
    </cfRule>
    <cfRule type="cellIs" dxfId="927" priority="3299" stopIfTrue="1" operator="equal">
      <formula>"/"</formula>
    </cfRule>
    <cfRule type="cellIs" dxfId="926" priority="3300" stopIfTrue="1" operator="equal">
      <formula>0</formula>
    </cfRule>
  </conditionalFormatting>
  <conditionalFormatting sqref="K354:L354">
    <cfRule type="cellIs" dxfId="925" priority="3295" stopIfTrue="1" operator="equal">
      <formula>"(空白)"</formula>
    </cfRule>
    <cfRule type="cellIs" dxfId="924" priority="3296" stopIfTrue="1" operator="equal">
      <formula>"/"</formula>
    </cfRule>
    <cfRule type="cellIs" dxfId="923" priority="3297" stopIfTrue="1" operator="equal">
      <formula>0</formula>
    </cfRule>
  </conditionalFormatting>
  <conditionalFormatting sqref="K371:L371">
    <cfRule type="cellIs" dxfId="922" priority="3292" stopIfTrue="1" operator="equal">
      <formula>"(空白)"</formula>
    </cfRule>
    <cfRule type="cellIs" dxfId="921" priority="3293" stopIfTrue="1" operator="equal">
      <formula>"/"</formula>
    </cfRule>
    <cfRule type="cellIs" dxfId="920" priority="3294" stopIfTrue="1" operator="equal">
      <formula>0</formula>
    </cfRule>
  </conditionalFormatting>
  <conditionalFormatting sqref="K387:L387">
    <cfRule type="cellIs" dxfId="919" priority="3289" stopIfTrue="1" operator="equal">
      <formula>"(空白)"</formula>
    </cfRule>
    <cfRule type="cellIs" dxfId="918" priority="3290" stopIfTrue="1" operator="equal">
      <formula>"/"</formula>
    </cfRule>
    <cfRule type="cellIs" dxfId="917" priority="3291" stopIfTrue="1" operator="equal">
      <formula>0</formula>
    </cfRule>
  </conditionalFormatting>
  <conditionalFormatting sqref="K398:L398">
    <cfRule type="cellIs" dxfId="916" priority="3286" stopIfTrue="1" operator="equal">
      <formula>"(空白)"</formula>
    </cfRule>
    <cfRule type="cellIs" dxfId="915" priority="3287" stopIfTrue="1" operator="equal">
      <formula>"/"</formula>
    </cfRule>
    <cfRule type="cellIs" dxfId="914" priority="3288" stopIfTrue="1" operator="equal">
      <formula>0</formula>
    </cfRule>
  </conditionalFormatting>
  <conditionalFormatting sqref="K438:L438">
    <cfRule type="cellIs" dxfId="913" priority="3283" stopIfTrue="1" operator="equal">
      <formula>"(空白)"</formula>
    </cfRule>
    <cfRule type="cellIs" dxfId="912" priority="3284" stopIfTrue="1" operator="equal">
      <formula>"/"</formula>
    </cfRule>
    <cfRule type="cellIs" dxfId="911" priority="3285" stopIfTrue="1" operator="equal">
      <formula>0</formula>
    </cfRule>
  </conditionalFormatting>
  <conditionalFormatting sqref="K449:L449">
    <cfRule type="cellIs" dxfId="910" priority="3280" stopIfTrue="1" operator="equal">
      <formula>"(空白)"</formula>
    </cfRule>
    <cfRule type="cellIs" dxfId="909" priority="3281" stopIfTrue="1" operator="equal">
      <formula>"/"</formula>
    </cfRule>
    <cfRule type="cellIs" dxfId="908" priority="3282" stopIfTrue="1" operator="equal">
      <formula>0</formula>
    </cfRule>
  </conditionalFormatting>
  <conditionalFormatting sqref="K502:L502">
    <cfRule type="cellIs" dxfId="907" priority="3277" stopIfTrue="1" operator="equal">
      <formula>"(空白)"</formula>
    </cfRule>
    <cfRule type="cellIs" dxfId="906" priority="3278" stopIfTrue="1" operator="equal">
      <formula>"/"</formula>
    </cfRule>
    <cfRule type="cellIs" dxfId="905" priority="3279" stopIfTrue="1" operator="equal">
      <formula>0</formula>
    </cfRule>
  </conditionalFormatting>
  <conditionalFormatting sqref="K527:L527 K519:L519">
    <cfRule type="cellIs" dxfId="904" priority="3274" stopIfTrue="1" operator="equal">
      <formula>"(空白)"</formula>
    </cfRule>
    <cfRule type="cellIs" dxfId="903" priority="3275" stopIfTrue="1" operator="equal">
      <formula>"/"</formula>
    </cfRule>
    <cfRule type="cellIs" dxfId="902" priority="3276" stopIfTrue="1" operator="equal">
      <formula>0</formula>
    </cfRule>
  </conditionalFormatting>
  <conditionalFormatting sqref="K543:L543">
    <cfRule type="cellIs" dxfId="901" priority="3271" stopIfTrue="1" operator="equal">
      <formula>"(空白)"</formula>
    </cfRule>
    <cfRule type="cellIs" dxfId="900" priority="3272" stopIfTrue="1" operator="equal">
      <formula>"/"</formula>
    </cfRule>
    <cfRule type="cellIs" dxfId="899" priority="3273" stopIfTrue="1" operator="equal">
      <formula>0</formula>
    </cfRule>
  </conditionalFormatting>
  <conditionalFormatting sqref="K565:L565">
    <cfRule type="cellIs" dxfId="898" priority="3268" stopIfTrue="1" operator="equal">
      <formula>"(空白)"</formula>
    </cfRule>
    <cfRule type="cellIs" dxfId="897" priority="3269" stopIfTrue="1" operator="equal">
      <formula>"/"</formula>
    </cfRule>
    <cfRule type="cellIs" dxfId="896" priority="3270" stopIfTrue="1" operator="equal">
      <formula>0</formula>
    </cfRule>
  </conditionalFormatting>
  <conditionalFormatting sqref="K583:L583">
    <cfRule type="cellIs" dxfId="895" priority="3265" stopIfTrue="1" operator="equal">
      <formula>"(空白)"</formula>
    </cfRule>
    <cfRule type="cellIs" dxfId="894" priority="3266" stopIfTrue="1" operator="equal">
      <formula>"/"</formula>
    </cfRule>
    <cfRule type="cellIs" dxfId="893" priority="3267" stopIfTrue="1" operator="equal">
      <formula>0</formula>
    </cfRule>
  </conditionalFormatting>
  <conditionalFormatting sqref="K599:L599">
    <cfRule type="cellIs" dxfId="892" priority="3262" stopIfTrue="1" operator="equal">
      <formula>"(空白)"</formula>
    </cfRule>
    <cfRule type="cellIs" dxfId="891" priority="3263" stopIfTrue="1" operator="equal">
      <formula>"/"</formula>
    </cfRule>
    <cfRule type="cellIs" dxfId="890" priority="3264" stopIfTrue="1" operator="equal">
      <formula>0</formula>
    </cfRule>
  </conditionalFormatting>
  <conditionalFormatting sqref="K608:L608">
    <cfRule type="cellIs" dxfId="889" priority="3259" stopIfTrue="1" operator="equal">
      <formula>"(空白)"</formula>
    </cfRule>
    <cfRule type="cellIs" dxfId="888" priority="3260" stopIfTrue="1" operator="equal">
      <formula>"/"</formula>
    </cfRule>
    <cfRule type="cellIs" dxfId="887" priority="3261" stopIfTrue="1" operator="equal">
      <formula>0</formula>
    </cfRule>
  </conditionalFormatting>
  <conditionalFormatting sqref="E8">
    <cfRule type="cellIs" dxfId="886" priority="3256" stopIfTrue="1" operator="equal">
      <formula>"(空白)"</formula>
    </cfRule>
    <cfRule type="cellIs" dxfId="885" priority="3257" stopIfTrue="1" operator="equal">
      <formula>"/"</formula>
    </cfRule>
    <cfRule type="cellIs" dxfId="884" priority="3258" stopIfTrue="1" operator="equal">
      <formula>0</formula>
    </cfRule>
  </conditionalFormatting>
  <conditionalFormatting sqref="A86">
    <cfRule type="cellIs" dxfId="883" priority="3232" stopIfTrue="1" operator="equal">
      <formula>"(空白)"</formula>
    </cfRule>
    <cfRule type="cellIs" dxfId="882" priority="3233" stopIfTrue="1" operator="equal">
      <formula>"/"</formula>
    </cfRule>
    <cfRule type="cellIs" dxfId="881" priority="3234" stopIfTrue="1" operator="equal">
      <formula>0</formula>
    </cfRule>
  </conditionalFormatting>
  <conditionalFormatting sqref="A321">
    <cfRule type="cellIs" dxfId="880" priority="3226" stopIfTrue="1" operator="equal">
      <formula>"(空白)"</formula>
    </cfRule>
    <cfRule type="cellIs" dxfId="879" priority="3227" stopIfTrue="1" operator="equal">
      <formula>"/"</formula>
    </cfRule>
    <cfRule type="cellIs" dxfId="878" priority="3228" stopIfTrue="1" operator="equal">
      <formula>0</formula>
    </cfRule>
  </conditionalFormatting>
  <conditionalFormatting sqref="J145:L145">
    <cfRule type="cellIs" dxfId="877" priority="3154" stopIfTrue="1" operator="equal">
      <formula>"(空白)"</formula>
    </cfRule>
    <cfRule type="cellIs" dxfId="876" priority="3155" stopIfTrue="1" operator="equal">
      <formula>"/"</formula>
    </cfRule>
    <cfRule type="cellIs" dxfId="875" priority="3156" stopIfTrue="1" operator="equal">
      <formula>0</formula>
    </cfRule>
  </conditionalFormatting>
  <conditionalFormatting sqref="A145:E145 H145">
    <cfRule type="cellIs" dxfId="874" priority="3145" stopIfTrue="1" operator="equal">
      <formula>"(空白)"</formula>
    </cfRule>
    <cfRule type="cellIs" dxfId="873" priority="3146" stopIfTrue="1" operator="equal">
      <formula>"/"</formula>
    </cfRule>
    <cfRule type="cellIs" dxfId="872" priority="3147" stopIfTrue="1" operator="equal">
      <formula>0</formula>
    </cfRule>
  </conditionalFormatting>
  <conditionalFormatting sqref="E589">
    <cfRule type="cellIs" dxfId="871" priority="3073" stopIfTrue="1" operator="equal">
      <formula>"(空白)"</formula>
    </cfRule>
    <cfRule type="cellIs" dxfId="870" priority="3074" stopIfTrue="1" operator="equal">
      <formula>"/"</formula>
    </cfRule>
    <cfRule type="cellIs" dxfId="869" priority="3075" stopIfTrue="1" operator="equal">
      <formula>0</formula>
    </cfRule>
  </conditionalFormatting>
  <conditionalFormatting sqref="E590:E592">
    <cfRule type="cellIs" dxfId="868" priority="3070" stopIfTrue="1" operator="equal">
      <formula>"(空白)"</formula>
    </cfRule>
    <cfRule type="cellIs" dxfId="867" priority="3071" stopIfTrue="1" operator="equal">
      <formula>"/"</formula>
    </cfRule>
    <cfRule type="cellIs" dxfId="866" priority="3072" stopIfTrue="1" operator="equal">
      <formula>0</formula>
    </cfRule>
  </conditionalFormatting>
  <conditionalFormatting sqref="I364:L364">
    <cfRule type="cellIs" dxfId="865" priority="2974" stopIfTrue="1" operator="equal">
      <formula>"(空白)"</formula>
    </cfRule>
    <cfRule type="cellIs" dxfId="864" priority="2975" stopIfTrue="1" operator="equal">
      <formula>"/"</formula>
    </cfRule>
    <cfRule type="cellIs" dxfId="863" priority="2976" stopIfTrue="1" operator="equal">
      <formula>0</formula>
    </cfRule>
  </conditionalFormatting>
  <conditionalFormatting sqref="I381:L381">
    <cfRule type="cellIs" dxfId="862" priority="2968" stopIfTrue="1" operator="equal">
      <formula>"(空白)"</formula>
    </cfRule>
    <cfRule type="cellIs" dxfId="861" priority="2969" stopIfTrue="1" operator="equal">
      <formula>"/"</formula>
    </cfRule>
    <cfRule type="cellIs" dxfId="860" priority="2970" stopIfTrue="1" operator="equal">
      <formula>0</formula>
    </cfRule>
  </conditionalFormatting>
  <conditionalFormatting sqref="I393:L393">
    <cfRule type="cellIs" dxfId="859" priority="2962" stopIfTrue="1" operator="equal">
      <formula>"(空白)"</formula>
    </cfRule>
    <cfRule type="cellIs" dxfId="858" priority="2963" stopIfTrue="1" operator="equal">
      <formula>"/"</formula>
    </cfRule>
    <cfRule type="cellIs" dxfId="857" priority="2964" stopIfTrue="1" operator="equal">
      <formula>0</formula>
    </cfRule>
  </conditionalFormatting>
  <conditionalFormatting sqref="I424:L424">
    <cfRule type="cellIs" dxfId="856" priority="2956" stopIfTrue="1" operator="equal">
      <formula>"(空白)"</formula>
    </cfRule>
    <cfRule type="cellIs" dxfId="855" priority="2957" stopIfTrue="1" operator="equal">
      <formula>"/"</formula>
    </cfRule>
    <cfRule type="cellIs" dxfId="854" priority="2958" stopIfTrue="1" operator="equal">
      <formula>0</formula>
    </cfRule>
  </conditionalFormatting>
  <conditionalFormatting sqref="I443:L443">
    <cfRule type="cellIs" dxfId="853" priority="2950" stopIfTrue="1" operator="equal">
      <formula>"(空白)"</formula>
    </cfRule>
    <cfRule type="cellIs" dxfId="852" priority="2951" stopIfTrue="1" operator="equal">
      <formula>"/"</formula>
    </cfRule>
    <cfRule type="cellIs" dxfId="851" priority="2952" stopIfTrue="1" operator="equal">
      <formula>0</formula>
    </cfRule>
  </conditionalFormatting>
  <conditionalFormatting sqref="I494:L494">
    <cfRule type="cellIs" dxfId="850" priority="2944" stopIfTrue="1" operator="equal">
      <formula>"(空白)"</formula>
    </cfRule>
    <cfRule type="cellIs" dxfId="849" priority="2945" stopIfTrue="1" operator="equal">
      <formula>"/"</formula>
    </cfRule>
    <cfRule type="cellIs" dxfId="848" priority="2946" stopIfTrue="1" operator="equal">
      <formula>0</formula>
    </cfRule>
  </conditionalFormatting>
  <conditionalFormatting sqref="I512:L512">
    <cfRule type="cellIs" dxfId="847" priority="2938" stopIfTrue="1" operator="equal">
      <formula>"(空白)"</formula>
    </cfRule>
    <cfRule type="cellIs" dxfId="846" priority="2939" stopIfTrue="1" operator="equal">
      <formula>"/"</formula>
    </cfRule>
    <cfRule type="cellIs" dxfId="845" priority="2940" stopIfTrue="1" operator="equal">
      <formula>0</formula>
    </cfRule>
  </conditionalFormatting>
  <conditionalFormatting sqref="I522:L522">
    <cfRule type="cellIs" dxfId="844" priority="2932" stopIfTrue="1" operator="equal">
      <formula>"(空白)"</formula>
    </cfRule>
    <cfRule type="cellIs" dxfId="843" priority="2933" stopIfTrue="1" operator="equal">
      <formula>"/"</formula>
    </cfRule>
    <cfRule type="cellIs" dxfId="842" priority="2934" stopIfTrue="1" operator="equal">
      <formula>0</formula>
    </cfRule>
  </conditionalFormatting>
  <conditionalFormatting sqref="I538:L538">
    <cfRule type="cellIs" dxfId="841" priority="2926" stopIfTrue="1" operator="equal">
      <formula>"(空白)"</formula>
    </cfRule>
    <cfRule type="cellIs" dxfId="840" priority="2927" stopIfTrue="1" operator="equal">
      <formula>"/"</formula>
    </cfRule>
    <cfRule type="cellIs" dxfId="839" priority="2928" stopIfTrue="1" operator="equal">
      <formula>0</formula>
    </cfRule>
  </conditionalFormatting>
  <conditionalFormatting sqref="I560:L560">
    <cfRule type="cellIs" dxfId="838" priority="2920" stopIfTrue="1" operator="equal">
      <formula>"(空白)"</formula>
    </cfRule>
    <cfRule type="cellIs" dxfId="837" priority="2921" stopIfTrue="1" operator="equal">
      <formula>"/"</formula>
    </cfRule>
    <cfRule type="cellIs" dxfId="836" priority="2922" stopIfTrue="1" operator="equal">
      <formula>0</formula>
    </cfRule>
  </conditionalFormatting>
  <conditionalFormatting sqref="I658:L658">
    <cfRule type="cellIs" dxfId="835" priority="2896" stopIfTrue="1" operator="equal">
      <formula>"(空白)"</formula>
    </cfRule>
    <cfRule type="cellIs" dxfId="834" priority="2897" stopIfTrue="1" operator="equal">
      <formula>"/"</formula>
    </cfRule>
    <cfRule type="cellIs" dxfId="833" priority="2898" stopIfTrue="1" operator="equal">
      <formula>0</formula>
    </cfRule>
  </conditionalFormatting>
  <conditionalFormatting sqref="I150:L150">
    <cfRule type="cellIs" dxfId="832" priority="2872" stopIfTrue="1" operator="equal">
      <formula>"(空白)"</formula>
    </cfRule>
    <cfRule type="cellIs" dxfId="831" priority="2873" stopIfTrue="1" operator="equal">
      <formula>"/"</formula>
    </cfRule>
    <cfRule type="cellIs" dxfId="830" priority="2874" stopIfTrue="1" operator="equal">
      <formula>0</formula>
    </cfRule>
  </conditionalFormatting>
  <conditionalFormatting sqref="K310:L317">
    <cfRule type="cellIs" dxfId="829" priority="2794" stopIfTrue="1" operator="equal">
      <formula>"(空白)"</formula>
    </cfRule>
    <cfRule type="cellIs" dxfId="828" priority="2795" stopIfTrue="1" operator="equal">
      <formula>"/"</formula>
    </cfRule>
    <cfRule type="cellIs" dxfId="827" priority="2796" stopIfTrue="1" operator="equal">
      <formula>0</formula>
    </cfRule>
  </conditionalFormatting>
  <conditionalFormatting sqref="K283:L300">
    <cfRule type="cellIs" dxfId="826" priority="2791" stopIfTrue="1" operator="equal">
      <formula>"(空白)"</formula>
    </cfRule>
    <cfRule type="cellIs" dxfId="825" priority="2792" stopIfTrue="1" operator="equal">
      <formula>"/"</formula>
    </cfRule>
    <cfRule type="cellIs" dxfId="824" priority="2793" stopIfTrue="1" operator="equal">
      <formula>0</formula>
    </cfRule>
  </conditionalFormatting>
  <conditionalFormatting sqref="K93:L100">
    <cfRule type="cellIs" dxfId="823" priority="2788" stopIfTrue="1" operator="equal">
      <formula>"(空白)"</formula>
    </cfRule>
    <cfRule type="cellIs" dxfId="822" priority="2789" stopIfTrue="1" operator="equal">
      <formula>"/"</formula>
    </cfRule>
    <cfRule type="cellIs" dxfId="821" priority="2790" stopIfTrue="1" operator="equal">
      <formula>0</formula>
    </cfRule>
  </conditionalFormatting>
  <conditionalFormatting sqref="K42:L45">
    <cfRule type="cellIs" dxfId="820" priority="2785" stopIfTrue="1" operator="equal">
      <formula>"(空白)"</formula>
    </cfRule>
    <cfRule type="cellIs" dxfId="819" priority="2786" stopIfTrue="1" operator="equal">
      <formula>"/"</formula>
    </cfRule>
    <cfRule type="cellIs" dxfId="818" priority="2787" stopIfTrue="1" operator="equal">
      <formula>0</formula>
    </cfRule>
  </conditionalFormatting>
  <conditionalFormatting sqref="I125:L125">
    <cfRule type="cellIs" dxfId="817" priority="2779" stopIfTrue="1" operator="equal">
      <formula>"(空白)"</formula>
    </cfRule>
    <cfRule type="cellIs" dxfId="816" priority="2780" stopIfTrue="1" operator="equal">
      <formula>"/"</formula>
    </cfRule>
    <cfRule type="cellIs" dxfId="815" priority="2781" stopIfTrue="1" operator="equal">
      <formula>0</formula>
    </cfRule>
  </conditionalFormatting>
  <conditionalFormatting sqref="F65:F67">
    <cfRule type="cellIs" dxfId="814" priority="2749" stopIfTrue="1" operator="equal">
      <formula>"(空白)"</formula>
    </cfRule>
    <cfRule type="cellIs" dxfId="813" priority="2750" stopIfTrue="1" operator="equal">
      <formula>"/"</formula>
    </cfRule>
    <cfRule type="cellIs" dxfId="812" priority="2751" stopIfTrue="1" operator="equal">
      <formula>0</formula>
    </cfRule>
  </conditionalFormatting>
  <conditionalFormatting sqref="A32">
    <cfRule type="cellIs" dxfId="811" priority="2695" stopIfTrue="1" operator="equal">
      <formula>"(空白)"</formula>
    </cfRule>
    <cfRule type="cellIs" dxfId="810" priority="2696" stopIfTrue="1" operator="equal">
      <formula>"/"</formula>
    </cfRule>
    <cfRule type="cellIs" dxfId="809" priority="2697" stopIfTrue="1" operator="equal">
      <formula>0</formula>
    </cfRule>
  </conditionalFormatting>
  <conditionalFormatting sqref="A323">
    <cfRule type="cellIs" dxfId="808" priority="2692" stopIfTrue="1" operator="equal">
      <formula>"(空白)"</formula>
    </cfRule>
    <cfRule type="cellIs" dxfId="807" priority="2693" stopIfTrue="1" operator="equal">
      <formula>"/"</formula>
    </cfRule>
    <cfRule type="cellIs" dxfId="806" priority="2694" stopIfTrue="1" operator="equal">
      <formula>0</formula>
    </cfRule>
  </conditionalFormatting>
  <conditionalFormatting sqref="B388:B392">
    <cfRule type="cellIs" dxfId="805" priority="2644" stopIfTrue="1" operator="equal">
      <formula>"(空白)"</formula>
    </cfRule>
    <cfRule type="cellIs" dxfId="804" priority="2645" stopIfTrue="1" operator="equal">
      <formula>"/"</formula>
    </cfRule>
    <cfRule type="cellIs" dxfId="803" priority="2646" stopIfTrue="1" operator="equal">
      <formula>0</formula>
    </cfRule>
  </conditionalFormatting>
  <conditionalFormatting sqref="A125:H125">
    <cfRule type="cellIs" dxfId="802" priority="2638" stopIfTrue="1" operator="equal">
      <formula>"(空白)"</formula>
    </cfRule>
    <cfRule type="cellIs" dxfId="801" priority="2639" stopIfTrue="1" operator="equal">
      <formula>"/"</formula>
    </cfRule>
    <cfRule type="cellIs" dxfId="800" priority="2640" stopIfTrue="1" operator="equal">
      <formula>0</formula>
    </cfRule>
  </conditionalFormatting>
  <conditionalFormatting sqref="A523">
    <cfRule type="cellIs" dxfId="799" priority="2569" stopIfTrue="1" operator="equal">
      <formula>"(空白)"</formula>
    </cfRule>
    <cfRule type="cellIs" dxfId="798" priority="2570" stopIfTrue="1" operator="equal">
      <formula>"/"</formula>
    </cfRule>
    <cfRule type="cellIs" dxfId="797" priority="2571" stopIfTrue="1" operator="equal">
      <formula>0</formula>
    </cfRule>
  </conditionalFormatting>
  <conditionalFormatting sqref="B457">
    <cfRule type="cellIs" dxfId="796" priority="2479" stopIfTrue="1" operator="equal">
      <formula>"(空白)"</formula>
    </cfRule>
    <cfRule type="cellIs" dxfId="795" priority="2480" stopIfTrue="1" operator="equal">
      <formula>"/"</formula>
    </cfRule>
    <cfRule type="cellIs" dxfId="794" priority="2481" stopIfTrue="1" operator="equal">
      <formula>0</formula>
    </cfRule>
  </conditionalFormatting>
  <conditionalFormatting sqref="B467">
    <cfRule type="cellIs" dxfId="793" priority="2473" stopIfTrue="1" operator="equal">
      <formula>"(空白)"</formula>
    </cfRule>
    <cfRule type="cellIs" dxfId="792" priority="2474" stopIfTrue="1" operator="equal">
      <formula>"/"</formula>
    </cfRule>
    <cfRule type="cellIs" dxfId="791" priority="2475" stopIfTrue="1" operator="equal">
      <formula>0</formula>
    </cfRule>
  </conditionalFormatting>
  <conditionalFormatting sqref="A340:H340">
    <cfRule type="cellIs" dxfId="790" priority="2362" stopIfTrue="1" operator="equal">
      <formula>"(空白)"</formula>
    </cfRule>
    <cfRule type="cellIs" dxfId="789" priority="2363" stopIfTrue="1" operator="equal">
      <formula>"/"</formula>
    </cfRule>
    <cfRule type="cellIs" dxfId="788" priority="2364" stopIfTrue="1" operator="equal">
      <formula>0</formula>
    </cfRule>
  </conditionalFormatting>
  <conditionalFormatting sqref="E391">
    <cfRule type="cellIs" dxfId="787" priority="2356" stopIfTrue="1" operator="equal">
      <formula>"(空白)"</formula>
    </cfRule>
    <cfRule type="cellIs" dxfId="786" priority="2357" stopIfTrue="1" operator="equal">
      <formula>"/"</formula>
    </cfRule>
    <cfRule type="cellIs" dxfId="785" priority="2358" stopIfTrue="1" operator="equal">
      <formula>0</formula>
    </cfRule>
  </conditionalFormatting>
  <conditionalFormatting sqref="B489:B493">
    <cfRule type="cellIs" dxfId="784" priority="2461" stopIfTrue="1" operator="equal">
      <formula>"(空白)"</formula>
    </cfRule>
    <cfRule type="cellIs" dxfId="783" priority="2462" stopIfTrue="1" operator="equal">
      <formula>"/"</formula>
    </cfRule>
    <cfRule type="cellIs" dxfId="782" priority="2463" stopIfTrue="1" operator="equal">
      <formula>0</formula>
    </cfRule>
  </conditionalFormatting>
  <conditionalFormatting sqref="C486 E486">
    <cfRule type="cellIs" dxfId="781" priority="2419" stopIfTrue="1" operator="equal">
      <formula>"(空白)"</formula>
    </cfRule>
    <cfRule type="cellIs" dxfId="780" priority="2420" stopIfTrue="1" operator="equal">
      <formula>"/"</formula>
    </cfRule>
    <cfRule type="cellIs" dxfId="779" priority="2421" stopIfTrue="1" operator="equal">
      <formula>0</formula>
    </cfRule>
  </conditionalFormatting>
  <conditionalFormatting sqref="F63 F57:F61">
    <cfRule type="cellIs" dxfId="778" priority="2404" stopIfTrue="1" operator="equal">
      <formula>"(空白)"</formula>
    </cfRule>
    <cfRule type="cellIs" dxfId="777" priority="2405" stopIfTrue="1" operator="equal">
      <formula>"/"</formula>
    </cfRule>
    <cfRule type="cellIs" dxfId="776" priority="2406" stopIfTrue="1" operator="equal">
      <formula>0</formula>
    </cfRule>
  </conditionalFormatting>
  <conditionalFormatting sqref="K486:L486">
    <cfRule type="cellIs" dxfId="775" priority="2422" stopIfTrue="1" operator="equal">
      <formula>"(空白)"</formula>
    </cfRule>
    <cfRule type="cellIs" dxfId="774" priority="2423" stopIfTrue="1" operator="equal">
      <formula>"/"</formula>
    </cfRule>
    <cfRule type="cellIs" dxfId="773" priority="2424" stopIfTrue="1" operator="equal">
      <formula>0</formula>
    </cfRule>
  </conditionalFormatting>
  <conditionalFormatting sqref="A486:B486 M486 F486:J486">
    <cfRule type="cellIs" dxfId="772" priority="2428" stopIfTrue="1" operator="equal">
      <formula>"(空白)"</formula>
    </cfRule>
    <cfRule type="cellIs" dxfId="771" priority="2429" stopIfTrue="1" operator="equal">
      <formula>"/"</formula>
    </cfRule>
    <cfRule type="cellIs" dxfId="770" priority="2430" stopIfTrue="1" operator="equal">
      <formula>0</formula>
    </cfRule>
  </conditionalFormatting>
  <conditionalFormatting sqref="N486">
    <cfRule type="cellIs" dxfId="769" priority="2425" stopIfTrue="1" operator="equal">
      <formula>"(空白)"</formula>
    </cfRule>
    <cfRule type="cellIs" dxfId="768" priority="2426" stopIfTrue="1" operator="equal">
      <formula>"/"</formula>
    </cfRule>
    <cfRule type="cellIs" dxfId="767" priority="2427" stopIfTrue="1" operator="equal">
      <formula>0</formula>
    </cfRule>
  </conditionalFormatting>
  <conditionalFormatting sqref="E536">
    <cfRule type="cellIs" dxfId="766" priority="2407" stopIfTrue="1" operator="equal">
      <formula>"(空白)"</formula>
    </cfRule>
    <cfRule type="cellIs" dxfId="765" priority="2408" stopIfTrue="1" operator="equal">
      <formula>"/"</formula>
    </cfRule>
    <cfRule type="cellIs" dxfId="764" priority="2409" stopIfTrue="1" operator="equal">
      <formula>0</formula>
    </cfRule>
  </conditionalFormatting>
  <conditionalFormatting sqref="F65:F67 F63 F57:F61">
    <cfRule type="cellIs" dxfId="763" priority="2401" stopIfTrue="1" operator="equal">
      <formula>"(空白)"</formula>
    </cfRule>
    <cfRule type="cellIs" dxfId="762" priority="2402" stopIfTrue="1" operator="equal">
      <formula>"/"</formula>
    </cfRule>
    <cfRule type="cellIs" dxfId="761" priority="2403" stopIfTrue="1" operator="equal">
      <formula>0</formula>
    </cfRule>
  </conditionalFormatting>
  <conditionalFormatting sqref="A364">
    <cfRule type="cellIs" dxfId="760" priority="2284" stopIfTrue="1" operator="equal">
      <formula>"(空白)"</formula>
    </cfRule>
    <cfRule type="cellIs" dxfId="759" priority="2285" stopIfTrue="1" operator="equal">
      <formula>"/"</formula>
    </cfRule>
    <cfRule type="cellIs" dxfId="758" priority="2286" stopIfTrue="1" operator="equal">
      <formula>0</formula>
    </cfRule>
  </conditionalFormatting>
  <conditionalFormatting sqref="A350">
    <cfRule type="cellIs" dxfId="757" priority="2281" stopIfTrue="1" operator="equal">
      <formula>"(空白)"</formula>
    </cfRule>
    <cfRule type="cellIs" dxfId="756" priority="2282" stopIfTrue="1" operator="equal">
      <formula>"/"</formula>
    </cfRule>
    <cfRule type="cellIs" dxfId="755" priority="2283" stopIfTrue="1" operator="equal">
      <formula>0</formula>
    </cfRule>
  </conditionalFormatting>
  <conditionalFormatting sqref="A150:H150">
    <cfRule type="cellIs" dxfId="754" priority="2272" stopIfTrue="1" operator="equal">
      <formula>"(空白)"</formula>
    </cfRule>
    <cfRule type="cellIs" dxfId="753" priority="2273" stopIfTrue="1" operator="equal">
      <formula>"/"</formula>
    </cfRule>
    <cfRule type="cellIs" dxfId="752" priority="2274" stopIfTrue="1" operator="equal">
      <formula>0</formula>
    </cfRule>
  </conditionalFormatting>
  <conditionalFormatting sqref="A424">
    <cfRule type="cellIs" dxfId="751" priority="2254" stopIfTrue="1" operator="equal">
      <formula>"(空白)"</formula>
    </cfRule>
    <cfRule type="cellIs" dxfId="750" priority="2255" stopIfTrue="1" operator="equal">
      <formula>"/"</formula>
    </cfRule>
    <cfRule type="cellIs" dxfId="749" priority="2256" stopIfTrue="1" operator="equal">
      <formula>0</formula>
    </cfRule>
  </conditionalFormatting>
  <conditionalFormatting sqref="A381">
    <cfRule type="cellIs" dxfId="748" priority="2251" stopIfTrue="1" operator="equal">
      <formula>"(空白)"</formula>
    </cfRule>
    <cfRule type="cellIs" dxfId="747" priority="2252" stopIfTrue="1" operator="equal">
      <formula>"/"</formula>
    </cfRule>
    <cfRule type="cellIs" dxfId="746" priority="2253" stopIfTrue="1" operator="equal">
      <formula>0</formula>
    </cfRule>
  </conditionalFormatting>
  <conditionalFormatting sqref="A443">
    <cfRule type="cellIs" dxfId="745" priority="2245" stopIfTrue="1" operator="equal">
      <formula>"(空白)"</formula>
    </cfRule>
    <cfRule type="cellIs" dxfId="744" priority="2246" stopIfTrue="1" operator="equal">
      <formula>"/"</formula>
    </cfRule>
    <cfRule type="cellIs" dxfId="743" priority="2247" stopIfTrue="1" operator="equal">
      <formula>0</formula>
    </cfRule>
  </conditionalFormatting>
  <conditionalFormatting sqref="A494">
    <cfRule type="cellIs" dxfId="742" priority="2242" stopIfTrue="1" operator="equal">
      <formula>"(空白)"</formula>
    </cfRule>
    <cfRule type="cellIs" dxfId="741" priority="2243" stopIfTrue="1" operator="equal">
      <formula>"/"</formula>
    </cfRule>
    <cfRule type="cellIs" dxfId="740" priority="2244" stopIfTrue="1" operator="equal">
      <formula>0</formula>
    </cfRule>
  </conditionalFormatting>
  <conditionalFormatting sqref="A512">
    <cfRule type="cellIs" dxfId="739" priority="2239" stopIfTrue="1" operator="equal">
      <formula>"(空白)"</formula>
    </cfRule>
    <cfRule type="cellIs" dxfId="738" priority="2240" stopIfTrue="1" operator="equal">
      <formula>"/"</formula>
    </cfRule>
    <cfRule type="cellIs" dxfId="737" priority="2241" stopIfTrue="1" operator="equal">
      <formula>0</formula>
    </cfRule>
  </conditionalFormatting>
  <conditionalFormatting sqref="A522">
    <cfRule type="cellIs" dxfId="736" priority="2236" stopIfTrue="1" operator="equal">
      <formula>"(空白)"</formula>
    </cfRule>
    <cfRule type="cellIs" dxfId="735" priority="2237" stopIfTrue="1" operator="equal">
      <formula>"/"</formula>
    </cfRule>
    <cfRule type="cellIs" dxfId="734" priority="2238" stopIfTrue="1" operator="equal">
      <formula>0</formula>
    </cfRule>
  </conditionalFormatting>
  <conditionalFormatting sqref="A538">
    <cfRule type="cellIs" dxfId="733" priority="2233" stopIfTrue="1" operator="equal">
      <formula>"(空白)"</formula>
    </cfRule>
    <cfRule type="cellIs" dxfId="732" priority="2234" stopIfTrue="1" operator="equal">
      <formula>"/"</formula>
    </cfRule>
    <cfRule type="cellIs" dxfId="731" priority="2235" stopIfTrue="1" operator="equal">
      <formula>0</formula>
    </cfRule>
  </conditionalFormatting>
  <conditionalFormatting sqref="A560">
    <cfRule type="cellIs" dxfId="730" priority="2230" stopIfTrue="1" operator="equal">
      <formula>"(空白)"</formula>
    </cfRule>
    <cfRule type="cellIs" dxfId="729" priority="2231" stopIfTrue="1" operator="equal">
      <formula>"/"</formula>
    </cfRule>
    <cfRule type="cellIs" dxfId="728" priority="2232" stopIfTrue="1" operator="equal">
      <formula>0</formula>
    </cfRule>
  </conditionalFormatting>
  <conditionalFormatting sqref="A393">
    <cfRule type="cellIs" dxfId="727" priority="2215" stopIfTrue="1" operator="equal">
      <formula>"(空白)"</formula>
    </cfRule>
    <cfRule type="cellIs" dxfId="726" priority="2216" stopIfTrue="1" operator="equal">
      <formula>"/"</formula>
    </cfRule>
    <cfRule type="cellIs" dxfId="725" priority="2217" stopIfTrue="1" operator="equal">
      <formula>0</formula>
    </cfRule>
  </conditionalFormatting>
  <conditionalFormatting sqref="F212:F214 F205:F210 F196 F200">
    <cfRule type="cellIs" dxfId="724" priority="2200" stopIfTrue="1" operator="equal">
      <formula>"(空白)"</formula>
    </cfRule>
    <cfRule type="cellIs" dxfId="723" priority="2201" stopIfTrue="1" operator="equal">
      <formula>"/"</formula>
    </cfRule>
    <cfRule type="cellIs" dxfId="722" priority="2202" stopIfTrue="1" operator="equal">
      <formula>0</formula>
    </cfRule>
  </conditionalFormatting>
  <conditionalFormatting sqref="F124">
    <cfRule type="cellIs" dxfId="721" priority="2191" stopIfTrue="1" operator="equal">
      <formula>"(空白)"</formula>
    </cfRule>
    <cfRule type="cellIs" dxfId="720" priority="2192" stopIfTrue="1" operator="equal">
      <formula>"/"</formula>
    </cfRule>
    <cfRule type="cellIs" dxfId="719" priority="2193" stopIfTrue="1" operator="equal">
      <formula>0</formula>
    </cfRule>
  </conditionalFormatting>
  <conditionalFormatting sqref="I124:L124">
    <cfRule type="cellIs" dxfId="718" priority="2197" stopIfTrue="1" operator="equal">
      <formula>"(空白)"</formula>
    </cfRule>
    <cfRule type="cellIs" dxfId="717" priority="2198" stopIfTrue="1" operator="equal">
      <formula>"/"</formula>
    </cfRule>
    <cfRule type="cellIs" dxfId="716" priority="2199" stopIfTrue="1" operator="equal">
      <formula>0</formula>
    </cfRule>
  </conditionalFormatting>
  <conditionalFormatting sqref="H124 A124">
    <cfRule type="cellIs" dxfId="715" priority="2194" stopIfTrue="1" operator="equal">
      <formula>"(空白)"</formula>
    </cfRule>
    <cfRule type="cellIs" dxfId="714" priority="2195" stopIfTrue="1" operator="equal">
      <formula>"/"</formula>
    </cfRule>
    <cfRule type="cellIs" dxfId="713" priority="2196" stopIfTrue="1" operator="equal">
      <formula>0</formula>
    </cfRule>
  </conditionalFormatting>
  <conditionalFormatting sqref="G124">
    <cfRule type="cellIs" dxfId="712" priority="2188" stopIfTrue="1" operator="equal">
      <formula>"(空白)"</formula>
    </cfRule>
    <cfRule type="cellIs" dxfId="711" priority="2189" stopIfTrue="1" operator="equal">
      <formula>"/"</formula>
    </cfRule>
    <cfRule type="cellIs" dxfId="710" priority="2190" stopIfTrue="1" operator="equal">
      <formula>0</formula>
    </cfRule>
  </conditionalFormatting>
  <conditionalFormatting sqref="M124">
    <cfRule type="cellIs" dxfId="709" priority="2185" stopIfTrue="1" operator="equal">
      <formula>"(空白)"</formula>
    </cfRule>
    <cfRule type="cellIs" dxfId="708" priority="2186" stopIfTrue="1" operator="equal">
      <formula>"/"</formula>
    </cfRule>
    <cfRule type="cellIs" dxfId="707" priority="2187" stopIfTrue="1" operator="equal">
      <formula>0</formula>
    </cfRule>
  </conditionalFormatting>
  <conditionalFormatting sqref="J264:L264">
    <cfRule type="cellIs" dxfId="706" priority="2158" stopIfTrue="1" operator="equal">
      <formula>"(空白)"</formula>
    </cfRule>
    <cfRule type="cellIs" dxfId="705" priority="2159" stopIfTrue="1" operator="equal">
      <formula>"/"</formula>
    </cfRule>
    <cfRule type="cellIs" dxfId="704" priority="2160" stopIfTrue="1" operator="equal">
      <formula>0</formula>
    </cfRule>
  </conditionalFormatting>
  <conditionalFormatting sqref="I264">
    <cfRule type="cellIs" dxfId="703" priority="2161" stopIfTrue="1" operator="equal">
      <formula>"(空白)"</formula>
    </cfRule>
    <cfRule type="cellIs" dxfId="702" priority="2162" stopIfTrue="1" operator="equal">
      <formula>"/"</formula>
    </cfRule>
    <cfRule type="cellIs" dxfId="701" priority="2163" stopIfTrue="1" operator="equal">
      <formula>0</formula>
    </cfRule>
  </conditionalFormatting>
  <conditionalFormatting sqref="J254:L254">
    <cfRule type="cellIs" dxfId="700" priority="2149" stopIfTrue="1" operator="equal">
      <formula>"(空白)"</formula>
    </cfRule>
    <cfRule type="cellIs" dxfId="699" priority="2150" stopIfTrue="1" operator="equal">
      <formula>"/"</formula>
    </cfRule>
    <cfRule type="cellIs" dxfId="698" priority="2151" stopIfTrue="1" operator="equal">
      <formula>0</formula>
    </cfRule>
  </conditionalFormatting>
  <conditionalFormatting sqref="A275">
    <cfRule type="cellIs" dxfId="697" priority="2164" stopIfTrue="1" operator="equal">
      <formula>"(空白)"</formula>
    </cfRule>
    <cfRule type="cellIs" dxfId="696" priority="2165" stopIfTrue="1" operator="equal">
      <formula>"/"</formula>
    </cfRule>
    <cfRule type="cellIs" dxfId="695" priority="2166" stopIfTrue="1" operator="equal">
      <formula>0</formula>
    </cfRule>
  </conditionalFormatting>
  <conditionalFormatting sqref="A264">
    <cfRule type="cellIs" dxfId="694" priority="2155" stopIfTrue="1" operator="equal">
      <formula>"(空白)"</formula>
    </cfRule>
    <cfRule type="cellIs" dxfId="693" priority="2156" stopIfTrue="1" operator="equal">
      <formula>"/"</formula>
    </cfRule>
    <cfRule type="cellIs" dxfId="692" priority="2157" stopIfTrue="1" operator="equal">
      <formula>0</formula>
    </cfRule>
  </conditionalFormatting>
  <conditionalFormatting sqref="A254">
    <cfRule type="cellIs" dxfId="691" priority="2146" stopIfTrue="1" operator="equal">
      <formula>"(空白)"</formula>
    </cfRule>
    <cfRule type="cellIs" dxfId="690" priority="2147" stopIfTrue="1" operator="equal">
      <formula>"/"</formula>
    </cfRule>
    <cfRule type="cellIs" dxfId="689" priority="2148" stopIfTrue="1" operator="equal">
      <formula>0</formula>
    </cfRule>
  </conditionalFormatting>
  <conditionalFormatting sqref="I254">
    <cfRule type="cellIs" dxfId="688" priority="2152" stopIfTrue="1" operator="equal">
      <formula>"(空白)"</formula>
    </cfRule>
    <cfRule type="cellIs" dxfId="687" priority="2153" stopIfTrue="1" operator="equal">
      <formula>"/"</formula>
    </cfRule>
    <cfRule type="cellIs" dxfId="686" priority="2154" stopIfTrue="1" operator="equal">
      <formula>0</formula>
    </cfRule>
  </conditionalFormatting>
  <conditionalFormatting sqref="A243">
    <cfRule type="cellIs" dxfId="685" priority="2137" stopIfTrue="1" operator="equal">
      <formula>"(空白)"</formula>
    </cfRule>
    <cfRule type="cellIs" dxfId="684" priority="2138" stopIfTrue="1" operator="equal">
      <formula>"/"</formula>
    </cfRule>
    <cfRule type="cellIs" dxfId="683" priority="2139" stopIfTrue="1" operator="equal">
      <formula>0</formula>
    </cfRule>
  </conditionalFormatting>
  <conditionalFormatting sqref="I243">
    <cfRule type="cellIs" dxfId="682" priority="2143" stopIfTrue="1" operator="equal">
      <formula>"(空白)"</formula>
    </cfRule>
    <cfRule type="cellIs" dxfId="681" priority="2144" stopIfTrue="1" operator="equal">
      <formula>"/"</formula>
    </cfRule>
    <cfRule type="cellIs" dxfId="680" priority="2145" stopIfTrue="1" operator="equal">
      <formula>0</formula>
    </cfRule>
  </conditionalFormatting>
  <conditionalFormatting sqref="J243:L243">
    <cfRule type="cellIs" dxfId="679" priority="2140" stopIfTrue="1" operator="equal">
      <formula>"(空白)"</formula>
    </cfRule>
    <cfRule type="cellIs" dxfId="678" priority="2141" stopIfTrue="1" operator="equal">
      <formula>"/"</formula>
    </cfRule>
    <cfRule type="cellIs" dxfId="677" priority="2142" stopIfTrue="1" operator="equal">
      <formula>0</formula>
    </cfRule>
  </conditionalFormatting>
  <conditionalFormatting sqref="A220">
    <cfRule type="cellIs" dxfId="676" priority="2128" stopIfTrue="1" operator="equal">
      <formula>"(空白)"</formula>
    </cfRule>
    <cfRule type="cellIs" dxfId="675" priority="2129" stopIfTrue="1" operator="equal">
      <formula>"/"</formula>
    </cfRule>
    <cfRule type="cellIs" dxfId="674" priority="2130" stopIfTrue="1" operator="equal">
      <formula>0</formula>
    </cfRule>
  </conditionalFormatting>
  <conditionalFormatting sqref="I220">
    <cfRule type="cellIs" dxfId="673" priority="2134" stopIfTrue="1" operator="equal">
      <formula>"(空白)"</formula>
    </cfRule>
    <cfRule type="cellIs" dxfId="672" priority="2135" stopIfTrue="1" operator="equal">
      <formula>"/"</formula>
    </cfRule>
    <cfRule type="cellIs" dxfId="671" priority="2136" stopIfTrue="1" operator="equal">
      <formula>0</formula>
    </cfRule>
  </conditionalFormatting>
  <conditionalFormatting sqref="J220:L220">
    <cfRule type="cellIs" dxfId="670" priority="2131" stopIfTrue="1" operator="equal">
      <formula>"(空白)"</formula>
    </cfRule>
    <cfRule type="cellIs" dxfId="669" priority="2132" stopIfTrue="1" operator="equal">
      <formula>"/"</formula>
    </cfRule>
    <cfRule type="cellIs" dxfId="668" priority="2133" stopIfTrue="1" operator="equal">
      <formula>0</formula>
    </cfRule>
  </conditionalFormatting>
  <conditionalFormatting sqref="C361">
    <cfRule type="cellIs" dxfId="667" priority="2116" stopIfTrue="1" operator="equal">
      <formula>"(空白)"</formula>
    </cfRule>
    <cfRule type="cellIs" dxfId="666" priority="2117" stopIfTrue="1" operator="equal">
      <formula>"/"</formula>
    </cfRule>
    <cfRule type="cellIs" dxfId="665" priority="2118" stopIfTrue="1" operator="equal">
      <formula>0</formula>
    </cfRule>
  </conditionalFormatting>
  <conditionalFormatting sqref="C373">
    <cfRule type="cellIs" dxfId="664" priority="2110" stopIfTrue="1" operator="equal">
      <formula>"(空白)"</formula>
    </cfRule>
    <cfRule type="cellIs" dxfId="663" priority="2111" stopIfTrue="1" operator="equal">
      <formula>"/"</formula>
    </cfRule>
    <cfRule type="cellIs" dxfId="662" priority="2112" stopIfTrue="1" operator="equal">
      <formula>0</formula>
    </cfRule>
  </conditionalFormatting>
  <conditionalFormatting sqref="A19">
    <cfRule type="cellIs" dxfId="661" priority="2107" stopIfTrue="1" operator="equal">
      <formula>"(空白)"</formula>
    </cfRule>
    <cfRule type="cellIs" dxfId="660" priority="2108" stopIfTrue="1" operator="equal">
      <formula>"/"</formula>
    </cfRule>
    <cfRule type="cellIs" dxfId="659" priority="2109" stopIfTrue="1" operator="equal">
      <formula>0</formula>
    </cfRule>
  </conditionalFormatting>
  <conditionalFormatting sqref="I19:L19">
    <cfRule type="cellIs" dxfId="658" priority="2104" stopIfTrue="1" operator="equal">
      <formula>"(空白)"</formula>
    </cfRule>
    <cfRule type="cellIs" dxfId="657" priority="2105" stopIfTrue="1" operator="equal">
      <formula>"/"</formula>
    </cfRule>
    <cfRule type="cellIs" dxfId="656" priority="2106" stopIfTrue="1" operator="equal">
      <formula>0</formula>
    </cfRule>
  </conditionalFormatting>
  <conditionalFormatting sqref="F19">
    <cfRule type="cellIs" dxfId="655" priority="2101" stopIfTrue="1" operator="equal">
      <formula>"(空白)"</formula>
    </cfRule>
    <cfRule type="cellIs" dxfId="654" priority="2102" stopIfTrue="1" operator="equal">
      <formula>"/"</formula>
    </cfRule>
    <cfRule type="cellIs" dxfId="653" priority="2103" stopIfTrue="1" operator="equal">
      <formula>0</formula>
    </cfRule>
  </conditionalFormatting>
  <conditionalFormatting sqref="M19:N19">
    <cfRule type="cellIs" dxfId="652" priority="2098" stopIfTrue="1" operator="equal">
      <formula>"(空白)"</formula>
    </cfRule>
    <cfRule type="cellIs" dxfId="651" priority="2099" stopIfTrue="1" operator="equal">
      <formula>"/"</formula>
    </cfRule>
    <cfRule type="cellIs" dxfId="650" priority="2100" stopIfTrue="1" operator="equal">
      <formula>0</formula>
    </cfRule>
  </conditionalFormatting>
  <conditionalFormatting sqref="B19">
    <cfRule type="cellIs" dxfId="649" priority="2095" stopIfTrue="1" operator="equal">
      <formula>"(空白)"</formula>
    </cfRule>
    <cfRule type="cellIs" dxfId="648" priority="2096" stopIfTrue="1" operator="equal">
      <formula>"/"</formula>
    </cfRule>
    <cfRule type="cellIs" dxfId="647" priority="2097" stopIfTrue="1" operator="equal">
      <formula>0</formula>
    </cfRule>
  </conditionalFormatting>
  <conditionalFormatting sqref="G19">
    <cfRule type="cellIs" dxfId="646" priority="2092" stopIfTrue="1" operator="equal">
      <formula>"(空白)"</formula>
    </cfRule>
    <cfRule type="cellIs" dxfId="645" priority="2093" stopIfTrue="1" operator="equal">
      <formula>"/"</formula>
    </cfRule>
    <cfRule type="cellIs" dxfId="644" priority="2094" stopIfTrue="1" operator="equal">
      <formula>0</formula>
    </cfRule>
  </conditionalFormatting>
  <conditionalFormatting sqref="H19">
    <cfRule type="cellIs" dxfId="643" priority="2089" stopIfTrue="1" operator="equal">
      <formula>"(空白)"</formula>
    </cfRule>
    <cfRule type="cellIs" dxfId="642" priority="2090" stopIfTrue="1" operator="equal">
      <formula>"/"</formula>
    </cfRule>
    <cfRule type="cellIs" dxfId="641" priority="2091" stopIfTrue="1" operator="equal">
      <formula>0</formula>
    </cfRule>
  </conditionalFormatting>
  <conditionalFormatting sqref="C423">
    <cfRule type="cellIs" dxfId="640" priority="2086" stopIfTrue="1" operator="equal">
      <formula>"(空白)"</formula>
    </cfRule>
    <cfRule type="cellIs" dxfId="639" priority="2087" stopIfTrue="1" operator="equal">
      <formula>"/"</formula>
    </cfRule>
    <cfRule type="cellIs" dxfId="638" priority="2088" stopIfTrue="1" operator="equal">
      <formula>0</formula>
    </cfRule>
  </conditionalFormatting>
  <conditionalFormatting sqref="C545">
    <cfRule type="cellIs" dxfId="637" priority="2083" stopIfTrue="1" operator="equal">
      <formula>"(空白)"</formula>
    </cfRule>
    <cfRule type="cellIs" dxfId="636" priority="2084" stopIfTrue="1" operator="equal">
      <formula>"/"</formula>
    </cfRule>
    <cfRule type="cellIs" dxfId="635" priority="2085" stopIfTrue="1" operator="equal">
      <formula>0</formula>
    </cfRule>
  </conditionalFormatting>
  <conditionalFormatting sqref="C546">
    <cfRule type="cellIs" dxfId="634" priority="2080" stopIfTrue="1" operator="equal">
      <formula>"(空白)"</formula>
    </cfRule>
    <cfRule type="cellIs" dxfId="633" priority="2081" stopIfTrue="1" operator="equal">
      <formula>"/"</formula>
    </cfRule>
    <cfRule type="cellIs" dxfId="632" priority="2082" stopIfTrue="1" operator="equal">
      <formula>0</formula>
    </cfRule>
  </conditionalFormatting>
  <conditionalFormatting sqref="C548">
    <cfRule type="cellIs" dxfId="631" priority="2077" stopIfTrue="1" operator="equal">
      <formula>"(空白)"</formula>
    </cfRule>
    <cfRule type="cellIs" dxfId="630" priority="2078" stopIfTrue="1" operator="equal">
      <formula>"/"</formula>
    </cfRule>
    <cfRule type="cellIs" dxfId="629" priority="2079" stopIfTrue="1" operator="equal">
      <formula>0</formula>
    </cfRule>
  </conditionalFormatting>
  <conditionalFormatting sqref="C549">
    <cfRule type="cellIs" dxfId="628" priority="2074" stopIfTrue="1" operator="equal">
      <formula>"(空白)"</formula>
    </cfRule>
    <cfRule type="cellIs" dxfId="627" priority="2075" stopIfTrue="1" operator="equal">
      <formula>"/"</formula>
    </cfRule>
    <cfRule type="cellIs" dxfId="626" priority="2076" stopIfTrue="1" operator="equal">
      <formula>0</formula>
    </cfRule>
  </conditionalFormatting>
  <conditionalFormatting sqref="A197:B197 I197:L197">
    <cfRule type="cellIs" dxfId="625" priority="2071" stopIfTrue="1" operator="equal">
      <formula>"(空白)"</formula>
    </cfRule>
    <cfRule type="cellIs" dxfId="624" priority="2072" stopIfTrue="1" operator="equal">
      <formula>"/"</formula>
    </cfRule>
    <cfRule type="cellIs" dxfId="623" priority="2073" stopIfTrue="1" operator="equal">
      <formula>0</formula>
    </cfRule>
  </conditionalFormatting>
  <conditionalFormatting sqref="G197:H197">
    <cfRule type="cellIs" dxfId="622" priority="2068" stopIfTrue="1" operator="equal">
      <formula>"(空白)"</formula>
    </cfRule>
    <cfRule type="cellIs" dxfId="621" priority="2069" stopIfTrue="1" operator="equal">
      <formula>"/"</formula>
    </cfRule>
    <cfRule type="cellIs" dxfId="620" priority="2070" stopIfTrue="1" operator="equal">
      <formula>0</formula>
    </cfRule>
  </conditionalFormatting>
  <conditionalFormatting sqref="F197">
    <cfRule type="cellIs" dxfId="619" priority="2065" stopIfTrue="1" operator="equal">
      <formula>"(空白)"</formula>
    </cfRule>
    <cfRule type="cellIs" dxfId="618" priority="2066" stopIfTrue="1" operator="equal">
      <formula>"/"</formula>
    </cfRule>
    <cfRule type="cellIs" dxfId="617" priority="2067" stopIfTrue="1" operator="equal">
      <formula>0</formula>
    </cfRule>
  </conditionalFormatting>
  <conditionalFormatting sqref="A198:B198 I198:L198">
    <cfRule type="cellIs" dxfId="616" priority="2062" stopIfTrue="1" operator="equal">
      <formula>"(空白)"</formula>
    </cfRule>
    <cfRule type="cellIs" dxfId="615" priority="2063" stopIfTrue="1" operator="equal">
      <formula>"/"</formula>
    </cfRule>
    <cfRule type="cellIs" dxfId="614" priority="2064" stopIfTrue="1" operator="equal">
      <formula>0</formula>
    </cfRule>
  </conditionalFormatting>
  <conditionalFormatting sqref="G198:H198">
    <cfRule type="cellIs" dxfId="613" priority="2059" stopIfTrue="1" operator="equal">
      <formula>"(空白)"</formula>
    </cfRule>
    <cfRule type="cellIs" dxfId="612" priority="2060" stopIfTrue="1" operator="equal">
      <formula>"/"</formula>
    </cfRule>
    <cfRule type="cellIs" dxfId="611" priority="2061" stopIfTrue="1" operator="equal">
      <formula>0</formula>
    </cfRule>
  </conditionalFormatting>
  <conditionalFormatting sqref="F198">
    <cfRule type="cellIs" dxfId="610" priority="2056" stopIfTrue="1" operator="equal">
      <formula>"(空白)"</formula>
    </cfRule>
    <cfRule type="cellIs" dxfId="609" priority="2057" stopIfTrue="1" operator="equal">
      <formula>"/"</formula>
    </cfRule>
    <cfRule type="cellIs" dxfId="608" priority="2058" stopIfTrue="1" operator="equal">
      <formula>0</formula>
    </cfRule>
  </conditionalFormatting>
  <conditionalFormatting sqref="A199:B199 I199:L199">
    <cfRule type="cellIs" dxfId="607" priority="2053" stopIfTrue="1" operator="equal">
      <formula>"(空白)"</formula>
    </cfRule>
    <cfRule type="cellIs" dxfId="606" priority="2054" stopIfTrue="1" operator="equal">
      <formula>"/"</formula>
    </cfRule>
    <cfRule type="cellIs" dxfId="605" priority="2055" stopIfTrue="1" operator="equal">
      <formula>0</formula>
    </cfRule>
  </conditionalFormatting>
  <conditionalFormatting sqref="G199:H199">
    <cfRule type="cellIs" dxfId="604" priority="2050" stopIfTrue="1" operator="equal">
      <formula>"(空白)"</formula>
    </cfRule>
    <cfRule type="cellIs" dxfId="603" priority="2051" stopIfTrue="1" operator="equal">
      <formula>"/"</formula>
    </cfRule>
    <cfRule type="cellIs" dxfId="602" priority="2052" stopIfTrue="1" operator="equal">
      <formula>0</formula>
    </cfRule>
  </conditionalFormatting>
  <conditionalFormatting sqref="F199">
    <cfRule type="cellIs" dxfId="601" priority="2047" stopIfTrue="1" operator="equal">
      <formula>"(空白)"</formula>
    </cfRule>
    <cfRule type="cellIs" dxfId="600" priority="2048" stopIfTrue="1" operator="equal">
      <formula>"/"</formula>
    </cfRule>
    <cfRule type="cellIs" dxfId="599" priority="2049" stopIfTrue="1" operator="equal">
      <formula>0</formula>
    </cfRule>
  </conditionalFormatting>
  <conditionalFormatting sqref="A658">
    <cfRule type="cellIs" dxfId="598" priority="2041" stopIfTrue="1" operator="equal">
      <formula>"(空白)"</formula>
    </cfRule>
    <cfRule type="cellIs" dxfId="597" priority="2042" stopIfTrue="1" operator="equal">
      <formula>"/"</formula>
    </cfRule>
    <cfRule type="cellIs" dxfId="596" priority="2043" stopIfTrue="1" operator="equal">
      <formula>0</formula>
    </cfRule>
  </conditionalFormatting>
  <conditionalFormatting sqref="M202">
    <cfRule type="cellIs" dxfId="595" priority="2038" stopIfTrue="1" operator="equal">
      <formula>"(空白)"</formula>
    </cfRule>
    <cfRule type="cellIs" dxfId="594" priority="2039" stopIfTrue="1" operator="equal">
      <formula>"/"</formula>
    </cfRule>
    <cfRule type="cellIs" dxfId="593" priority="2040" stopIfTrue="1" operator="equal">
      <formula>0</formula>
    </cfRule>
  </conditionalFormatting>
  <conditionalFormatting sqref="M203">
    <cfRule type="cellIs" dxfId="592" priority="2035" stopIfTrue="1" operator="equal">
      <formula>"(空白)"</formula>
    </cfRule>
    <cfRule type="cellIs" dxfId="591" priority="2036" stopIfTrue="1" operator="equal">
      <formula>"/"</formula>
    </cfRule>
    <cfRule type="cellIs" dxfId="590" priority="2037" stopIfTrue="1" operator="equal">
      <formula>0</formula>
    </cfRule>
  </conditionalFormatting>
  <conditionalFormatting sqref="E558">
    <cfRule type="cellIs" dxfId="589" priority="2029" stopIfTrue="1" operator="equal">
      <formula>"(空白)"</formula>
    </cfRule>
    <cfRule type="cellIs" dxfId="588" priority="2030" stopIfTrue="1" operator="equal">
      <formula>"/"</formula>
    </cfRule>
    <cfRule type="cellIs" dxfId="587" priority="2031" stopIfTrue="1" operator="equal">
      <formula>0</formula>
    </cfRule>
  </conditionalFormatting>
  <conditionalFormatting sqref="E559">
    <cfRule type="cellIs" dxfId="586" priority="2026" stopIfTrue="1" operator="equal">
      <formula>"(空白)"</formula>
    </cfRule>
    <cfRule type="cellIs" dxfId="585" priority="2027" stopIfTrue="1" operator="equal">
      <formula>"/"</formula>
    </cfRule>
    <cfRule type="cellIs" dxfId="584" priority="2028" stopIfTrue="1" operator="equal">
      <formula>0</formula>
    </cfRule>
  </conditionalFormatting>
  <conditionalFormatting sqref="G488">
    <cfRule type="cellIs" dxfId="583" priority="2014" stopIfTrue="1" operator="equal">
      <formula>"(空白)"</formula>
    </cfRule>
    <cfRule type="cellIs" dxfId="582" priority="2015" stopIfTrue="1" operator="equal">
      <formula>"/"</formula>
    </cfRule>
    <cfRule type="cellIs" dxfId="581" priority="2016" stopIfTrue="1" operator="equal">
      <formula>0</formula>
    </cfRule>
  </conditionalFormatting>
  <conditionalFormatting sqref="H488">
    <cfRule type="cellIs" dxfId="580" priority="2017" stopIfTrue="1" operator="equal">
      <formula>"(空白)"</formula>
    </cfRule>
    <cfRule type="cellIs" dxfId="579" priority="2018" stopIfTrue="1" operator="equal">
      <formula>"/"</formula>
    </cfRule>
    <cfRule type="cellIs" dxfId="578" priority="2019" stopIfTrue="1" operator="equal">
      <formula>0</formula>
    </cfRule>
  </conditionalFormatting>
  <conditionalFormatting sqref="C488">
    <cfRule type="cellIs" dxfId="577" priority="2020" stopIfTrue="1" operator="equal">
      <formula>"(空白)"</formula>
    </cfRule>
    <cfRule type="cellIs" dxfId="576" priority="2021" stopIfTrue="1" operator="equal">
      <formula>"/"</formula>
    </cfRule>
    <cfRule type="cellIs" dxfId="575" priority="2022" stopIfTrue="1" operator="equal">
      <formula>0</formula>
    </cfRule>
  </conditionalFormatting>
  <conditionalFormatting sqref="B488">
    <cfRule type="cellIs" dxfId="574" priority="1999" stopIfTrue="1" operator="equal">
      <formula>"(空白)"</formula>
    </cfRule>
    <cfRule type="cellIs" dxfId="573" priority="2000" stopIfTrue="1" operator="equal">
      <formula>"/"</formula>
    </cfRule>
    <cfRule type="cellIs" dxfId="572" priority="2001" stopIfTrue="1" operator="equal">
      <formula>0</formula>
    </cfRule>
  </conditionalFormatting>
  <conditionalFormatting sqref="A488">
    <cfRule type="cellIs" dxfId="571" priority="2011" stopIfTrue="1" operator="equal">
      <formula>"(空白)"</formula>
    </cfRule>
    <cfRule type="cellIs" dxfId="570" priority="2012" stopIfTrue="1" operator="equal">
      <formula>"/"</formula>
    </cfRule>
    <cfRule type="cellIs" dxfId="569" priority="2013" stopIfTrue="1" operator="equal">
      <formula>0</formula>
    </cfRule>
  </conditionalFormatting>
  <conditionalFormatting sqref="E488">
    <cfRule type="cellIs" dxfId="568" priority="1996" stopIfTrue="1" operator="equal">
      <formula>"(空白)"</formula>
    </cfRule>
    <cfRule type="cellIs" dxfId="567" priority="1997" stopIfTrue="1" operator="equal">
      <formula>"/"</formula>
    </cfRule>
    <cfRule type="cellIs" dxfId="566" priority="1998" stopIfTrue="1" operator="equal">
      <formula>0</formula>
    </cfRule>
  </conditionalFormatting>
  <conditionalFormatting sqref="F488">
    <cfRule type="cellIs" dxfId="565" priority="1993" stopIfTrue="1" operator="equal">
      <formula>"(空白)"</formula>
    </cfRule>
    <cfRule type="cellIs" dxfId="564" priority="1994" stopIfTrue="1" operator="equal">
      <formula>"/"</formula>
    </cfRule>
    <cfRule type="cellIs" dxfId="563" priority="1995" stopIfTrue="1" operator="equal">
      <formula>0</formula>
    </cfRule>
  </conditionalFormatting>
  <conditionalFormatting sqref="B95">
    <cfRule type="cellIs" dxfId="562" priority="1906" stopIfTrue="1" operator="equal">
      <formula>"(空白)"</formula>
    </cfRule>
    <cfRule type="cellIs" dxfId="561" priority="1907" stopIfTrue="1" operator="equal">
      <formula>"/"</formula>
    </cfRule>
    <cfRule type="cellIs" dxfId="560" priority="1908" stopIfTrue="1" operator="equal">
      <formula>0</formula>
    </cfRule>
  </conditionalFormatting>
  <conditionalFormatting sqref="B338">
    <cfRule type="cellIs" dxfId="559" priority="1888" stopIfTrue="1" operator="equal">
      <formula>"(空白)"</formula>
    </cfRule>
    <cfRule type="cellIs" dxfId="558" priority="1889" stopIfTrue="1" operator="equal">
      <formula>"/"</formula>
    </cfRule>
    <cfRule type="cellIs" dxfId="557" priority="1890" stopIfTrue="1" operator="equal">
      <formula>0</formula>
    </cfRule>
  </conditionalFormatting>
  <conditionalFormatting sqref="F291">
    <cfRule type="cellIs" dxfId="556" priority="1945" stopIfTrue="1" operator="equal">
      <formula>"(空白)"</formula>
    </cfRule>
    <cfRule type="cellIs" dxfId="555" priority="1946" stopIfTrue="1" operator="equal">
      <formula>"/"</formula>
    </cfRule>
    <cfRule type="cellIs" dxfId="554" priority="1947" stopIfTrue="1" operator="equal">
      <formula>0</formula>
    </cfRule>
  </conditionalFormatting>
  <conditionalFormatting sqref="F93 F95:F100">
    <cfRule type="cellIs" dxfId="553" priority="1948" stopIfTrue="1" operator="equal">
      <formula>"(空白)"</formula>
    </cfRule>
    <cfRule type="cellIs" dxfId="552" priority="1949" stopIfTrue="1" operator="equal">
      <formula>"/"</formula>
    </cfRule>
    <cfRule type="cellIs" dxfId="551" priority="1950" stopIfTrue="1" operator="equal">
      <formula>0</formula>
    </cfRule>
  </conditionalFormatting>
  <conditionalFormatting sqref="B331:B332">
    <cfRule type="cellIs" dxfId="550" priority="1885" stopIfTrue="1" operator="equal">
      <formula>"(空白)"</formula>
    </cfRule>
    <cfRule type="cellIs" dxfId="549" priority="1886" stopIfTrue="1" operator="equal">
      <formula>"/"</formula>
    </cfRule>
    <cfRule type="cellIs" dxfId="548" priority="1887" stopIfTrue="1" operator="equal">
      <formula>0</formula>
    </cfRule>
  </conditionalFormatting>
  <conditionalFormatting sqref="F84:F85">
    <cfRule type="cellIs" dxfId="547" priority="1954" stopIfTrue="1" operator="equal">
      <formula>"(空白)"</formula>
    </cfRule>
    <cfRule type="cellIs" dxfId="546" priority="1955" stopIfTrue="1" operator="equal">
      <formula>"/"</formula>
    </cfRule>
    <cfRule type="cellIs" dxfId="545" priority="1956" stopIfTrue="1" operator="equal">
      <formula>0</formula>
    </cfRule>
  </conditionalFormatting>
  <conditionalFormatting sqref="F84:F85">
    <cfRule type="cellIs" dxfId="544" priority="1951" stopIfTrue="1" operator="equal">
      <formula>"(空白)"</formula>
    </cfRule>
    <cfRule type="cellIs" dxfId="543" priority="1952" stopIfTrue="1" operator="equal">
      <formula>"/"</formula>
    </cfRule>
    <cfRule type="cellIs" dxfId="542" priority="1953" stopIfTrue="1" operator="equal">
      <formula>0</formula>
    </cfRule>
  </conditionalFormatting>
  <conditionalFormatting sqref="B314">
    <cfRule type="cellIs" dxfId="541" priority="1936" stopIfTrue="1" operator="equal">
      <formula>"(空白)"</formula>
    </cfRule>
    <cfRule type="cellIs" dxfId="540" priority="1937" stopIfTrue="1" operator="equal">
      <formula>"/"</formula>
    </cfRule>
    <cfRule type="cellIs" dxfId="539" priority="1938" stopIfTrue="1" operator="equal">
      <formula>0</formula>
    </cfRule>
  </conditionalFormatting>
  <conditionalFormatting sqref="F293:F299 F302">
    <cfRule type="cellIs" dxfId="538" priority="1942" stopIfTrue="1" operator="equal">
      <formula>"(空白)"</formula>
    </cfRule>
    <cfRule type="cellIs" dxfId="537" priority="1943" stopIfTrue="1" operator="equal">
      <formula>"/"</formula>
    </cfRule>
    <cfRule type="cellIs" dxfId="536" priority="1944" stopIfTrue="1" operator="equal">
      <formula>0</formula>
    </cfRule>
  </conditionalFormatting>
  <conditionalFormatting sqref="E558">
    <cfRule type="cellIs" dxfId="535" priority="1903" stopIfTrue="1" operator="equal">
      <formula>"(空白)"</formula>
    </cfRule>
    <cfRule type="cellIs" dxfId="534" priority="1904" stopIfTrue="1" operator="equal">
      <formula>"/"</formula>
    </cfRule>
    <cfRule type="cellIs" dxfId="533" priority="1905" stopIfTrue="1" operator="equal">
      <formula>0</formula>
    </cfRule>
  </conditionalFormatting>
  <conditionalFormatting sqref="B84:B85">
    <cfRule type="cellIs" dxfId="532" priority="1870" stopIfTrue="1" operator="equal">
      <formula>"(空白)"</formula>
    </cfRule>
    <cfRule type="cellIs" dxfId="531" priority="1871" stopIfTrue="1" operator="equal">
      <formula>"/"</formula>
    </cfRule>
    <cfRule type="cellIs" dxfId="530" priority="1872" stopIfTrue="1" operator="equal">
      <formula>0</formula>
    </cfRule>
  </conditionalFormatting>
  <conditionalFormatting sqref="E537">
    <cfRule type="cellIs" dxfId="529" priority="1867" stopIfTrue="1" operator="equal">
      <formula>"(空白)"</formula>
    </cfRule>
    <cfRule type="cellIs" dxfId="528" priority="1868" stopIfTrue="1" operator="equal">
      <formula>"/"</formula>
    </cfRule>
    <cfRule type="cellIs" dxfId="527" priority="1869" stopIfTrue="1" operator="equal">
      <formula>0</formula>
    </cfRule>
  </conditionalFormatting>
  <conditionalFormatting sqref="E559">
    <cfRule type="cellIs" dxfId="526" priority="1897" stopIfTrue="1" operator="equal">
      <formula>"(空白)"</formula>
    </cfRule>
    <cfRule type="cellIs" dxfId="525" priority="1898" stopIfTrue="1" operator="equal">
      <formula>"/"</formula>
    </cfRule>
    <cfRule type="cellIs" dxfId="524" priority="1899" stopIfTrue="1" operator="equal">
      <formula>0</formula>
    </cfRule>
  </conditionalFormatting>
  <conditionalFormatting sqref="B333">
    <cfRule type="cellIs" dxfId="523" priority="1876" stopIfTrue="1" operator="equal">
      <formula>"(空白)"</formula>
    </cfRule>
    <cfRule type="cellIs" dxfId="522" priority="1877" stopIfTrue="1" operator="equal">
      <formula>"/"</formula>
    </cfRule>
    <cfRule type="cellIs" dxfId="521" priority="1878" stopIfTrue="1" operator="equal">
      <formula>0</formula>
    </cfRule>
  </conditionalFormatting>
  <conditionalFormatting sqref="F311 A311 H311">
    <cfRule type="cellIs" dxfId="520" priority="1861" stopIfTrue="1" operator="equal">
      <formula>"(空白)"</formula>
    </cfRule>
    <cfRule type="cellIs" dxfId="519" priority="1862" stopIfTrue="1" operator="equal">
      <formula>"/"</formula>
    </cfRule>
    <cfRule type="cellIs" dxfId="518" priority="1863" stopIfTrue="1" operator="equal">
      <formula>0</formula>
    </cfRule>
  </conditionalFormatting>
  <conditionalFormatting sqref="C311:E311">
    <cfRule type="cellIs" dxfId="517" priority="1858" stopIfTrue="1" operator="equal">
      <formula>"(空白)"</formula>
    </cfRule>
    <cfRule type="cellIs" dxfId="516" priority="1859" stopIfTrue="1" operator="equal">
      <formula>"/"</formula>
    </cfRule>
    <cfRule type="cellIs" dxfId="515" priority="1860" stopIfTrue="1" operator="equal">
      <formula>0</formula>
    </cfRule>
  </conditionalFormatting>
  <conditionalFormatting sqref="F313">
    <cfRule type="cellIs" dxfId="514" priority="1855" stopIfTrue="1" operator="equal">
      <formula>"(空白)"</formula>
    </cfRule>
    <cfRule type="cellIs" dxfId="513" priority="1856" stopIfTrue="1" operator="equal">
      <formula>"/"</formula>
    </cfRule>
    <cfRule type="cellIs" dxfId="512" priority="1857" stopIfTrue="1" operator="equal">
      <formula>0</formula>
    </cfRule>
  </conditionalFormatting>
  <conditionalFormatting sqref="C313:E313">
    <cfRule type="cellIs" dxfId="511" priority="1852" stopIfTrue="1" operator="equal">
      <formula>"(空白)"</formula>
    </cfRule>
    <cfRule type="cellIs" dxfId="510" priority="1853" stopIfTrue="1" operator="equal">
      <formula>"/"</formula>
    </cfRule>
    <cfRule type="cellIs" dxfId="509" priority="1854" stopIfTrue="1" operator="equal">
      <formula>0</formula>
    </cfRule>
  </conditionalFormatting>
  <conditionalFormatting sqref="F314">
    <cfRule type="cellIs" dxfId="508" priority="1849" stopIfTrue="1" operator="equal">
      <formula>"(空白)"</formula>
    </cfRule>
    <cfRule type="cellIs" dxfId="507" priority="1850" stopIfTrue="1" operator="equal">
      <formula>"/"</formula>
    </cfRule>
    <cfRule type="cellIs" dxfId="506" priority="1851" stopIfTrue="1" operator="equal">
      <formula>0</formula>
    </cfRule>
  </conditionalFormatting>
  <conditionalFormatting sqref="C314:E314">
    <cfRule type="cellIs" dxfId="505" priority="1846" stopIfTrue="1" operator="equal">
      <formula>"(空白)"</formula>
    </cfRule>
    <cfRule type="cellIs" dxfId="504" priority="1847" stopIfTrue="1" operator="equal">
      <formula>"/"</formula>
    </cfRule>
    <cfRule type="cellIs" dxfId="503" priority="1848" stopIfTrue="1" operator="equal">
      <formula>0</formula>
    </cfRule>
  </conditionalFormatting>
  <conditionalFormatting sqref="H301:I301 A301">
    <cfRule type="cellIs" dxfId="502" priority="1843" stopIfTrue="1" operator="equal">
      <formula>"(空白)"</formula>
    </cfRule>
    <cfRule type="cellIs" dxfId="501" priority="1844" stopIfTrue="1" operator="equal">
      <formula>"/"</formula>
    </cfRule>
    <cfRule type="cellIs" dxfId="500" priority="1845" stopIfTrue="1" operator="equal">
      <formula>0</formula>
    </cfRule>
  </conditionalFormatting>
  <conditionalFormatting sqref="G301 J301">
    <cfRule type="cellIs" dxfId="499" priority="1840" stopIfTrue="1" operator="equal">
      <formula>"(空白)"</formula>
    </cfRule>
    <cfRule type="cellIs" dxfId="498" priority="1841" stopIfTrue="1" operator="equal">
      <formula>"/"</formula>
    </cfRule>
    <cfRule type="cellIs" dxfId="497" priority="1842" stopIfTrue="1" operator="equal">
      <formula>0</formula>
    </cfRule>
  </conditionalFormatting>
  <conditionalFormatting sqref="B301">
    <cfRule type="cellIs" dxfId="496" priority="1837" stopIfTrue="1" operator="equal">
      <formula>"(空白)"</formula>
    </cfRule>
    <cfRule type="cellIs" dxfId="495" priority="1838" stopIfTrue="1" operator="equal">
      <formula>"/"</formula>
    </cfRule>
    <cfRule type="cellIs" dxfId="494" priority="1839" stopIfTrue="1" operator="equal">
      <formula>0</formula>
    </cfRule>
  </conditionalFormatting>
  <conditionalFormatting sqref="K301:L301">
    <cfRule type="cellIs" dxfId="493" priority="1834" stopIfTrue="1" operator="equal">
      <formula>"(空白)"</formula>
    </cfRule>
    <cfRule type="cellIs" dxfId="492" priority="1835" stopIfTrue="1" operator="equal">
      <formula>"/"</formula>
    </cfRule>
    <cfRule type="cellIs" dxfId="491" priority="1836" stopIfTrue="1" operator="equal">
      <formula>0</formula>
    </cfRule>
  </conditionalFormatting>
  <conditionalFormatting sqref="F301">
    <cfRule type="cellIs" dxfId="490" priority="1831" stopIfTrue="1" operator="equal">
      <formula>"(空白)"</formula>
    </cfRule>
    <cfRule type="cellIs" dxfId="489" priority="1832" stopIfTrue="1" operator="equal">
      <formula>"/"</formula>
    </cfRule>
    <cfRule type="cellIs" dxfId="488" priority="1833" stopIfTrue="1" operator="equal">
      <formula>0</formula>
    </cfRule>
  </conditionalFormatting>
  <conditionalFormatting sqref="I300">
    <cfRule type="cellIs" dxfId="487" priority="1828" stopIfTrue="1" operator="equal">
      <formula>"(空白)"</formula>
    </cfRule>
    <cfRule type="cellIs" dxfId="486" priority="1829" stopIfTrue="1" operator="equal">
      <formula>"/"</formula>
    </cfRule>
    <cfRule type="cellIs" dxfId="485" priority="1830" stopIfTrue="1" operator="equal">
      <formula>0</formula>
    </cfRule>
  </conditionalFormatting>
  <conditionalFormatting sqref="F300">
    <cfRule type="cellIs" dxfId="484" priority="1816" stopIfTrue="1" operator="equal">
      <formula>"(空白)"</formula>
    </cfRule>
    <cfRule type="cellIs" dxfId="483" priority="1817" stopIfTrue="1" operator="equal">
      <formula>"/"</formula>
    </cfRule>
    <cfRule type="cellIs" dxfId="482" priority="1818" stopIfTrue="1" operator="equal">
      <formula>0</formula>
    </cfRule>
  </conditionalFormatting>
  <conditionalFormatting sqref="H300">
    <cfRule type="cellIs" dxfId="481" priority="1822" stopIfTrue="1" operator="equal">
      <formula>"(空白)"</formula>
    </cfRule>
    <cfRule type="cellIs" dxfId="480" priority="1823" stopIfTrue="1" operator="equal">
      <formula>"/"</formula>
    </cfRule>
    <cfRule type="cellIs" dxfId="479" priority="1824" stopIfTrue="1" operator="equal">
      <formula>0</formula>
    </cfRule>
  </conditionalFormatting>
  <conditionalFormatting sqref="G300">
    <cfRule type="cellIs" dxfId="478" priority="1819" stopIfTrue="1" operator="equal">
      <formula>"(空白)"</formula>
    </cfRule>
    <cfRule type="cellIs" dxfId="477" priority="1820" stopIfTrue="1" operator="equal">
      <formula>"/"</formula>
    </cfRule>
    <cfRule type="cellIs" dxfId="476" priority="1821" stopIfTrue="1" operator="equal">
      <formula>0</formula>
    </cfRule>
  </conditionalFormatting>
  <conditionalFormatting sqref="B349">
    <cfRule type="cellIs" dxfId="475" priority="1807" stopIfTrue="1" operator="equal">
      <formula>"(空白)"</formula>
    </cfRule>
    <cfRule type="cellIs" dxfId="474" priority="1808" stopIfTrue="1" operator="equal">
      <formula>"/"</formula>
    </cfRule>
    <cfRule type="cellIs" dxfId="473" priority="1809" stopIfTrue="1" operator="equal">
      <formula>0</formula>
    </cfRule>
  </conditionalFormatting>
  <conditionalFormatting sqref="B487">
    <cfRule type="cellIs" dxfId="472" priority="1765" stopIfTrue="1" operator="equal">
      <formula>"(空白)"</formula>
    </cfRule>
    <cfRule type="cellIs" dxfId="471" priority="1766" stopIfTrue="1" operator="equal">
      <formula>"/"</formula>
    </cfRule>
    <cfRule type="cellIs" dxfId="470" priority="1767" stopIfTrue="1" operator="equal">
      <formula>0</formula>
    </cfRule>
  </conditionalFormatting>
  <conditionalFormatting sqref="A225:H225">
    <cfRule type="cellIs" dxfId="469" priority="1708" stopIfTrue="1" operator="equal">
      <formula>"(空白)"</formula>
    </cfRule>
    <cfRule type="cellIs" dxfId="468" priority="1709" stopIfTrue="1" operator="equal">
      <formula>"/"</formula>
    </cfRule>
    <cfRule type="cellIs" dxfId="467" priority="1710" stopIfTrue="1" operator="equal">
      <formula>0</formula>
    </cfRule>
  </conditionalFormatting>
  <conditionalFormatting sqref="A235:H235">
    <cfRule type="cellIs" dxfId="466" priority="1702" stopIfTrue="1" operator="equal">
      <formula>"(空白)"</formula>
    </cfRule>
    <cfRule type="cellIs" dxfId="465" priority="1703" stopIfTrue="1" operator="equal">
      <formula>"/"</formula>
    </cfRule>
    <cfRule type="cellIs" dxfId="464" priority="1704" stopIfTrue="1" operator="equal">
      <formula>0</formula>
    </cfRule>
  </conditionalFormatting>
  <conditionalFormatting sqref="A260:H260">
    <cfRule type="cellIs" dxfId="463" priority="1678" stopIfTrue="1" operator="equal">
      <formula>"(空白)"</formula>
    </cfRule>
    <cfRule type="cellIs" dxfId="462" priority="1679" stopIfTrue="1" operator="equal">
      <formula>"/"</formula>
    </cfRule>
    <cfRule type="cellIs" dxfId="461" priority="1680" stopIfTrue="1" operator="equal">
      <formula>0</formula>
    </cfRule>
  </conditionalFormatting>
  <conditionalFormatting sqref="I235:L235">
    <cfRule type="cellIs" dxfId="460" priority="1705" stopIfTrue="1" operator="equal">
      <formula>"(空白)"</formula>
    </cfRule>
    <cfRule type="cellIs" dxfId="459" priority="1706" stopIfTrue="1" operator="equal">
      <formula>"/"</formula>
    </cfRule>
    <cfRule type="cellIs" dxfId="458" priority="1707" stopIfTrue="1" operator="equal">
      <formula>0</formula>
    </cfRule>
  </conditionalFormatting>
  <conditionalFormatting sqref="A249:XFD249">
    <cfRule type="cellIs" dxfId="457" priority="1657" stopIfTrue="1" operator="equal">
      <formula>"(空白)"</formula>
    </cfRule>
    <cfRule type="cellIs" dxfId="456" priority="1658" stopIfTrue="1" operator="equal">
      <formula>"/"</formula>
    </cfRule>
    <cfRule type="cellIs" dxfId="455" priority="1659" stopIfTrue="1" operator="equal">
      <formula>0</formula>
    </cfRule>
  </conditionalFormatting>
  <conditionalFormatting sqref="A247:H248">
    <cfRule type="cellIs" dxfId="454" priority="1651" stopIfTrue="1" operator="equal">
      <formula>"(空白)"</formula>
    </cfRule>
    <cfRule type="cellIs" dxfId="453" priority="1652" stopIfTrue="1" operator="equal">
      <formula>"/"</formula>
    </cfRule>
    <cfRule type="cellIs" dxfId="452" priority="1653" stopIfTrue="1" operator="equal">
      <formula>0</formula>
    </cfRule>
  </conditionalFormatting>
  <conditionalFormatting sqref="A259:H259">
    <cfRule type="cellIs" dxfId="451" priority="1648" stopIfTrue="1" operator="equal">
      <formula>"(空白)"</formula>
    </cfRule>
    <cfRule type="cellIs" dxfId="450" priority="1649" stopIfTrue="1" operator="equal">
      <formula>"/"</formula>
    </cfRule>
    <cfRule type="cellIs" dxfId="449" priority="1650" stopIfTrue="1" operator="equal">
      <formula>0</formula>
    </cfRule>
  </conditionalFormatting>
  <conditionalFormatting sqref="A268:H268">
    <cfRule type="cellIs" dxfId="448" priority="1645" stopIfTrue="1" operator="equal">
      <formula>"(空白)"</formula>
    </cfRule>
    <cfRule type="cellIs" dxfId="447" priority="1646" stopIfTrue="1" operator="equal">
      <formula>"/"</formula>
    </cfRule>
    <cfRule type="cellIs" dxfId="446" priority="1647" stopIfTrue="1" operator="equal">
      <formula>0</formula>
    </cfRule>
  </conditionalFormatting>
  <conditionalFormatting sqref="A280:H280">
    <cfRule type="cellIs" dxfId="445" priority="1639" stopIfTrue="1" operator="equal">
      <formula>"(空白)"</formula>
    </cfRule>
    <cfRule type="cellIs" dxfId="444" priority="1640" stopIfTrue="1" operator="equal">
      <formula>"/"</formula>
    </cfRule>
    <cfRule type="cellIs" dxfId="443" priority="1641" stopIfTrue="1" operator="equal">
      <formula>0</formula>
    </cfRule>
  </conditionalFormatting>
  <conditionalFormatting sqref="A281:H281">
    <cfRule type="cellIs" dxfId="442" priority="1636" stopIfTrue="1" operator="equal">
      <formula>"(空白)"</formula>
    </cfRule>
    <cfRule type="cellIs" dxfId="441" priority="1637" stopIfTrue="1" operator="equal">
      <formula>"/"</formula>
    </cfRule>
    <cfRule type="cellIs" dxfId="440" priority="1638" stopIfTrue="1" operator="equal">
      <formula>0</formula>
    </cfRule>
  </conditionalFormatting>
  <conditionalFormatting sqref="A269:H269">
    <cfRule type="cellIs" dxfId="439" priority="1633" stopIfTrue="1" operator="equal">
      <formula>"(空白)"</formula>
    </cfRule>
    <cfRule type="cellIs" dxfId="438" priority="1634" stopIfTrue="1" operator="equal">
      <formula>"/"</formula>
    </cfRule>
    <cfRule type="cellIs" dxfId="437" priority="1635" stopIfTrue="1" operator="equal">
      <formula>0</formula>
    </cfRule>
  </conditionalFormatting>
  <conditionalFormatting sqref="B80">
    <cfRule type="cellIs" dxfId="436" priority="1624" stopIfTrue="1" operator="equal">
      <formula>"(空白)"</formula>
    </cfRule>
    <cfRule type="cellIs" dxfId="435" priority="1625" stopIfTrue="1" operator="equal">
      <formula>"/"</formula>
    </cfRule>
    <cfRule type="cellIs" dxfId="434" priority="1626" stopIfTrue="1" operator="equal">
      <formula>0</formula>
    </cfRule>
  </conditionalFormatting>
  <conditionalFormatting sqref="B84:B85">
    <cfRule type="cellIs" dxfId="433" priority="1621" stopIfTrue="1" operator="equal">
      <formula>"(空白)"</formula>
    </cfRule>
    <cfRule type="cellIs" dxfId="432" priority="1622" stopIfTrue="1" operator="equal">
      <formula>"/"</formula>
    </cfRule>
    <cfRule type="cellIs" dxfId="431" priority="1623" stopIfTrue="1" operator="equal">
      <formula>0</formula>
    </cfRule>
  </conditionalFormatting>
  <conditionalFormatting sqref="I87:L87">
    <cfRule type="cellIs" dxfId="430" priority="1618" stopIfTrue="1" operator="equal">
      <formula>"(空白)"</formula>
    </cfRule>
    <cfRule type="cellIs" dxfId="429" priority="1619" stopIfTrue="1" operator="equal">
      <formula>"/"</formula>
    </cfRule>
    <cfRule type="cellIs" dxfId="428" priority="1620" stopIfTrue="1" operator="equal">
      <formula>0</formula>
    </cfRule>
  </conditionalFormatting>
  <conditionalFormatting sqref="A87:H87">
    <cfRule type="cellIs" dxfId="427" priority="1615" stopIfTrue="1" operator="equal">
      <formula>"(空白)"</formula>
    </cfRule>
    <cfRule type="cellIs" dxfId="426" priority="1616" stopIfTrue="1" operator="equal">
      <formula>"/"</formula>
    </cfRule>
    <cfRule type="cellIs" dxfId="425" priority="1617" stopIfTrue="1" operator="equal">
      <formula>0</formula>
    </cfRule>
  </conditionalFormatting>
  <conditionalFormatting sqref="B93">
    <cfRule type="cellIs" dxfId="424" priority="1612" stopIfTrue="1" operator="equal">
      <formula>"(空白)"</formula>
    </cfRule>
    <cfRule type="cellIs" dxfId="423" priority="1613" stopIfTrue="1" operator="equal">
      <formula>"/"</formula>
    </cfRule>
    <cfRule type="cellIs" dxfId="422" priority="1614" stopIfTrue="1" operator="equal">
      <formula>0</formula>
    </cfRule>
  </conditionalFormatting>
  <conditionalFormatting sqref="I101:L101">
    <cfRule type="cellIs" dxfId="421" priority="1609" stopIfTrue="1" operator="equal">
      <formula>"(空白)"</formula>
    </cfRule>
    <cfRule type="cellIs" dxfId="420" priority="1610" stopIfTrue="1" operator="equal">
      <formula>"/"</formula>
    </cfRule>
    <cfRule type="cellIs" dxfId="419" priority="1611" stopIfTrue="1" operator="equal">
      <formula>0</formula>
    </cfRule>
  </conditionalFormatting>
  <conditionalFormatting sqref="A101:H101">
    <cfRule type="cellIs" dxfId="418" priority="1606" stopIfTrue="1" operator="equal">
      <formula>"(空白)"</formula>
    </cfRule>
    <cfRule type="cellIs" dxfId="417" priority="1607" stopIfTrue="1" operator="equal">
      <formula>"/"</formula>
    </cfRule>
    <cfRule type="cellIs" dxfId="416" priority="1608" stopIfTrue="1" operator="equal">
      <formula>0</formula>
    </cfRule>
  </conditionalFormatting>
  <conditionalFormatting sqref="I126:L126">
    <cfRule type="cellIs" dxfId="415" priority="1603" stopIfTrue="1" operator="equal">
      <formula>"(空白)"</formula>
    </cfRule>
    <cfRule type="cellIs" dxfId="414" priority="1604" stopIfTrue="1" operator="equal">
      <formula>"/"</formula>
    </cfRule>
    <cfRule type="cellIs" dxfId="413" priority="1605" stopIfTrue="1" operator="equal">
      <formula>0</formula>
    </cfRule>
  </conditionalFormatting>
  <conditionalFormatting sqref="A126:H126">
    <cfRule type="cellIs" dxfId="412" priority="1600" stopIfTrue="1" operator="equal">
      <formula>"(空白)"</formula>
    </cfRule>
    <cfRule type="cellIs" dxfId="411" priority="1601" stopIfTrue="1" operator="equal">
      <formula>"/"</formula>
    </cfRule>
    <cfRule type="cellIs" dxfId="410" priority="1602" stopIfTrue="1" operator="equal">
      <formula>0</formula>
    </cfRule>
  </conditionalFormatting>
  <conditionalFormatting sqref="I305:L305">
    <cfRule type="cellIs" dxfId="409" priority="1585" stopIfTrue="1" operator="equal">
      <formula>"(空白)"</formula>
    </cfRule>
    <cfRule type="cellIs" dxfId="408" priority="1586" stopIfTrue="1" operator="equal">
      <formula>"/"</formula>
    </cfRule>
    <cfRule type="cellIs" dxfId="407" priority="1587" stopIfTrue="1" operator="equal">
      <formula>0</formula>
    </cfRule>
  </conditionalFormatting>
  <conditionalFormatting sqref="A305:H305">
    <cfRule type="cellIs" dxfId="406" priority="1582" stopIfTrue="1" operator="equal">
      <formula>"(空白)"</formula>
    </cfRule>
    <cfRule type="cellIs" dxfId="405" priority="1583" stopIfTrue="1" operator="equal">
      <formula>"/"</formula>
    </cfRule>
    <cfRule type="cellIs" dxfId="404" priority="1584" stopIfTrue="1" operator="equal">
      <formula>0</formula>
    </cfRule>
  </conditionalFormatting>
  <conditionalFormatting sqref="I324:L324">
    <cfRule type="cellIs" dxfId="403" priority="1579" stopIfTrue="1" operator="equal">
      <formula>"(空白)"</formula>
    </cfRule>
    <cfRule type="cellIs" dxfId="402" priority="1580" stopIfTrue="1" operator="equal">
      <formula>"/"</formula>
    </cfRule>
    <cfRule type="cellIs" dxfId="401" priority="1581" stopIfTrue="1" operator="equal">
      <formula>0</formula>
    </cfRule>
  </conditionalFormatting>
  <conditionalFormatting sqref="B124">
    <cfRule type="cellIs" dxfId="400" priority="1588" stopIfTrue="1" operator="equal">
      <formula>"(空白)"</formula>
    </cfRule>
    <cfRule type="cellIs" dxfId="399" priority="1589" stopIfTrue="1" operator="equal">
      <formula>"/"</formula>
    </cfRule>
    <cfRule type="cellIs" dxfId="398" priority="1590" stopIfTrue="1" operator="equal">
      <formula>0</formula>
    </cfRule>
  </conditionalFormatting>
  <conditionalFormatting sqref="A324:H324">
    <cfRule type="cellIs" dxfId="397" priority="1576" stopIfTrue="1" operator="equal">
      <formula>"(空白)"</formula>
    </cfRule>
    <cfRule type="cellIs" dxfId="396" priority="1577" stopIfTrue="1" operator="equal">
      <formula>"/"</formula>
    </cfRule>
    <cfRule type="cellIs" dxfId="395" priority="1578" stopIfTrue="1" operator="equal">
      <formula>0</formula>
    </cfRule>
  </conditionalFormatting>
  <conditionalFormatting sqref="B310">
    <cfRule type="cellIs" dxfId="394" priority="1573" stopIfTrue="1" operator="equal">
      <formula>"(空白)"</formula>
    </cfRule>
    <cfRule type="cellIs" dxfId="393" priority="1574" stopIfTrue="1" operator="equal">
      <formula>"/"</formula>
    </cfRule>
    <cfRule type="cellIs" dxfId="392" priority="1575" stopIfTrue="1" operator="equal">
      <formula>0</formula>
    </cfRule>
  </conditionalFormatting>
  <conditionalFormatting sqref="I341:L341">
    <cfRule type="cellIs" dxfId="391" priority="1570" stopIfTrue="1" operator="equal">
      <formula>"(空白)"</formula>
    </cfRule>
    <cfRule type="cellIs" dxfId="390" priority="1571" stopIfTrue="1" operator="equal">
      <formula>"/"</formula>
    </cfRule>
    <cfRule type="cellIs" dxfId="389" priority="1572" stopIfTrue="1" operator="equal">
      <formula>0</formula>
    </cfRule>
  </conditionalFormatting>
  <conditionalFormatting sqref="A341:H341">
    <cfRule type="cellIs" dxfId="388" priority="1567" stopIfTrue="1" operator="equal">
      <formula>"(空白)"</formula>
    </cfRule>
    <cfRule type="cellIs" dxfId="387" priority="1568" stopIfTrue="1" operator="equal">
      <formula>"/"</formula>
    </cfRule>
    <cfRule type="cellIs" dxfId="386" priority="1569" stopIfTrue="1" operator="equal">
      <formula>0</formula>
    </cfRule>
  </conditionalFormatting>
  <conditionalFormatting sqref="B330">
    <cfRule type="cellIs" dxfId="385" priority="1564" stopIfTrue="1" operator="equal">
      <formula>"(空白)"</formula>
    </cfRule>
    <cfRule type="cellIs" dxfId="384" priority="1565" stopIfTrue="1" operator="equal">
      <formula>"/"</formula>
    </cfRule>
    <cfRule type="cellIs" dxfId="383" priority="1566" stopIfTrue="1" operator="equal">
      <formula>0</formula>
    </cfRule>
  </conditionalFormatting>
  <conditionalFormatting sqref="B84:B85">
    <cfRule type="cellIs" dxfId="382" priority="1555" stopIfTrue="1" operator="equal">
      <formula>"(空白)"</formula>
    </cfRule>
    <cfRule type="cellIs" dxfId="381" priority="1556" stopIfTrue="1" operator="equal">
      <formula>"/"</formula>
    </cfRule>
    <cfRule type="cellIs" dxfId="380" priority="1557" stopIfTrue="1" operator="equal">
      <formula>0</formula>
    </cfRule>
  </conditionalFormatting>
  <conditionalFormatting sqref="B262">
    <cfRule type="cellIs" dxfId="379" priority="1537" stopIfTrue="1" operator="equal">
      <formula>"(空白)"</formula>
    </cfRule>
    <cfRule type="cellIs" dxfId="378" priority="1538" stopIfTrue="1" operator="equal">
      <formula>"/"</formula>
    </cfRule>
    <cfRule type="cellIs" dxfId="377" priority="1539" stopIfTrue="1" operator="equal">
      <formula>0</formula>
    </cfRule>
  </conditionalFormatting>
  <conditionalFormatting sqref="B334:B335">
    <cfRule type="cellIs" dxfId="376" priority="1543" stopIfTrue="1" operator="equal">
      <formula>"(空白)"</formula>
    </cfRule>
    <cfRule type="cellIs" dxfId="375" priority="1544" stopIfTrue="1" operator="equal">
      <formula>"/"</formula>
    </cfRule>
    <cfRule type="cellIs" dxfId="374" priority="1545" stopIfTrue="1" operator="equal">
      <formula>0</formula>
    </cfRule>
  </conditionalFormatting>
  <conditionalFormatting sqref="F240">
    <cfRule type="cellIs" dxfId="373" priority="1534" stopIfTrue="1" operator="equal">
      <formula>"(空白)"</formula>
    </cfRule>
    <cfRule type="cellIs" dxfId="372" priority="1535" stopIfTrue="1" operator="equal">
      <formula>"/"</formula>
    </cfRule>
    <cfRule type="cellIs" dxfId="371" priority="1536" stopIfTrue="1" operator="equal">
      <formula>0</formula>
    </cfRule>
  </conditionalFormatting>
  <conditionalFormatting sqref="A70:H70">
    <cfRule type="cellIs" dxfId="370" priority="1513" stopIfTrue="1" operator="equal">
      <formula>"(空白)"</formula>
    </cfRule>
    <cfRule type="cellIs" dxfId="369" priority="1514" stopIfTrue="1" operator="equal">
      <formula>"/"</formula>
    </cfRule>
    <cfRule type="cellIs" dxfId="368" priority="1515" stopIfTrue="1" operator="equal">
      <formula>0</formula>
    </cfRule>
  </conditionalFormatting>
  <conditionalFormatting sqref="C459">
    <cfRule type="cellIs" dxfId="367" priority="1480" stopIfTrue="1" operator="equal">
      <formula>"(空白)"</formula>
    </cfRule>
    <cfRule type="cellIs" dxfId="366" priority="1481" stopIfTrue="1" operator="equal">
      <formula>"/"</formula>
    </cfRule>
    <cfRule type="cellIs" dxfId="365" priority="1482" stopIfTrue="1" operator="equal">
      <formula>0</formula>
    </cfRule>
  </conditionalFormatting>
  <conditionalFormatting sqref="B453">
    <cfRule type="cellIs" dxfId="364" priority="1477" stopIfTrue="1" operator="equal">
      <formula>"(空白)"</formula>
    </cfRule>
    <cfRule type="cellIs" dxfId="363" priority="1478" stopIfTrue="1" operator="equal">
      <formula>"/"</formula>
    </cfRule>
    <cfRule type="cellIs" dxfId="362" priority="1479" stopIfTrue="1" operator="equal">
      <formula>0</formula>
    </cfRule>
  </conditionalFormatting>
  <conditionalFormatting sqref="A459 H459">
    <cfRule type="cellIs" dxfId="361" priority="1495" stopIfTrue="1" operator="equal">
      <formula>"(空白)"</formula>
    </cfRule>
    <cfRule type="cellIs" dxfId="360" priority="1496" stopIfTrue="1" operator="equal">
      <formula>"/"</formula>
    </cfRule>
    <cfRule type="cellIs" dxfId="359" priority="1497" stopIfTrue="1" operator="equal">
      <formula>0</formula>
    </cfRule>
  </conditionalFormatting>
  <conditionalFormatting sqref="E459">
    <cfRule type="cellIs" dxfId="358" priority="1489" stopIfTrue="1" operator="equal">
      <formula>"(空白)"</formula>
    </cfRule>
    <cfRule type="cellIs" dxfId="357" priority="1490" stopIfTrue="1" operator="equal">
      <formula>"/"</formula>
    </cfRule>
    <cfRule type="cellIs" dxfId="356" priority="1491" stopIfTrue="1" operator="equal">
      <formula>0</formula>
    </cfRule>
  </conditionalFormatting>
  <conditionalFormatting sqref="F459">
    <cfRule type="cellIs" dxfId="355" priority="1486" stopIfTrue="1" operator="equal">
      <formula>"(空白)"</formula>
    </cfRule>
    <cfRule type="cellIs" dxfId="354" priority="1487" stopIfTrue="1" operator="equal">
      <formula>"/"</formula>
    </cfRule>
    <cfRule type="cellIs" dxfId="353" priority="1488" stopIfTrue="1" operator="equal">
      <formula>0</formula>
    </cfRule>
  </conditionalFormatting>
  <conditionalFormatting sqref="G459">
    <cfRule type="cellIs" dxfId="352" priority="1483" stopIfTrue="1" operator="equal">
      <formula>"(空白)"</formula>
    </cfRule>
    <cfRule type="cellIs" dxfId="351" priority="1484" stopIfTrue="1" operator="equal">
      <formula>"/"</formula>
    </cfRule>
    <cfRule type="cellIs" dxfId="350" priority="1485" stopIfTrue="1" operator="equal">
      <formula>0</formula>
    </cfRule>
  </conditionalFormatting>
  <conditionalFormatting sqref="B456">
    <cfRule type="cellIs" dxfId="349" priority="1474" stopIfTrue="1" operator="equal">
      <formula>"(空白)"</formula>
    </cfRule>
    <cfRule type="cellIs" dxfId="348" priority="1475" stopIfTrue="1" operator="equal">
      <formula>"/"</formula>
    </cfRule>
    <cfRule type="cellIs" dxfId="347" priority="1476" stopIfTrue="1" operator="equal">
      <formula>0</formula>
    </cfRule>
  </conditionalFormatting>
  <conditionalFormatting sqref="F336:F337">
    <cfRule type="cellIs" dxfId="346" priority="1387" stopIfTrue="1" operator="equal">
      <formula>"(空白)"</formula>
    </cfRule>
    <cfRule type="cellIs" dxfId="345" priority="1388" stopIfTrue="1" operator="equal">
      <formula>"/"</formula>
    </cfRule>
    <cfRule type="cellIs" dxfId="344" priority="1389" stopIfTrue="1" operator="equal">
      <formula>0</formula>
    </cfRule>
  </conditionalFormatting>
  <conditionalFormatting sqref="A33:H33">
    <cfRule type="cellIs" dxfId="343" priority="1378" stopIfTrue="1" operator="equal">
      <formula>"(空白)"</formula>
    </cfRule>
    <cfRule type="cellIs" dxfId="342" priority="1379" stopIfTrue="1" operator="equal">
      <formula>"/"</formula>
    </cfRule>
    <cfRule type="cellIs" dxfId="341" priority="1380" stopIfTrue="1" operator="equal">
      <formula>0</formula>
    </cfRule>
  </conditionalFormatting>
  <conditionalFormatting sqref="B439">
    <cfRule type="cellIs" dxfId="340" priority="1357" stopIfTrue="1" operator="equal">
      <formula>"(空白)"</formula>
    </cfRule>
    <cfRule type="cellIs" dxfId="339" priority="1358" stopIfTrue="1" operator="equal">
      <formula>"/"</formula>
    </cfRule>
    <cfRule type="cellIs" dxfId="338" priority="1359" stopIfTrue="1" operator="equal">
      <formula>0</formula>
    </cfRule>
  </conditionalFormatting>
  <conditionalFormatting sqref="A358 H358 C358">
    <cfRule type="cellIs" dxfId="337" priority="1306" stopIfTrue="1" operator="equal">
      <formula>"(空白)"</formula>
    </cfRule>
    <cfRule type="cellIs" dxfId="336" priority="1307" stopIfTrue="1" operator="equal">
      <formula>"/"</formula>
    </cfRule>
    <cfRule type="cellIs" dxfId="335" priority="1308" stopIfTrue="1" operator="equal">
      <formula>0</formula>
    </cfRule>
  </conditionalFormatting>
  <conditionalFormatting sqref="F358">
    <cfRule type="cellIs" dxfId="334" priority="1297" stopIfTrue="1" operator="equal">
      <formula>"(空白)"</formula>
    </cfRule>
    <cfRule type="cellIs" dxfId="333" priority="1298" stopIfTrue="1" operator="equal">
      <formula>"/"</formula>
    </cfRule>
    <cfRule type="cellIs" dxfId="332" priority="1299" stopIfTrue="1" operator="equal">
      <formula>0</formula>
    </cfRule>
  </conditionalFormatting>
  <conditionalFormatting sqref="G358">
    <cfRule type="cellIs" dxfId="331" priority="1294" stopIfTrue="1" operator="equal">
      <formula>"(空白)"</formula>
    </cfRule>
    <cfRule type="cellIs" dxfId="330" priority="1295" stopIfTrue="1" operator="equal">
      <formula>"/"</formula>
    </cfRule>
    <cfRule type="cellIs" dxfId="329" priority="1296" stopIfTrue="1" operator="equal">
      <formula>0</formula>
    </cfRule>
  </conditionalFormatting>
  <conditionalFormatting sqref="B31">
    <cfRule type="cellIs" dxfId="328" priority="1291" stopIfTrue="1" operator="equal">
      <formula>"(空白)"</formula>
    </cfRule>
    <cfRule type="cellIs" dxfId="327" priority="1292" stopIfTrue="1" operator="equal">
      <formula>"/"</formula>
    </cfRule>
    <cfRule type="cellIs" dxfId="326" priority="1293" stopIfTrue="1" operator="equal">
      <formula>0</formula>
    </cfRule>
  </conditionalFormatting>
  <conditionalFormatting sqref="B320">
    <cfRule type="cellIs" dxfId="325" priority="1282" stopIfTrue="1" operator="equal">
      <formula>"(空白)"</formula>
    </cfRule>
    <cfRule type="cellIs" dxfId="324" priority="1283" stopIfTrue="1" operator="equal">
      <formula>"/"</formula>
    </cfRule>
    <cfRule type="cellIs" dxfId="323" priority="1284" stopIfTrue="1" operator="equal">
      <formula>0</formula>
    </cfRule>
  </conditionalFormatting>
  <conditionalFormatting sqref="B319">
    <cfRule type="cellIs" dxfId="322" priority="1285" stopIfTrue="1" operator="equal">
      <formula>"(空白)"</formula>
    </cfRule>
    <cfRule type="cellIs" dxfId="321" priority="1286" stopIfTrue="1" operator="equal">
      <formula>"/"</formula>
    </cfRule>
    <cfRule type="cellIs" dxfId="320" priority="1287" stopIfTrue="1" operator="equal">
      <formula>0</formula>
    </cfRule>
  </conditionalFormatting>
  <conditionalFormatting sqref="B321">
    <cfRule type="cellIs" dxfId="319" priority="1279" stopIfTrue="1" operator="equal">
      <formula>"(空白)"</formula>
    </cfRule>
    <cfRule type="cellIs" dxfId="318" priority="1280" stopIfTrue="1" operator="equal">
      <formula>"/"</formula>
    </cfRule>
    <cfRule type="cellIs" dxfId="317" priority="1281" stopIfTrue="1" operator="equal">
      <formula>0</formula>
    </cfRule>
  </conditionalFormatting>
  <conditionalFormatting sqref="B347">
    <cfRule type="cellIs" dxfId="316" priority="1276" stopIfTrue="1" operator="equal">
      <formula>"(空白)"</formula>
    </cfRule>
    <cfRule type="cellIs" dxfId="315" priority="1277" stopIfTrue="1" operator="equal">
      <formula>"/"</formula>
    </cfRule>
    <cfRule type="cellIs" dxfId="314" priority="1278" stopIfTrue="1" operator="equal">
      <formula>0</formula>
    </cfRule>
  </conditionalFormatting>
  <conditionalFormatting sqref="A567:A574 G568:H574 C569:D574">
    <cfRule type="cellIs" dxfId="313" priority="1192" stopIfTrue="1" operator="equal">
      <formula>"(空白)"</formula>
    </cfRule>
    <cfRule type="cellIs" dxfId="312" priority="1193" stopIfTrue="1" operator="equal">
      <formula>"/"</formula>
    </cfRule>
    <cfRule type="cellIs" dxfId="311" priority="1194" stopIfTrue="1" operator="equal">
      <formula>0</formula>
    </cfRule>
  </conditionalFormatting>
  <conditionalFormatting sqref="E569 F566:H567 A566 C566:C567 F568">
    <cfRule type="cellIs" dxfId="310" priority="1189" stopIfTrue="1" operator="equal">
      <formula>"(空白)"</formula>
    </cfRule>
    <cfRule type="cellIs" dxfId="309" priority="1190" stopIfTrue="1" operator="equal">
      <formula>"/"</formula>
    </cfRule>
    <cfRule type="cellIs" dxfId="308" priority="1191" stopIfTrue="1" operator="equal">
      <formula>0</formula>
    </cfRule>
  </conditionalFormatting>
  <conditionalFormatting sqref="E566:E568">
    <cfRule type="cellIs" dxfId="307" priority="1186" stopIfTrue="1" operator="equal">
      <formula>"(空白)"</formula>
    </cfRule>
    <cfRule type="cellIs" dxfId="306" priority="1187" stopIfTrue="1" operator="equal">
      <formula>"/"</formula>
    </cfRule>
    <cfRule type="cellIs" dxfId="305" priority="1188" stopIfTrue="1" operator="equal">
      <formula>0</formula>
    </cfRule>
  </conditionalFormatting>
  <conditionalFormatting sqref="F569">
    <cfRule type="cellIs" dxfId="304" priority="1183" stopIfTrue="1" operator="equal">
      <formula>"(空白)"</formula>
    </cfRule>
    <cfRule type="cellIs" dxfId="303" priority="1184" stopIfTrue="1" operator="equal">
      <formula>"/"</formula>
    </cfRule>
    <cfRule type="cellIs" dxfId="302" priority="1185" stopIfTrue="1" operator="equal">
      <formula>0</formula>
    </cfRule>
  </conditionalFormatting>
  <conditionalFormatting sqref="D566:D567">
    <cfRule type="cellIs" dxfId="301" priority="1180" stopIfTrue="1" operator="equal">
      <formula>"(空白)"</formula>
    </cfRule>
    <cfRule type="cellIs" dxfId="300" priority="1181" stopIfTrue="1" operator="equal">
      <formula>"/"</formula>
    </cfRule>
    <cfRule type="cellIs" dxfId="299" priority="1182" stopIfTrue="1" operator="equal">
      <formula>0</formula>
    </cfRule>
  </conditionalFormatting>
  <conditionalFormatting sqref="D568">
    <cfRule type="cellIs" dxfId="298" priority="1174" stopIfTrue="1" operator="equal">
      <formula>"(空白)"</formula>
    </cfRule>
    <cfRule type="cellIs" dxfId="297" priority="1175" stopIfTrue="1" operator="equal">
      <formula>"/"</formula>
    </cfRule>
    <cfRule type="cellIs" dxfId="296" priority="1176" stopIfTrue="1" operator="equal">
      <formula>0</formula>
    </cfRule>
  </conditionalFormatting>
  <conditionalFormatting sqref="C568">
    <cfRule type="cellIs" dxfId="295" priority="1177" stopIfTrue="1" operator="equal">
      <formula>"(空白)"</formula>
    </cfRule>
    <cfRule type="cellIs" dxfId="294" priority="1178" stopIfTrue="1" operator="equal">
      <formula>"/"</formula>
    </cfRule>
    <cfRule type="cellIs" dxfId="293" priority="1179" stopIfTrue="1" operator="equal">
      <formula>0</formula>
    </cfRule>
  </conditionalFormatting>
  <conditionalFormatting sqref="E568">
    <cfRule type="cellIs" dxfId="292" priority="1171" stopIfTrue="1" operator="equal">
      <formula>"(空白)"</formula>
    </cfRule>
    <cfRule type="cellIs" dxfId="291" priority="1172" stopIfTrue="1" operator="equal">
      <formula>"/"</formula>
    </cfRule>
    <cfRule type="cellIs" dxfId="290" priority="1173" stopIfTrue="1" operator="equal">
      <formula>0</formula>
    </cfRule>
  </conditionalFormatting>
  <conditionalFormatting sqref="E567:E568">
    <cfRule type="cellIs" dxfId="289" priority="1168" stopIfTrue="1" operator="equal">
      <formula>"(空白)"</formula>
    </cfRule>
    <cfRule type="cellIs" dxfId="288" priority="1169" stopIfTrue="1" operator="equal">
      <formula>"/"</formula>
    </cfRule>
    <cfRule type="cellIs" dxfId="287" priority="1170" stopIfTrue="1" operator="equal">
      <formula>0</formula>
    </cfRule>
  </conditionalFormatting>
  <conditionalFormatting sqref="B566:B573">
    <cfRule type="cellIs" dxfId="286" priority="1165" stopIfTrue="1" operator="equal">
      <formula>"(空白)"</formula>
    </cfRule>
    <cfRule type="cellIs" dxfId="285" priority="1166" stopIfTrue="1" operator="equal">
      <formula>"/"</formula>
    </cfRule>
    <cfRule type="cellIs" dxfId="284" priority="1167" stopIfTrue="1" operator="equal">
      <formula>0</formula>
    </cfRule>
  </conditionalFormatting>
  <conditionalFormatting sqref="B574">
    <cfRule type="cellIs" dxfId="283" priority="1162" stopIfTrue="1" operator="equal">
      <formula>"(空白)"</formula>
    </cfRule>
    <cfRule type="cellIs" dxfId="282" priority="1163" stopIfTrue="1" operator="equal">
      <formula>"/"</formula>
    </cfRule>
    <cfRule type="cellIs" dxfId="281" priority="1164" stopIfTrue="1" operator="equal">
      <formula>0</formula>
    </cfRule>
  </conditionalFormatting>
  <conditionalFormatting sqref="E571:E574">
    <cfRule type="cellIs" dxfId="280" priority="1159" stopIfTrue="1" operator="equal">
      <formula>"(空白)"</formula>
    </cfRule>
    <cfRule type="cellIs" dxfId="279" priority="1160" stopIfTrue="1" operator="equal">
      <formula>"/"</formula>
    </cfRule>
    <cfRule type="cellIs" dxfId="278" priority="1161" stopIfTrue="1" operator="equal">
      <formula>0</formula>
    </cfRule>
  </conditionalFormatting>
  <conditionalFormatting sqref="E571:E574">
    <cfRule type="cellIs" dxfId="277" priority="1156" stopIfTrue="1" operator="equal">
      <formula>"(空白)"</formula>
    </cfRule>
    <cfRule type="cellIs" dxfId="276" priority="1157" stopIfTrue="1" operator="equal">
      <formula>"/"</formula>
    </cfRule>
    <cfRule type="cellIs" dxfId="275" priority="1158" stopIfTrue="1" operator="equal">
      <formula>0</formula>
    </cfRule>
  </conditionalFormatting>
  <conditionalFormatting sqref="F570:F574">
    <cfRule type="cellIs" dxfId="274" priority="1153" stopIfTrue="1" operator="equal">
      <formula>"(空白)"</formula>
    </cfRule>
    <cfRule type="cellIs" dxfId="273" priority="1154" stopIfTrue="1" operator="equal">
      <formula>"/"</formula>
    </cfRule>
    <cfRule type="cellIs" dxfId="272" priority="1155" stopIfTrue="1" operator="equal">
      <formula>0</formula>
    </cfRule>
  </conditionalFormatting>
  <conditionalFormatting sqref="E570">
    <cfRule type="cellIs" dxfId="271" priority="1150" stopIfTrue="1" operator="equal">
      <formula>"(空白)"</formula>
    </cfRule>
    <cfRule type="cellIs" dxfId="270" priority="1151" stopIfTrue="1" operator="equal">
      <formula>"/"</formula>
    </cfRule>
    <cfRule type="cellIs" dxfId="269" priority="1152" stopIfTrue="1" operator="equal">
      <formula>0</formula>
    </cfRule>
  </conditionalFormatting>
  <conditionalFormatting sqref="B356">
    <cfRule type="cellIs" dxfId="268" priority="1111" stopIfTrue="1" operator="equal">
      <formula>"(空白)"</formula>
    </cfRule>
    <cfRule type="cellIs" dxfId="267" priority="1112" stopIfTrue="1" operator="equal">
      <formula>"/"</formula>
    </cfRule>
    <cfRule type="cellIs" dxfId="266" priority="1113" stopIfTrue="1" operator="equal">
      <formula>0</formula>
    </cfRule>
  </conditionalFormatting>
  <conditionalFormatting sqref="B362">
    <cfRule type="cellIs" dxfId="265" priority="1108" stopIfTrue="1" operator="equal">
      <formula>"(空白)"</formula>
    </cfRule>
    <cfRule type="cellIs" dxfId="264" priority="1109" stopIfTrue="1" operator="equal">
      <formula>"/"</formula>
    </cfRule>
    <cfRule type="cellIs" dxfId="263" priority="1110" stopIfTrue="1" operator="equal">
      <formula>0</formula>
    </cfRule>
  </conditionalFormatting>
  <conditionalFormatting sqref="B442">
    <cfRule type="cellIs" dxfId="262" priority="1102" stopIfTrue="1" operator="equal">
      <formula>"(空白)"</formula>
    </cfRule>
    <cfRule type="cellIs" dxfId="261" priority="1103" stopIfTrue="1" operator="equal">
      <formula>"/"</formula>
    </cfRule>
    <cfRule type="cellIs" dxfId="260" priority="1104" stopIfTrue="1" operator="equal">
      <formula>0</formula>
    </cfRule>
  </conditionalFormatting>
  <conditionalFormatting sqref="B503">
    <cfRule type="cellIs" dxfId="259" priority="1075" stopIfTrue="1" operator="equal">
      <formula>"(空白)"</formula>
    </cfRule>
    <cfRule type="cellIs" dxfId="258" priority="1076" stopIfTrue="1" operator="equal">
      <formula>"/"</formula>
    </cfRule>
    <cfRule type="cellIs" dxfId="257" priority="1077" stopIfTrue="1" operator="equal">
      <formula>0</formula>
    </cfRule>
  </conditionalFormatting>
  <conditionalFormatting sqref="B520">
    <cfRule type="cellIs" dxfId="256" priority="1051" stopIfTrue="1" operator="equal">
      <formula>"(空白)"</formula>
    </cfRule>
    <cfRule type="cellIs" dxfId="255" priority="1052" stopIfTrue="1" operator="equal">
      <formula>"/"</formula>
    </cfRule>
    <cfRule type="cellIs" dxfId="254" priority="1053" stopIfTrue="1" operator="equal">
      <formula>0</formula>
    </cfRule>
  </conditionalFormatting>
  <conditionalFormatting sqref="B529">
    <cfRule type="cellIs" dxfId="253" priority="1048" stopIfTrue="1" operator="equal">
      <formula>"(空白)"</formula>
    </cfRule>
    <cfRule type="cellIs" dxfId="252" priority="1049" stopIfTrue="1" operator="equal">
      <formula>"/"</formula>
    </cfRule>
    <cfRule type="cellIs" dxfId="251" priority="1050" stopIfTrue="1" operator="equal">
      <formula>0</formula>
    </cfRule>
  </conditionalFormatting>
  <conditionalFormatting sqref="B531">
    <cfRule type="cellIs" dxfId="250" priority="1045" stopIfTrue="1" operator="equal">
      <formula>"(空白)"</formula>
    </cfRule>
    <cfRule type="cellIs" dxfId="249" priority="1046" stopIfTrue="1" operator="equal">
      <formula>"/"</formula>
    </cfRule>
    <cfRule type="cellIs" dxfId="248" priority="1047" stopIfTrue="1" operator="equal">
      <formula>0</formula>
    </cfRule>
  </conditionalFormatting>
  <conditionalFormatting sqref="B545">
    <cfRule type="cellIs" dxfId="247" priority="1039" stopIfTrue="1" operator="equal">
      <formula>"(空白)"</formula>
    </cfRule>
    <cfRule type="cellIs" dxfId="246" priority="1040" stopIfTrue="1" operator="equal">
      <formula>"/"</formula>
    </cfRule>
    <cfRule type="cellIs" dxfId="245" priority="1041" stopIfTrue="1" operator="equal">
      <formula>0</formula>
    </cfRule>
  </conditionalFormatting>
  <conditionalFormatting sqref="B546">
    <cfRule type="cellIs" dxfId="244" priority="1036" stopIfTrue="1" operator="equal">
      <formula>"(空白)"</formula>
    </cfRule>
    <cfRule type="cellIs" dxfId="243" priority="1037" stopIfTrue="1" operator="equal">
      <formula>"/"</formula>
    </cfRule>
    <cfRule type="cellIs" dxfId="242" priority="1038" stopIfTrue="1" operator="equal">
      <formula>0</formula>
    </cfRule>
  </conditionalFormatting>
  <conditionalFormatting sqref="B550">
    <cfRule type="cellIs" dxfId="241" priority="1024" stopIfTrue="1" operator="equal">
      <formula>"(空白)"</formula>
    </cfRule>
    <cfRule type="cellIs" dxfId="240" priority="1025" stopIfTrue="1" operator="equal">
      <formula>"/"</formula>
    </cfRule>
    <cfRule type="cellIs" dxfId="239" priority="1026" stopIfTrue="1" operator="equal">
      <formula>0</formula>
    </cfRule>
  </conditionalFormatting>
  <conditionalFormatting sqref="B554">
    <cfRule type="cellIs" dxfId="238" priority="1018" stopIfTrue="1" operator="equal">
      <formula>"(空白)"</formula>
    </cfRule>
    <cfRule type="cellIs" dxfId="237" priority="1019" stopIfTrue="1" operator="equal">
      <formula>"/"</formula>
    </cfRule>
    <cfRule type="cellIs" dxfId="236" priority="1020" stopIfTrue="1" operator="equal">
      <formula>0</formula>
    </cfRule>
  </conditionalFormatting>
  <conditionalFormatting sqref="B557">
    <cfRule type="cellIs" dxfId="235" priority="1009" stopIfTrue="1" operator="equal">
      <formula>"(空白)"</formula>
    </cfRule>
    <cfRule type="cellIs" dxfId="234" priority="1010" stopIfTrue="1" operator="equal">
      <formula>"/"</formula>
    </cfRule>
    <cfRule type="cellIs" dxfId="233" priority="1011" stopIfTrue="1" operator="equal">
      <formula>0</formula>
    </cfRule>
  </conditionalFormatting>
  <conditionalFormatting sqref="B106">
    <cfRule type="cellIs" dxfId="232" priority="1006" stopIfTrue="1" operator="equal">
      <formula>"(空白)"</formula>
    </cfRule>
    <cfRule type="cellIs" dxfId="231" priority="1007" stopIfTrue="1" operator="equal">
      <formula>"/"</formula>
    </cfRule>
    <cfRule type="cellIs" dxfId="230" priority="1008" stopIfTrue="1" operator="equal">
      <formula>0</formula>
    </cfRule>
  </conditionalFormatting>
  <conditionalFormatting sqref="B303">
    <cfRule type="cellIs" dxfId="229" priority="997" stopIfTrue="1" operator="equal">
      <formula>"(空白)"</formula>
    </cfRule>
    <cfRule type="cellIs" dxfId="228" priority="998" stopIfTrue="1" operator="equal">
      <formula>"/"</formula>
    </cfRule>
    <cfRule type="cellIs" dxfId="227" priority="999" stopIfTrue="1" operator="equal">
      <formula>0</formula>
    </cfRule>
  </conditionalFormatting>
  <conditionalFormatting sqref="B336">
    <cfRule type="cellIs" dxfId="226" priority="991" stopIfTrue="1" operator="equal">
      <formula>"(空白)"</formula>
    </cfRule>
    <cfRule type="cellIs" dxfId="225" priority="992" stopIfTrue="1" operator="equal">
      <formula>"/"</formula>
    </cfRule>
    <cfRule type="cellIs" dxfId="224" priority="993" stopIfTrue="1" operator="equal">
      <formula>0</formula>
    </cfRule>
  </conditionalFormatting>
  <conditionalFormatting sqref="B337">
    <cfRule type="cellIs" dxfId="223" priority="988" stopIfTrue="1" operator="equal">
      <formula>"(空白)"</formula>
    </cfRule>
    <cfRule type="cellIs" dxfId="222" priority="989" stopIfTrue="1" operator="equal">
      <formula>"/"</formula>
    </cfRule>
    <cfRule type="cellIs" dxfId="221" priority="990" stopIfTrue="1" operator="equal">
      <formula>0</formula>
    </cfRule>
  </conditionalFormatting>
  <conditionalFormatting sqref="B84:B85">
    <cfRule type="cellIs" dxfId="220" priority="943" stopIfTrue="1" operator="equal">
      <formula>"(空白)"</formula>
    </cfRule>
    <cfRule type="cellIs" dxfId="219" priority="944" stopIfTrue="1" operator="equal">
      <formula>"/"</formula>
    </cfRule>
    <cfRule type="cellIs" dxfId="218" priority="945" stopIfTrue="1" operator="equal">
      <formula>0</formula>
    </cfRule>
  </conditionalFormatting>
  <conditionalFormatting sqref="B117:B119">
    <cfRule type="cellIs" dxfId="217" priority="940" stopIfTrue="1" operator="equal">
      <formula>"(空白)"</formula>
    </cfRule>
    <cfRule type="cellIs" dxfId="216" priority="941" stopIfTrue="1" operator="equal">
      <formula>"/"</formula>
    </cfRule>
    <cfRule type="cellIs" dxfId="215" priority="942" stopIfTrue="1" operator="equal">
      <formula>0</formula>
    </cfRule>
  </conditionalFormatting>
  <conditionalFormatting sqref="E358">
    <cfRule type="cellIs" dxfId="214" priority="934" stopIfTrue="1" operator="equal">
      <formula>"(空白)"</formula>
    </cfRule>
    <cfRule type="cellIs" dxfId="213" priority="935" stopIfTrue="1" operator="equal">
      <formula>"/"</formula>
    </cfRule>
    <cfRule type="cellIs" dxfId="212" priority="936" stopIfTrue="1" operator="equal">
      <formula>0</formula>
    </cfRule>
  </conditionalFormatting>
  <conditionalFormatting sqref="B160">
    <cfRule type="cellIs" dxfId="211" priority="811" stopIfTrue="1" operator="equal">
      <formula>"(空白)"</formula>
    </cfRule>
    <cfRule type="cellIs" dxfId="210" priority="812" stopIfTrue="1" operator="equal">
      <formula>"/"</formula>
    </cfRule>
    <cfRule type="cellIs" dxfId="209" priority="813" stopIfTrue="1" operator="equal">
      <formula>0</formula>
    </cfRule>
  </conditionalFormatting>
  <conditionalFormatting sqref="B157">
    <cfRule type="cellIs" dxfId="208" priority="826" stopIfTrue="1" operator="equal">
      <formula>"(空白)"</formula>
    </cfRule>
    <cfRule type="cellIs" dxfId="207" priority="827" stopIfTrue="1" operator="equal">
      <formula>"/"</formula>
    </cfRule>
    <cfRule type="cellIs" dxfId="206" priority="828" stopIfTrue="1" operator="equal">
      <formula>0</formula>
    </cfRule>
  </conditionalFormatting>
  <conditionalFormatting sqref="B158">
    <cfRule type="cellIs" dxfId="205" priority="823" stopIfTrue="1" operator="equal">
      <formula>"(空白)"</formula>
    </cfRule>
    <cfRule type="cellIs" dxfId="204" priority="824" stopIfTrue="1" operator="equal">
      <formula>"/"</formula>
    </cfRule>
    <cfRule type="cellIs" dxfId="203" priority="825" stopIfTrue="1" operator="equal">
      <formula>0</formula>
    </cfRule>
  </conditionalFormatting>
  <conditionalFormatting sqref="B159">
    <cfRule type="cellIs" dxfId="202" priority="817" stopIfTrue="1" operator="equal">
      <formula>"(空白)"</formula>
    </cfRule>
    <cfRule type="cellIs" dxfId="201" priority="818" stopIfTrue="1" operator="equal">
      <formula>"/"</formula>
    </cfRule>
    <cfRule type="cellIs" dxfId="200" priority="819" stopIfTrue="1" operator="equal">
      <formula>0</formula>
    </cfRule>
  </conditionalFormatting>
  <conditionalFormatting sqref="B292">
    <cfRule type="cellIs" dxfId="199" priority="646" stopIfTrue="1" operator="equal">
      <formula>"(空白)"</formula>
    </cfRule>
    <cfRule type="cellIs" dxfId="198" priority="647" stopIfTrue="1" operator="equal">
      <formula>"/"</formula>
    </cfRule>
    <cfRule type="cellIs" dxfId="197" priority="648" stopIfTrue="1" operator="equal">
      <formula>0</formula>
    </cfRule>
  </conditionalFormatting>
  <conditionalFormatting sqref="A45:H45">
    <cfRule type="cellIs" dxfId="196" priority="625" stopIfTrue="1" operator="equal">
      <formula>"(空白)"</formula>
    </cfRule>
    <cfRule type="cellIs" dxfId="195" priority="626" stopIfTrue="1" operator="equal">
      <formula>"/"</formula>
    </cfRule>
    <cfRule type="cellIs" dxfId="194" priority="627" stopIfTrue="1" operator="equal">
      <formula>0</formula>
    </cfRule>
  </conditionalFormatting>
  <conditionalFormatting sqref="G311">
    <cfRule type="cellIs" dxfId="193" priority="622" stopIfTrue="1" operator="equal">
      <formula>"(空白)"</formula>
    </cfRule>
    <cfRule type="cellIs" dxfId="192" priority="623" stopIfTrue="1" operator="equal">
      <formula>"/"</formula>
    </cfRule>
    <cfRule type="cellIs" dxfId="191" priority="624" stopIfTrue="1" operator="equal">
      <formula>0</formula>
    </cfRule>
  </conditionalFormatting>
  <conditionalFormatting sqref="A524">
    <cfRule type="cellIs" dxfId="190" priority="598" stopIfTrue="1" operator="equal">
      <formula>"(空白)"</formula>
    </cfRule>
    <cfRule type="cellIs" dxfId="189" priority="599" stopIfTrue="1" operator="equal">
      <formula>"/"</formula>
    </cfRule>
    <cfRule type="cellIs" dxfId="188" priority="600" stopIfTrue="1" operator="equal">
      <formula>0</formula>
    </cfRule>
  </conditionalFormatting>
  <conditionalFormatting sqref="B230">
    <cfRule type="cellIs" dxfId="187" priority="565" stopIfTrue="1" operator="equal">
      <formula>"(空白)"</formula>
    </cfRule>
    <cfRule type="cellIs" dxfId="186" priority="566" stopIfTrue="1" operator="equal">
      <formula>"/"</formula>
    </cfRule>
    <cfRule type="cellIs" dxfId="185" priority="567" stopIfTrue="1" operator="equal">
      <formula>0</formula>
    </cfRule>
  </conditionalFormatting>
  <conditionalFormatting sqref="B358">
    <cfRule type="cellIs" dxfId="184" priority="556" stopIfTrue="1" operator="equal">
      <formula>"(空白)"</formula>
    </cfRule>
    <cfRule type="cellIs" dxfId="183" priority="557" stopIfTrue="1" operator="equal">
      <formula>"/"</formula>
    </cfRule>
    <cfRule type="cellIs" dxfId="182" priority="558" stopIfTrue="1" operator="equal">
      <formula>0</formula>
    </cfRule>
  </conditionalFormatting>
  <conditionalFormatting sqref="B84:B85">
    <cfRule type="cellIs" dxfId="181" priority="481" stopIfTrue="1" operator="equal">
      <formula>"(空白)"</formula>
    </cfRule>
    <cfRule type="cellIs" dxfId="180" priority="482" stopIfTrue="1" operator="equal">
      <formula>"/"</formula>
    </cfRule>
    <cfRule type="cellIs" dxfId="179" priority="483" stopIfTrue="1" operator="equal">
      <formula>0</formula>
    </cfRule>
  </conditionalFormatting>
  <conditionalFormatting sqref="B311">
    <cfRule type="cellIs" dxfId="175" priority="478" stopIfTrue="1" operator="equal">
      <formula>"(空白)"</formula>
    </cfRule>
    <cfRule type="cellIs" dxfId="174" priority="479" stopIfTrue="1" operator="equal">
      <formula>"/"</formula>
    </cfRule>
    <cfRule type="cellIs" dxfId="173" priority="480" stopIfTrue="1" operator="equal">
      <formula>0</formula>
    </cfRule>
  </conditionalFormatting>
  <conditionalFormatting sqref="A134:H134">
    <cfRule type="cellIs" dxfId="172" priority="472" stopIfTrue="1" operator="equal">
      <formula>"(空白)"</formula>
    </cfRule>
    <cfRule type="cellIs" dxfId="171" priority="473" stopIfTrue="1" operator="equal">
      <formula>"/"</formula>
    </cfRule>
    <cfRule type="cellIs" dxfId="170" priority="474" stopIfTrue="1" operator="equal">
      <formula>0</formula>
    </cfRule>
  </conditionalFormatting>
  <conditionalFormatting sqref="G94:H94">
    <cfRule type="cellIs" dxfId="169" priority="445" stopIfTrue="1" operator="equal">
      <formula>"(空白)"</formula>
    </cfRule>
    <cfRule type="cellIs" dxfId="168" priority="446" stopIfTrue="1" operator="equal">
      <formula>"/"</formula>
    </cfRule>
    <cfRule type="cellIs" dxfId="167" priority="447" stopIfTrue="1" operator="equal">
      <formula>0</formula>
    </cfRule>
  </conditionalFormatting>
  <conditionalFormatting sqref="F94">
    <cfRule type="cellIs" dxfId="166" priority="442" stopIfTrue="1" operator="equal">
      <formula>"(空白)"</formula>
    </cfRule>
    <cfRule type="cellIs" dxfId="165" priority="443" stopIfTrue="1" operator="equal">
      <formula>"/"</formula>
    </cfRule>
    <cfRule type="cellIs" dxfId="164" priority="444" stopIfTrue="1" operator="equal">
      <formula>0</formula>
    </cfRule>
  </conditionalFormatting>
  <conditionalFormatting sqref="B94">
    <cfRule type="cellIs" dxfId="163" priority="439" stopIfTrue="1" operator="equal">
      <formula>"(空白)"</formula>
    </cfRule>
    <cfRule type="cellIs" dxfId="162" priority="440" stopIfTrue="1" operator="equal">
      <formula>"/"</formula>
    </cfRule>
    <cfRule type="cellIs" dxfId="161" priority="441" stopIfTrue="1" operator="equal">
      <formula>0</formula>
    </cfRule>
  </conditionalFormatting>
  <conditionalFormatting sqref="B9">
    <cfRule type="cellIs" dxfId="160" priority="436" stopIfTrue="1" operator="equal">
      <formula>"(空白)"</formula>
    </cfRule>
    <cfRule type="cellIs" dxfId="159" priority="437" stopIfTrue="1" operator="equal">
      <formula>"/"</formula>
    </cfRule>
    <cfRule type="cellIs" dxfId="158" priority="438" stopIfTrue="1" operator="equal">
      <formula>0</formula>
    </cfRule>
  </conditionalFormatting>
  <conditionalFormatting sqref="B107">
    <cfRule type="cellIs" dxfId="157" priority="430" stopIfTrue="1" operator="equal">
      <formula>"(空白)"</formula>
    </cfRule>
    <cfRule type="cellIs" dxfId="156" priority="431" stopIfTrue="1" operator="equal">
      <formula>"/"</formula>
    </cfRule>
    <cfRule type="cellIs" dxfId="155" priority="432" stopIfTrue="1" operator="equal">
      <formula>0</formula>
    </cfRule>
  </conditionalFormatting>
  <conditionalFormatting sqref="B553">
    <cfRule type="cellIs" dxfId="154" priority="358" stopIfTrue="1" operator="equal">
      <formula>"(空白)"</formula>
    </cfRule>
    <cfRule type="cellIs" dxfId="153" priority="359" stopIfTrue="1" operator="equal">
      <formula>"/"</formula>
    </cfRule>
    <cfRule type="cellIs" dxfId="152" priority="360" stopIfTrue="1" operator="equal">
      <formula>0</formula>
    </cfRule>
  </conditionalFormatting>
  <conditionalFormatting sqref="B123">
    <cfRule type="cellIs" dxfId="151" priority="328" stopIfTrue="1" operator="equal">
      <formula>"(空白)"</formula>
    </cfRule>
    <cfRule type="cellIs" dxfId="150" priority="329" stopIfTrue="1" operator="equal">
      <formula>"/"</formula>
    </cfRule>
    <cfRule type="cellIs" dxfId="149" priority="330" stopIfTrue="1" operator="equal">
      <formula>0</formula>
    </cfRule>
  </conditionalFormatting>
  <conditionalFormatting sqref="B322">
    <cfRule type="cellIs" dxfId="148" priority="277" stopIfTrue="1" operator="equal">
      <formula>"(空白)"</formula>
    </cfRule>
    <cfRule type="cellIs" dxfId="147" priority="278" stopIfTrue="1" operator="equal">
      <formula>"/"</formula>
    </cfRule>
    <cfRule type="cellIs" dxfId="146" priority="279" stopIfTrue="1" operator="equal">
      <formula>0</formula>
    </cfRule>
  </conditionalFormatting>
  <conditionalFormatting sqref="B528">
    <cfRule type="cellIs" dxfId="145" priority="217" stopIfTrue="1" operator="equal">
      <formula>"(空白)"</formula>
    </cfRule>
    <cfRule type="cellIs" dxfId="144" priority="218" stopIfTrue="1" operator="equal">
      <formula>"/"</formula>
    </cfRule>
    <cfRule type="cellIs" dxfId="143" priority="219" stopIfTrue="1" operator="equal">
      <formula>0</formula>
    </cfRule>
  </conditionalFormatting>
  <conditionalFormatting sqref="B552">
    <cfRule type="cellIs" dxfId="142" priority="202" stopIfTrue="1" operator="equal">
      <formula>"(空白)"</formula>
    </cfRule>
    <cfRule type="cellIs" dxfId="141" priority="203" stopIfTrue="1" operator="equal">
      <formula>"/"</formula>
    </cfRule>
    <cfRule type="cellIs" dxfId="140" priority="204" stopIfTrue="1" operator="equal">
      <formula>0</formula>
    </cfRule>
  </conditionalFormatting>
  <conditionalFormatting sqref="B161">
    <cfRule type="cellIs" dxfId="139" priority="175" stopIfTrue="1" operator="equal">
      <formula>"(空白)"</formula>
    </cfRule>
    <cfRule type="cellIs" dxfId="138" priority="176" stopIfTrue="1" operator="equal">
      <formula>"/"</formula>
    </cfRule>
    <cfRule type="cellIs" dxfId="137" priority="177" stopIfTrue="1" operator="equal">
      <formula>0</formula>
    </cfRule>
  </conditionalFormatting>
  <conditionalFormatting sqref="B162">
    <cfRule type="cellIs" dxfId="136" priority="169" stopIfTrue="1" operator="equal">
      <formula>"(空白)"</formula>
    </cfRule>
    <cfRule type="cellIs" dxfId="135" priority="170" stopIfTrue="1" operator="equal">
      <formula>"/"</formula>
    </cfRule>
    <cfRule type="cellIs" dxfId="134" priority="171" stopIfTrue="1" operator="equal">
      <formula>0</formula>
    </cfRule>
  </conditionalFormatting>
  <conditionalFormatting sqref="F109:F115">
    <cfRule type="cellIs" dxfId="133" priority="151" stopIfTrue="1" operator="equal">
      <formula>"(空白)"</formula>
    </cfRule>
    <cfRule type="cellIs" dxfId="132" priority="152" stopIfTrue="1" operator="equal">
      <formula>"/"</formula>
    </cfRule>
    <cfRule type="cellIs" dxfId="131" priority="153" stopIfTrue="1" operator="equal">
      <formula>0</formula>
    </cfRule>
  </conditionalFormatting>
  <conditionalFormatting sqref="A141:H141">
    <cfRule type="cellIs" dxfId="130" priority="133" stopIfTrue="1" operator="equal">
      <formula>"(空白)"</formula>
    </cfRule>
    <cfRule type="cellIs" dxfId="129" priority="134" stopIfTrue="1" operator="equal">
      <formula>"/"</formula>
    </cfRule>
    <cfRule type="cellIs" dxfId="128" priority="135" stopIfTrue="1" operator="equal">
      <formula>0</formula>
    </cfRule>
  </conditionalFormatting>
  <conditionalFormatting sqref="A149:H149">
    <cfRule type="cellIs" dxfId="127" priority="127" stopIfTrue="1" operator="equal">
      <formula>"(空白)"</formula>
    </cfRule>
    <cfRule type="cellIs" dxfId="126" priority="128" stopIfTrue="1" operator="equal">
      <formula>"/"</formula>
    </cfRule>
    <cfRule type="cellIs" dxfId="125" priority="129" stopIfTrue="1" operator="equal">
      <formula>0</formula>
    </cfRule>
  </conditionalFormatting>
  <conditionalFormatting sqref="A163:H163">
    <cfRule type="cellIs" dxfId="124" priority="121" stopIfTrue="1" operator="equal">
      <formula>"(空白)"</formula>
    </cfRule>
    <cfRule type="cellIs" dxfId="123" priority="122" stopIfTrue="1" operator="equal">
      <formula>"/"</formula>
    </cfRule>
    <cfRule type="cellIs" dxfId="122" priority="123" stopIfTrue="1" operator="equal">
      <formula>0</formula>
    </cfRule>
  </conditionalFormatting>
  <conditionalFormatting sqref="B174">
    <cfRule type="cellIs" dxfId="121" priority="112" stopIfTrue="1" operator="equal">
      <formula>"(空白)"</formula>
    </cfRule>
    <cfRule type="cellIs" dxfId="120" priority="113" stopIfTrue="1" operator="equal">
      <formula>"/"</formula>
    </cfRule>
    <cfRule type="cellIs" dxfId="119" priority="114" stopIfTrue="1" operator="equal">
      <formula>0</formula>
    </cfRule>
  </conditionalFormatting>
  <conditionalFormatting sqref="B173">
    <cfRule type="cellIs" dxfId="118" priority="109" stopIfTrue="1" operator="equal">
      <formula>"(空白)"</formula>
    </cfRule>
    <cfRule type="cellIs" dxfId="117" priority="110" stopIfTrue="1" operator="equal">
      <formula>"/"</formula>
    </cfRule>
    <cfRule type="cellIs" dxfId="116" priority="111" stopIfTrue="1" operator="equal">
      <formula>0</formula>
    </cfRule>
  </conditionalFormatting>
  <conditionalFormatting sqref="A189:H189">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A575:H575">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A593:H593">
    <cfRule type="cellIs" dxfId="109" priority="97" stopIfTrue="1" operator="equal">
      <formula>"(空白)"</formula>
    </cfRule>
    <cfRule type="cellIs" dxfId="108" priority="98" stopIfTrue="1" operator="equal">
      <formula>"/"</formula>
    </cfRule>
    <cfRule type="cellIs" dxfId="107" priority="99" stopIfTrue="1" operator="equal">
      <formula>0</formula>
    </cfRule>
  </conditionalFormatting>
  <conditionalFormatting sqref="A603:H603">
    <cfRule type="cellIs" dxfId="106" priority="94" stopIfTrue="1" operator="equal">
      <formula>"(空白)"</formula>
    </cfRule>
    <cfRule type="cellIs" dxfId="105" priority="95" stopIfTrue="1" operator="equal">
      <formula>"/"</formula>
    </cfRule>
    <cfRule type="cellIs" dxfId="104" priority="96" stopIfTrue="1" operator="equal">
      <formula>0</formula>
    </cfRule>
  </conditionalFormatting>
  <conditionalFormatting sqref="A657:H657">
    <cfRule type="cellIs" dxfId="103" priority="91" stopIfTrue="1" operator="equal">
      <formula>"(空白)"</formula>
    </cfRule>
    <cfRule type="cellIs" dxfId="102" priority="92" stopIfTrue="1" operator="equal">
      <formula>"/"</formula>
    </cfRule>
    <cfRule type="cellIs" dxfId="101" priority="93" stopIfTrue="1" operator="equal">
      <formula>0</formula>
    </cfRule>
  </conditionalFormatting>
  <conditionalFormatting sqref="B348">
    <cfRule type="cellIs" dxfId="100" priority="88" stopIfTrue="1" operator="equal">
      <formula>"(空白)"</formula>
    </cfRule>
    <cfRule type="cellIs" dxfId="99" priority="89" stopIfTrue="1" operator="equal">
      <formula>"/"</formula>
    </cfRule>
    <cfRule type="cellIs" dxfId="98" priority="90" stopIfTrue="1" operator="equal">
      <formula>0</formula>
    </cfRule>
  </conditionalFormatting>
  <conditionalFormatting sqref="B357">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B374">
    <cfRule type="cellIs" dxfId="94" priority="82" stopIfTrue="1" operator="equal">
      <formula>"(空白)"</formula>
    </cfRule>
    <cfRule type="cellIs" dxfId="93" priority="83" stopIfTrue="1" operator="equal">
      <formula>"/"</formula>
    </cfRule>
    <cfRule type="cellIs" dxfId="92" priority="84" stopIfTrue="1" operator="equal">
      <formula>0</formula>
    </cfRule>
  </conditionalFormatting>
  <conditionalFormatting sqref="B547">
    <cfRule type="cellIs" dxfId="91" priority="79" stopIfTrue="1" operator="equal">
      <formula>"(空白)"</formula>
    </cfRule>
    <cfRule type="cellIs" dxfId="90" priority="80" stopIfTrue="1" operator="equal">
      <formula>"/"</formula>
    </cfRule>
    <cfRule type="cellIs" dxfId="89" priority="81" stopIfTrue="1" operator="equal">
      <formula>0</formula>
    </cfRule>
  </conditionalFormatting>
  <conditionalFormatting sqref="B548">
    <cfRule type="cellIs" dxfId="88" priority="76" stopIfTrue="1" operator="equal">
      <formula>"(空白)"</formula>
    </cfRule>
    <cfRule type="cellIs" dxfId="87" priority="77" stopIfTrue="1" operator="equal">
      <formula>"/"</formula>
    </cfRule>
    <cfRule type="cellIs" dxfId="86" priority="78" stopIfTrue="1" operator="equal">
      <formula>0</formula>
    </cfRule>
  </conditionalFormatting>
  <conditionalFormatting sqref="B549">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B556">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B559">
    <cfRule type="cellIs" dxfId="79" priority="67" stopIfTrue="1" operator="equal">
      <formula>"(空白)"</formula>
    </cfRule>
    <cfRule type="cellIs" dxfId="78" priority="68" stopIfTrue="1" operator="equal">
      <formula>"/"</formula>
    </cfRule>
    <cfRule type="cellIs" dxfId="77" priority="69" stopIfTrue="1" operator="equal">
      <formula>0</formula>
    </cfRule>
  </conditionalFormatting>
  <conditionalFormatting sqref="B537">
    <cfRule type="cellIs" dxfId="76" priority="64" stopIfTrue="1" operator="equal">
      <formula>"(空白)"</formula>
    </cfRule>
    <cfRule type="cellIs" dxfId="75" priority="65" stopIfTrue="1" operator="equal">
      <formula>"/"</formula>
    </cfRule>
    <cfRule type="cellIs" dxfId="74" priority="66" stopIfTrue="1" operator="equal">
      <formula>0</formula>
    </cfRule>
  </conditionalFormatting>
  <conditionalFormatting sqref="B504">
    <cfRule type="cellIs" dxfId="73" priority="61" stopIfTrue="1" operator="equal">
      <formula>"(空白)"</formula>
    </cfRule>
    <cfRule type="cellIs" dxfId="72" priority="62" stopIfTrue="1" operator="equal">
      <formula>"/"</formula>
    </cfRule>
    <cfRule type="cellIs" dxfId="71" priority="63" stopIfTrue="1" operator="equal">
      <formula>0</formula>
    </cfRule>
  </conditionalFormatting>
  <conditionalFormatting sqref="B505">
    <cfRule type="cellIs" dxfId="70" priority="58" stopIfTrue="1" operator="equal">
      <formula>"(空白)"</formula>
    </cfRule>
    <cfRule type="cellIs" dxfId="69" priority="59" stopIfTrue="1" operator="equal">
      <formula>"/"</formula>
    </cfRule>
    <cfRule type="cellIs" dxfId="68" priority="60" stopIfTrue="1" operator="equal">
      <formula>0</formula>
    </cfRule>
  </conditionalFormatting>
  <conditionalFormatting sqref="B506">
    <cfRule type="cellIs" dxfId="67" priority="55" stopIfTrue="1" operator="equal">
      <formula>"(空白)"</formula>
    </cfRule>
    <cfRule type="cellIs" dxfId="66" priority="56" stopIfTrue="1" operator="equal">
      <formula>"/"</formula>
    </cfRule>
    <cfRule type="cellIs" dxfId="65" priority="57" stopIfTrue="1" operator="equal">
      <formula>0</formula>
    </cfRule>
  </conditionalFormatting>
  <conditionalFormatting sqref="B507">
    <cfRule type="cellIs" dxfId="64" priority="52" stopIfTrue="1" operator="equal">
      <formula>"(空白)"</formula>
    </cfRule>
    <cfRule type="cellIs" dxfId="63" priority="53" stopIfTrue="1" operator="equal">
      <formula>"/"</formula>
    </cfRule>
    <cfRule type="cellIs" dxfId="62" priority="54" stopIfTrue="1" operator="equal">
      <formula>0</formula>
    </cfRule>
  </conditionalFormatting>
  <conditionalFormatting sqref="B509">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B510">
    <cfRule type="cellIs" dxfId="58" priority="46" stopIfTrue="1" operator="equal">
      <formula>"(空白)"</formula>
    </cfRule>
    <cfRule type="cellIs" dxfId="57" priority="47" stopIfTrue="1" operator="equal">
      <formula>"/"</formula>
    </cfRule>
    <cfRule type="cellIs" dxfId="56" priority="48" stopIfTrue="1" operator="equal">
      <formula>0</formula>
    </cfRule>
  </conditionalFormatting>
  <conditionalFormatting sqref="B511">
    <cfRule type="cellIs" dxfId="55" priority="43" stopIfTrue="1" operator="equal">
      <formula>"(空白)"</formula>
    </cfRule>
    <cfRule type="cellIs" dxfId="54" priority="44" stopIfTrue="1" operator="equal">
      <formula>"/"</formula>
    </cfRule>
    <cfRule type="cellIs" dxfId="53" priority="45" stopIfTrue="1" operator="equal">
      <formula>0</formula>
    </cfRule>
  </conditionalFormatting>
  <conditionalFormatting sqref="B459">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460">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462">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466">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468">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470">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471">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472">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473">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F106">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02">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41"/>
  <sheetViews>
    <sheetView topLeftCell="B1" zoomScaleNormal="100" workbookViewId="0">
      <pane ySplit="7" topLeftCell="A1104" activePane="bottomLeft" state="frozen"/>
      <selection pane="bottomLeft" activeCell="J1141" sqref="J1141"/>
    </sheetView>
  </sheetViews>
  <sheetFormatPr defaultColWidth="9" defaultRowHeight="13.5"/>
  <cols>
    <col min="1" max="1" width="8.5" style="557" hidden="1" customWidth="1"/>
    <col min="2" max="2" width="19.25" style="628" bestFit="1" customWidth="1"/>
    <col min="3" max="3" width="17.25" style="628" bestFit="1" customWidth="1"/>
    <col min="4" max="5" width="4.625" style="628" bestFit="1" customWidth="1"/>
    <col min="6" max="6" width="5.375" style="628" bestFit="1" customWidth="1"/>
    <col min="7" max="7" width="5.375" style="628" customWidth="1"/>
    <col min="8" max="8" width="11.375" style="629" bestFit="1" customWidth="1"/>
    <col min="9" max="9" width="11.375" style="628" bestFit="1" customWidth="1"/>
    <col min="10" max="10" width="40.375" style="628" bestFit="1" customWidth="1"/>
    <col min="11" max="11" width="7.25" style="630" customWidth="1"/>
    <col min="12" max="12" width="6.25" style="630" bestFit="1" customWidth="1"/>
    <col min="13" max="13" width="9.25" style="630" customWidth="1"/>
    <col min="14" max="14" width="13.375" style="658" bestFit="1" customWidth="1"/>
    <col min="15" max="15" width="4.375" style="630" bestFit="1" customWidth="1"/>
    <col min="16" max="16" width="7.25" style="630" bestFit="1" customWidth="1"/>
    <col min="17" max="17" width="3.875" style="628" bestFit="1" customWidth="1"/>
    <col min="18" max="18" width="7.25" style="628" bestFit="1" customWidth="1"/>
    <col min="19" max="19" width="9" style="628" bestFit="1" customWidth="1"/>
    <col min="20" max="20" width="80.125" style="628" bestFit="1" customWidth="1"/>
    <col min="21" max="16384" width="9" style="150"/>
  </cols>
  <sheetData>
    <row r="1" spans="1:20">
      <c r="B1" s="566"/>
      <c r="C1" s="566"/>
      <c r="D1" s="566"/>
      <c r="E1" s="566"/>
      <c r="F1" s="566"/>
      <c r="G1" s="566"/>
      <c r="H1" s="566"/>
      <c r="I1" s="566"/>
      <c r="J1" s="566"/>
      <c r="K1" s="566"/>
      <c r="L1" s="566"/>
      <c r="M1" s="566"/>
      <c r="N1" s="655"/>
      <c r="O1" s="566"/>
      <c r="P1" s="566"/>
      <c r="Q1" s="566"/>
      <c r="R1" s="566"/>
      <c r="S1" s="566"/>
      <c r="T1" s="566"/>
    </row>
    <row r="2" spans="1:20">
      <c r="B2" s="566"/>
      <c r="C2" s="566"/>
      <c r="D2" s="566"/>
      <c r="E2" s="566"/>
      <c r="F2" s="566"/>
      <c r="G2" s="566"/>
      <c r="H2" s="566"/>
      <c r="I2" s="566"/>
      <c r="J2" s="566"/>
      <c r="K2" s="566"/>
      <c r="L2" s="566"/>
      <c r="M2" s="566"/>
      <c r="N2" s="655"/>
      <c r="O2" s="566"/>
      <c r="P2" s="566"/>
      <c r="Q2" s="566"/>
      <c r="R2" s="566"/>
      <c r="S2" s="566"/>
      <c r="T2" s="566"/>
    </row>
    <row r="3" spans="1:20">
      <c r="B3" s="566"/>
      <c r="C3" s="566"/>
      <c r="D3" s="566"/>
      <c r="E3" s="566"/>
      <c r="F3" s="566"/>
      <c r="G3" s="566"/>
      <c r="H3" s="566"/>
      <c r="I3" s="566"/>
      <c r="J3" s="566"/>
      <c r="K3" s="566"/>
      <c r="L3" s="566"/>
      <c r="M3" s="566"/>
      <c r="N3" s="655"/>
      <c r="O3" s="566"/>
      <c r="P3" s="566"/>
      <c r="Q3" s="566"/>
      <c r="R3" s="566"/>
      <c r="S3" s="566"/>
      <c r="T3" s="566"/>
    </row>
    <row r="4" spans="1:20">
      <c r="B4" s="566"/>
      <c r="C4" s="566"/>
      <c r="D4" s="566"/>
      <c r="E4" s="566"/>
      <c r="F4" s="566"/>
      <c r="G4" s="566"/>
      <c r="H4" s="566"/>
      <c r="I4" s="566"/>
      <c r="J4" s="566"/>
      <c r="K4" s="566"/>
      <c r="L4" s="566"/>
      <c r="M4" s="566"/>
      <c r="N4" s="655"/>
      <c r="O4" s="566"/>
      <c r="P4" s="566"/>
      <c r="Q4" s="566"/>
      <c r="R4" s="566"/>
      <c r="S4" s="566"/>
      <c r="T4" s="566"/>
    </row>
    <row r="5" spans="1:20">
      <c r="B5" s="566"/>
      <c r="C5" s="566"/>
      <c r="D5" s="566"/>
      <c r="E5" s="566"/>
      <c r="F5" s="566"/>
      <c r="G5" s="566"/>
      <c r="H5" s="566"/>
      <c r="I5" s="566"/>
      <c r="J5" s="566"/>
      <c r="K5" s="566"/>
      <c r="L5" s="566"/>
      <c r="M5" s="566"/>
      <c r="N5" s="655"/>
      <c r="O5" s="566"/>
      <c r="P5" s="566"/>
      <c r="Q5" s="566"/>
      <c r="R5" s="566"/>
      <c r="S5" s="566"/>
      <c r="T5" s="566"/>
    </row>
    <row r="6" spans="1:20" s="90" customFormat="1" ht="19.5" customHeight="1">
      <c r="A6" s="558"/>
      <c r="B6" s="547"/>
      <c r="C6" s="547"/>
      <c r="D6" s="547"/>
      <c r="E6" s="547"/>
      <c r="F6" s="547"/>
      <c r="G6" s="547"/>
      <c r="H6" s="547"/>
      <c r="I6" s="547"/>
      <c r="J6" s="565" t="s">
        <v>138</v>
      </c>
      <c r="K6" s="547"/>
      <c r="L6" s="547"/>
      <c r="M6" s="547"/>
      <c r="N6" s="656"/>
      <c r="O6" s="547"/>
      <c r="P6" s="547"/>
      <c r="Q6" s="547"/>
      <c r="R6" s="547"/>
      <c r="S6" s="547"/>
      <c r="T6" s="547"/>
    </row>
    <row r="7" spans="1:20" s="90" customFormat="1" ht="26.25" customHeight="1">
      <c r="A7" s="558"/>
      <c r="B7" s="194" t="s">
        <v>139</v>
      </c>
      <c r="C7" s="91" t="s">
        <v>5</v>
      </c>
      <c r="D7" s="91" t="s">
        <v>246</v>
      </c>
      <c r="E7" s="91" t="s">
        <v>245</v>
      </c>
      <c r="F7" s="91" t="s">
        <v>70</v>
      </c>
      <c r="G7" s="91" t="s">
        <v>280</v>
      </c>
      <c r="H7" s="210" t="s">
        <v>140</v>
      </c>
      <c r="I7" s="91" t="s">
        <v>247</v>
      </c>
      <c r="J7" s="91" t="s">
        <v>4</v>
      </c>
      <c r="K7" s="172" t="s">
        <v>141</v>
      </c>
      <c r="L7" s="172" t="s">
        <v>279</v>
      </c>
      <c r="M7" s="172" t="s">
        <v>240</v>
      </c>
      <c r="N7" s="657" t="s">
        <v>211</v>
      </c>
      <c r="O7" s="172" t="s">
        <v>241</v>
      </c>
      <c r="P7" s="172" t="s">
        <v>242</v>
      </c>
      <c r="Q7" s="151" t="s">
        <v>209</v>
      </c>
      <c r="R7" s="151" t="s">
        <v>243</v>
      </c>
      <c r="S7" s="151" t="s">
        <v>244</v>
      </c>
      <c r="T7" s="151" t="s">
        <v>142</v>
      </c>
    </row>
    <row r="8" spans="1:20">
      <c r="B8" s="635" t="s">
        <v>4374</v>
      </c>
      <c r="C8" s="635" t="s">
        <v>552</v>
      </c>
      <c r="D8" s="636">
        <v>107</v>
      </c>
      <c r="E8" s="636">
        <v>112</v>
      </c>
      <c r="F8" s="636">
        <v>90</v>
      </c>
      <c r="G8" s="636">
        <v>0</v>
      </c>
      <c r="H8" s="635" t="s">
        <v>3698</v>
      </c>
      <c r="I8" s="635" t="s">
        <v>2779</v>
      </c>
      <c r="J8" s="635" t="s">
        <v>3708</v>
      </c>
      <c r="K8" s="635" t="s">
        <v>881</v>
      </c>
      <c r="L8" s="525" t="s">
        <v>812</v>
      </c>
      <c r="M8" s="637">
        <v>44331</v>
      </c>
      <c r="N8" s="525"/>
      <c r="O8" s="636">
        <v>1</v>
      </c>
      <c r="P8" s="635" t="s">
        <v>813</v>
      </c>
      <c r="Q8" s="635" t="s">
        <v>814</v>
      </c>
      <c r="R8" s="635" t="s">
        <v>815</v>
      </c>
      <c r="S8" s="525" t="s">
        <v>816</v>
      </c>
      <c r="T8" s="525"/>
    </row>
    <row r="9" spans="1:20">
      <c r="B9" s="635" t="s">
        <v>3927</v>
      </c>
      <c r="C9" s="635" t="s">
        <v>551</v>
      </c>
      <c r="D9" s="636">
        <v>192</v>
      </c>
      <c r="E9" s="636">
        <v>197</v>
      </c>
      <c r="F9" s="636">
        <v>0</v>
      </c>
      <c r="G9" s="636">
        <v>0</v>
      </c>
      <c r="H9" s="635" t="s">
        <v>864</v>
      </c>
      <c r="I9" s="635" t="s">
        <v>859</v>
      </c>
      <c r="J9" s="635" t="s">
        <v>4375</v>
      </c>
      <c r="K9" s="635" t="s">
        <v>920</v>
      </c>
      <c r="L9" s="525" t="s">
        <v>812</v>
      </c>
      <c r="M9" s="637">
        <v>44331</v>
      </c>
      <c r="N9" s="525"/>
      <c r="O9" s="636">
        <v>2</v>
      </c>
      <c r="P9" s="635" t="s">
        <v>813</v>
      </c>
      <c r="Q9" s="635" t="s">
        <v>814</v>
      </c>
      <c r="R9" s="635" t="s">
        <v>815</v>
      </c>
      <c r="S9" s="525" t="s">
        <v>816</v>
      </c>
      <c r="T9" s="635" t="s">
        <v>1937</v>
      </c>
    </row>
    <row r="10" spans="1:20">
      <c r="B10" s="635" t="s">
        <v>808</v>
      </c>
      <c r="C10" s="635" t="s">
        <v>808</v>
      </c>
      <c r="D10" s="636">
        <v>133</v>
      </c>
      <c r="E10" s="636">
        <v>138</v>
      </c>
      <c r="F10" s="636">
        <v>0</v>
      </c>
      <c r="G10" s="636">
        <v>0</v>
      </c>
      <c r="H10" s="635" t="s">
        <v>852</v>
      </c>
      <c r="I10" s="635" t="s">
        <v>859</v>
      </c>
      <c r="J10" s="635" t="s">
        <v>2989</v>
      </c>
      <c r="K10" s="635" t="s">
        <v>811</v>
      </c>
      <c r="L10" s="525" t="s">
        <v>812</v>
      </c>
      <c r="M10" s="637">
        <v>44331</v>
      </c>
      <c r="N10" s="525"/>
      <c r="O10" s="636">
        <v>1</v>
      </c>
      <c r="P10" s="635" t="s">
        <v>906</v>
      </c>
      <c r="Q10" s="635" t="s">
        <v>814</v>
      </c>
      <c r="R10" s="635" t="s">
        <v>815</v>
      </c>
      <c r="S10" s="525" t="s">
        <v>816</v>
      </c>
      <c r="T10" s="635" t="s">
        <v>1937</v>
      </c>
    </row>
    <row r="11" spans="1:20">
      <c r="B11" s="635" t="s">
        <v>808</v>
      </c>
      <c r="C11" s="635" t="s">
        <v>808</v>
      </c>
      <c r="D11" s="636">
        <v>128</v>
      </c>
      <c r="E11" s="636">
        <v>133</v>
      </c>
      <c r="F11" s="636">
        <v>0</v>
      </c>
      <c r="G11" s="636">
        <v>0</v>
      </c>
      <c r="H11" s="635" t="s">
        <v>852</v>
      </c>
      <c r="I11" s="635" t="s">
        <v>859</v>
      </c>
      <c r="J11" s="635" t="s">
        <v>2989</v>
      </c>
      <c r="K11" s="635" t="s">
        <v>811</v>
      </c>
      <c r="L11" s="525" t="s">
        <v>812</v>
      </c>
      <c r="M11" s="637">
        <v>44331</v>
      </c>
      <c r="N11" s="525"/>
      <c r="O11" s="636">
        <v>1</v>
      </c>
      <c r="P11" s="635" t="s">
        <v>905</v>
      </c>
      <c r="Q11" s="635" t="s">
        <v>814</v>
      </c>
      <c r="R11" s="635" t="s">
        <v>815</v>
      </c>
      <c r="S11" s="525" t="s">
        <v>816</v>
      </c>
      <c r="T11" s="635" t="s">
        <v>1937</v>
      </c>
    </row>
    <row r="12" spans="1:20">
      <c r="B12" s="635" t="s">
        <v>808</v>
      </c>
      <c r="C12" s="635" t="s">
        <v>808</v>
      </c>
      <c r="D12" s="636">
        <v>123</v>
      </c>
      <c r="E12" s="636">
        <v>128</v>
      </c>
      <c r="F12" s="636">
        <v>0</v>
      </c>
      <c r="G12" s="636">
        <v>0</v>
      </c>
      <c r="H12" s="635" t="s">
        <v>852</v>
      </c>
      <c r="I12" s="635" t="s">
        <v>859</v>
      </c>
      <c r="J12" s="635" t="s">
        <v>2989</v>
      </c>
      <c r="K12" s="635" t="s">
        <v>811</v>
      </c>
      <c r="L12" s="525" t="s">
        <v>812</v>
      </c>
      <c r="M12" s="637">
        <v>44331</v>
      </c>
      <c r="N12" s="525"/>
      <c r="O12" s="636">
        <v>1</v>
      </c>
      <c r="P12" s="635" t="s">
        <v>904</v>
      </c>
      <c r="Q12" s="635" t="s">
        <v>814</v>
      </c>
      <c r="R12" s="635" t="s">
        <v>815</v>
      </c>
      <c r="S12" s="525" t="s">
        <v>816</v>
      </c>
      <c r="T12" s="635" t="s">
        <v>1937</v>
      </c>
    </row>
    <row r="13" spans="1:20">
      <c r="B13" s="635" t="s">
        <v>3718</v>
      </c>
      <c r="C13" s="635" t="s">
        <v>930</v>
      </c>
      <c r="D13" s="636">
        <v>181</v>
      </c>
      <c r="E13" s="636">
        <v>186</v>
      </c>
      <c r="F13" s="636">
        <v>0</v>
      </c>
      <c r="G13" s="636">
        <v>0</v>
      </c>
      <c r="H13" s="635" t="s">
        <v>2918</v>
      </c>
      <c r="I13" s="635" t="s">
        <v>828</v>
      </c>
      <c r="J13" s="635" t="s">
        <v>2328</v>
      </c>
      <c r="K13" s="635" t="s">
        <v>3719</v>
      </c>
      <c r="L13" s="525" t="s">
        <v>812</v>
      </c>
      <c r="M13" s="637">
        <v>44331</v>
      </c>
      <c r="N13" s="525"/>
      <c r="O13" s="636">
        <v>1</v>
      </c>
      <c r="P13" s="635" t="s">
        <v>932</v>
      </c>
      <c r="Q13" s="635" t="s">
        <v>814</v>
      </c>
      <c r="R13" s="635" t="s">
        <v>815</v>
      </c>
      <c r="S13" s="525" t="s">
        <v>816</v>
      </c>
      <c r="T13" s="635" t="s">
        <v>1955</v>
      </c>
    </row>
    <row r="14" spans="1:20">
      <c r="B14" s="635" t="s">
        <v>3718</v>
      </c>
      <c r="C14" s="635" t="s">
        <v>930</v>
      </c>
      <c r="D14" s="636">
        <v>186</v>
      </c>
      <c r="E14" s="636">
        <v>191</v>
      </c>
      <c r="F14" s="636">
        <v>0</v>
      </c>
      <c r="G14" s="636">
        <v>0</v>
      </c>
      <c r="H14" s="635" t="s">
        <v>2918</v>
      </c>
      <c r="I14" s="635" t="s">
        <v>828</v>
      </c>
      <c r="J14" s="635" t="s">
        <v>2328</v>
      </c>
      <c r="K14" s="635" t="s">
        <v>3719</v>
      </c>
      <c r="L14" s="525" t="s">
        <v>812</v>
      </c>
      <c r="M14" s="637">
        <v>44331</v>
      </c>
      <c r="N14" s="525"/>
      <c r="O14" s="636">
        <v>1</v>
      </c>
      <c r="P14" s="635" t="s">
        <v>906</v>
      </c>
      <c r="Q14" s="635" t="s">
        <v>814</v>
      </c>
      <c r="R14" s="635" t="s">
        <v>815</v>
      </c>
      <c r="S14" s="525" t="s">
        <v>816</v>
      </c>
      <c r="T14" s="635" t="s">
        <v>1990</v>
      </c>
    </row>
    <row r="15" spans="1:20">
      <c r="B15" s="635" t="s">
        <v>3718</v>
      </c>
      <c r="C15" s="635" t="s">
        <v>933</v>
      </c>
      <c r="D15" s="636">
        <v>181</v>
      </c>
      <c r="E15" s="636">
        <v>186</v>
      </c>
      <c r="F15" s="636">
        <v>0</v>
      </c>
      <c r="G15" s="636">
        <v>0</v>
      </c>
      <c r="H15" s="635" t="s">
        <v>851</v>
      </c>
      <c r="I15" s="635" t="s">
        <v>852</v>
      </c>
      <c r="J15" s="635" t="s">
        <v>1107</v>
      </c>
      <c r="K15" s="635" t="s">
        <v>889</v>
      </c>
      <c r="L15" s="525" t="s">
        <v>812</v>
      </c>
      <c r="M15" s="637">
        <v>44331</v>
      </c>
      <c r="N15" s="525"/>
      <c r="O15" s="636">
        <v>1</v>
      </c>
      <c r="P15" s="635" t="s">
        <v>932</v>
      </c>
      <c r="Q15" s="635" t="s">
        <v>814</v>
      </c>
      <c r="R15" s="635" t="s">
        <v>815</v>
      </c>
      <c r="S15" s="525" t="s">
        <v>816</v>
      </c>
      <c r="T15" s="635" t="s">
        <v>1955</v>
      </c>
    </row>
    <row r="16" spans="1:20">
      <c r="B16" s="635" t="s">
        <v>3718</v>
      </c>
      <c r="C16" s="635" t="s">
        <v>933</v>
      </c>
      <c r="D16" s="636">
        <v>186</v>
      </c>
      <c r="E16" s="636">
        <v>191</v>
      </c>
      <c r="F16" s="636">
        <v>0</v>
      </c>
      <c r="G16" s="636">
        <v>0</v>
      </c>
      <c r="H16" s="635" t="s">
        <v>851</v>
      </c>
      <c r="I16" s="635" t="s">
        <v>852</v>
      </c>
      <c r="J16" s="635" t="s">
        <v>1107</v>
      </c>
      <c r="K16" s="635" t="s">
        <v>889</v>
      </c>
      <c r="L16" s="525" t="s">
        <v>812</v>
      </c>
      <c r="M16" s="637">
        <v>44331</v>
      </c>
      <c r="N16" s="525"/>
      <c r="O16" s="636">
        <v>1</v>
      </c>
      <c r="P16" s="635" t="s">
        <v>906</v>
      </c>
      <c r="Q16" s="635" t="s">
        <v>814</v>
      </c>
      <c r="R16" s="635" t="s">
        <v>815</v>
      </c>
      <c r="S16" s="525" t="s">
        <v>816</v>
      </c>
      <c r="T16" s="635" t="s">
        <v>1990</v>
      </c>
    </row>
    <row r="17" spans="2:20">
      <c r="B17" s="635" t="s">
        <v>818</v>
      </c>
      <c r="C17" s="635" t="s">
        <v>863</v>
      </c>
      <c r="D17" s="636">
        <v>360</v>
      </c>
      <c r="E17" s="636">
        <v>365</v>
      </c>
      <c r="F17" s="636">
        <v>0</v>
      </c>
      <c r="G17" s="636">
        <v>0</v>
      </c>
      <c r="H17" s="635" t="s">
        <v>851</v>
      </c>
      <c r="I17" s="635" t="s">
        <v>852</v>
      </c>
      <c r="J17" s="635" t="s">
        <v>1107</v>
      </c>
      <c r="K17" s="635" t="s">
        <v>829</v>
      </c>
      <c r="L17" s="525" t="s">
        <v>812</v>
      </c>
      <c r="M17" s="637">
        <v>44331</v>
      </c>
      <c r="N17" s="525"/>
      <c r="O17" s="636">
        <v>1</v>
      </c>
      <c r="P17" s="635" t="s">
        <v>813</v>
      </c>
      <c r="Q17" s="635" t="s">
        <v>822</v>
      </c>
      <c r="R17" s="525"/>
      <c r="S17" s="525" t="s">
        <v>816</v>
      </c>
      <c r="T17" s="525"/>
    </row>
    <row r="18" spans="2:20">
      <c r="B18" s="635" t="s">
        <v>823</v>
      </c>
      <c r="C18" s="635" t="s">
        <v>176</v>
      </c>
      <c r="D18" s="636">
        <v>50</v>
      </c>
      <c r="E18" s="636">
        <v>55</v>
      </c>
      <c r="F18" s="636">
        <v>0</v>
      </c>
      <c r="G18" s="636">
        <v>0</v>
      </c>
      <c r="H18" s="635" t="s">
        <v>824</v>
      </c>
      <c r="I18" s="635" t="s">
        <v>1322</v>
      </c>
      <c r="J18" s="635" t="s">
        <v>2940</v>
      </c>
      <c r="K18" s="635" t="s">
        <v>825</v>
      </c>
      <c r="L18" s="525" t="s">
        <v>812</v>
      </c>
      <c r="M18" s="637">
        <v>44331</v>
      </c>
      <c r="N18" s="525"/>
      <c r="O18" s="636">
        <v>1</v>
      </c>
      <c r="P18" s="635" t="s">
        <v>813</v>
      </c>
      <c r="Q18" s="635" t="s">
        <v>814</v>
      </c>
      <c r="R18" s="635" t="s">
        <v>815</v>
      </c>
      <c r="S18" s="525" t="s">
        <v>816</v>
      </c>
      <c r="T18" s="635" t="s">
        <v>1938</v>
      </c>
    </row>
    <row r="19" spans="2:20">
      <c r="B19" s="635" t="s">
        <v>826</v>
      </c>
      <c r="C19" s="635" t="s">
        <v>832</v>
      </c>
      <c r="D19" s="636">
        <v>275</v>
      </c>
      <c r="E19" s="636">
        <v>285</v>
      </c>
      <c r="F19" s="636">
        <v>40</v>
      </c>
      <c r="G19" s="636">
        <v>0</v>
      </c>
      <c r="H19" s="635" t="s">
        <v>827</v>
      </c>
      <c r="I19" s="635" t="s">
        <v>828</v>
      </c>
      <c r="J19" s="635" t="s">
        <v>2328</v>
      </c>
      <c r="K19" s="635" t="s">
        <v>2329</v>
      </c>
      <c r="L19" s="525" t="s">
        <v>812</v>
      </c>
      <c r="M19" s="637">
        <v>44331</v>
      </c>
      <c r="N19" s="525"/>
      <c r="O19" s="636">
        <v>1</v>
      </c>
      <c r="P19" s="635" t="s">
        <v>813</v>
      </c>
      <c r="Q19" s="635" t="s">
        <v>814</v>
      </c>
      <c r="R19" s="635" t="s">
        <v>830</v>
      </c>
      <c r="S19" s="525" t="s">
        <v>816</v>
      </c>
      <c r="T19" s="635" t="s">
        <v>1939</v>
      </c>
    </row>
    <row r="20" spans="2:20">
      <c r="B20" s="635" t="s">
        <v>826</v>
      </c>
      <c r="C20" s="635" t="s">
        <v>545</v>
      </c>
      <c r="D20" s="636">
        <v>281</v>
      </c>
      <c r="E20" s="636">
        <v>291</v>
      </c>
      <c r="F20" s="636">
        <v>40</v>
      </c>
      <c r="G20" s="636">
        <v>0</v>
      </c>
      <c r="H20" s="635" t="s">
        <v>859</v>
      </c>
      <c r="I20" s="635" t="s">
        <v>851</v>
      </c>
      <c r="J20" s="635" t="s">
        <v>3194</v>
      </c>
      <c r="K20" s="635" t="s">
        <v>831</v>
      </c>
      <c r="L20" s="525" t="s">
        <v>812</v>
      </c>
      <c r="M20" s="637">
        <v>44331</v>
      </c>
      <c r="N20" s="525"/>
      <c r="O20" s="636">
        <v>1</v>
      </c>
      <c r="P20" s="635" t="s">
        <v>813</v>
      </c>
      <c r="Q20" s="635" t="s">
        <v>814</v>
      </c>
      <c r="R20" s="635" t="s">
        <v>830</v>
      </c>
      <c r="S20" s="525" t="s">
        <v>816</v>
      </c>
      <c r="T20" s="635" t="s">
        <v>1939</v>
      </c>
    </row>
    <row r="21" spans="2:20">
      <c r="B21" s="635" t="s">
        <v>826</v>
      </c>
      <c r="C21" s="635" t="s">
        <v>546</v>
      </c>
      <c r="D21" s="636">
        <v>278</v>
      </c>
      <c r="E21" s="636">
        <v>288</v>
      </c>
      <c r="F21" s="636">
        <v>40</v>
      </c>
      <c r="G21" s="636">
        <v>0</v>
      </c>
      <c r="H21" s="635" t="s">
        <v>809</v>
      </c>
      <c r="I21" s="635" t="s">
        <v>810</v>
      </c>
      <c r="J21" s="635" t="s">
        <v>2381</v>
      </c>
      <c r="K21" s="635" t="s">
        <v>829</v>
      </c>
      <c r="L21" s="525" t="s">
        <v>812</v>
      </c>
      <c r="M21" s="637">
        <v>44331</v>
      </c>
      <c r="N21" s="525"/>
      <c r="O21" s="636">
        <v>1</v>
      </c>
      <c r="P21" s="635" t="s">
        <v>813</v>
      </c>
      <c r="Q21" s="635" t="s">
        <v>814</v>
      </c>
      <c r="R21" s="635" t="s">
        <v>830</v>
      </c>
      <c r="S21" s="525" t="s">
        <v>816</v>
      </c>
      <c r="T21" s="635" t="s">
        <v>1939</v>
      </c>
    </row>
    <row r="22" spans="2:20">
      <c r="B22" s="635" t="s">
        <v>4376</v>
      </c>
      <c r="C22" s="635" t="s">
        <v>552</v>
      </c>
      <c r="D22" s="636">
        <v>405</v>
      </c>
      <c r="E22" s="636">
        <v>415</v>
      </c>
      <c r="F22" s="636">
        <v>0</v>
      </c>
      <c r="G22" s="636">
        <v>0</v>
      </c>
      <c r="H22" s="635" t="s">
        <v>3698</v>
      </c>
      <c r="I22" s="635" t="s">
        <v>2779</v>
      </c>
      <c r="J22" s="635" t="s">
        <v>3708</v>
      </c>
      <c r="K22" s="635" t="s">
        <v>831</v>
      </c>
      <c r="L22" s="525" t="s">
        <v>812</v>
      </c>
      <c r="M22" s="637">
        <v>44331</v>
      </c>
      <c r="N22" s="525"/>
      <c r="O22" s="636">
        <v>1</v>
      </c>
      <c r="P22" s="635" t="s">
        <v>813</v>
      </c>
      <c r="Q22" s="635" t="s">
        <v>822</v>
      </c>
      <c r="R22" s="525"/>
      <c r="S22" s="525" t="s">
        <v>816</v>
      </c>
      <c r="T22" s="635" t="s">
        <v>2987</v>
      </c>
    </row>
    <row r="23" spans="2:20">
      <c r="B23" s="635" t="s">
        <v>3757</v>
      </c>
      <c r="C23" s="635" t="s">
        <v>1228</v>
      </c>
      <c r="D23" s="636">
        <v>83</v>
      </c>
      <c r="E23" s="636">
        <v>88</v>
      </c>
      <c r="F23" s="636">
        <v>0</v>
      </c>
      <c r="G23" s="636">
        <v>0</v>
      </c>
      <c r="H23" s="635" t="s">
        <v>810</v>
      </c>
      <c r="I23" s="635" t="s">
        <v>859</v>
      </c>
      <c r="J23" s="635" t="s">
        <v>996</v>
      </c>
      <c r="K23" s="635" t="s">
        <v>922</v>
      </c>
      <c r="L23" s="525" t="s">
        <v>839</v>
      </c>
      <c r="M23" s="637">
        <v>44331</v>
      </c>
      <c r="N23" s="525"/>
      <c r="O23" s="636">
        <v>1</v>
      </c>
      <c r="P23" s="635" t="s">
        <v>950</v>
      </c>
      <c r="Q23" s="635" t="s">
        <v>814</v>
      </c>
      <c r="R23" s="635" t="s">
        <v>815</v>
      </c>
      <c r="S23" s="525" t="s">
        <v>816</v>
      </c>
      <c r="T23" s="525"/>
    </row>
    <row r="24" spans="2:20">
      <c r="B24" s="635" t="s">
        <v>3757</v>
      </c>
      <c r="C24" s="635" t="s">
        <v>1228</v>
      </c>
      <c r="D24" s="636">
        <v>58</v>
      </c>
      <c r="E24" s="636">
        <v>63</v>
      </c>
      <c r="F24" s="636">
        <v>0</v>
      </c>
      <c r="G24" s="636">
        <v>0</v>
      </c>
      <c r="H24" s="635" t="s">
        <v>810</v>
      </c>
      <c r="I24" s="635" t="s">
        <v>859</v>
      </c>
      <c r="J24" s="635" t="s">
        <v>996</v>
      </c>
      <c r="K24" s="635" t="s">
        <v>922</v>
      </c>
      <c r="L24" s="525" t="s">
        <v>839</v>
      </c>
      <c r="M24" s="637">
        <v>44331</v>
      </c>
      <c r="N24" s="525"/>
      <c r="O24" s="636">
        <v>1</v>
      </c>
      <c r="P24" s="635" t="s">
        <v>904</v>
      </c>
      <c r="Q24" s="635" t="s">
        <v>814</v>
      </c>
      <c r="R24" s="635" t="s">
        <v>815</v>
      </c>
      <c r="S24" s="525" t="s">
        <v>816</v>
      </c>
      <c r="T24" s="525"/>
    </row>
    <row r="25" spans="2:20">
      <c r="B25" s="635" t="s">
        <v>3757</v>
      </c>
      <c r="C25" s="635" t="s">
        <v>1228</v>
      </c>
      <c r="D25" s="636">
        <v>98</v>
      </c>
      <c r="E25" s="636">
        <v>103</v>
      </c>
      <c r="F25" s="636">
        <v>0</v>
      </c>
      <c r="G25" s="636">
        <v>0</v>
      </c>
      <c r="H25" s="635" t="s">
        <v>810</v>
      </c>
      <c r="I25" s="635" t="s">
        <v>859</v>
      </c>
      <c r="J25" s="635" t="s">
        <v>996</v>
      </c>
      <c r="K25" s="635" t="s">
        <v>922</v>
      </c>
      <c r="L25" s="525" t="s">
        <v>838</v>
      </c>
      <c r="M25" s="637">
        <v>44331</v>
      </c>
      <c r="N25" s="525"/>
      <c r="O25" s="636">
        <v>1</v>
      </c>
      <c r="P25" s="635" t="s">
        <v>904</v>
      </c>
      <c r="Q25" s="635" t="s">
        <v>814</v>
      </c>
      <c r="R25" s="635" t="s">
        <v>815</v>
      </c>
      <c r="S25" s="525" t="s">
        <v>816</v>
      </c>
      <c r="T25" s="525"/>
    </row>
    <row r="26" spans="2:20">
      <c r="B26" s="635" t="s">
        <v>3757</v>
      </c>
      <c r="C26" s="635" t="s">
        <v>1228</v>
      </c>
      <c r="D26" s="636">
        <v>123</v>
      </c>
      <c r="E26" s="636">
        <v>128</v>
      </c>
      <c r="F26" s="636">
        <v>0</v>
      </c>
      <c r="G26" s="636">
        <v>0</v>
      </c>
      <c r="H26" s="635" t="s">
        <v>810</v>
      </c>
      <c r="I26" s="635" t="s">
        <v>859</v>
      </c>
      <c r="J26" s="635" t="s">
        <v>996</v>
      </c>
      <c r="K26" s="635" t="s">
        <v>922</v>
      </c>
      <c r="L26" s="525" t="s">
        <v>838</v>
      </c>
      <c r="M26" s="637">
        <v>44331</v>
      </c>
      <c r="N26" s="525"/>
      <c r="O26" s="636">
        <v>1</v>
      </c>
      <c r="P26" s="635" t="s">
        <v>950</v>
      </c>
      <c r="Q26" s="635" t="s">
        <v>814</v>
      </c>
      <c r="R26" s="635" t="s">
        <v>815</v>
      </c>
      <c r="S26" s="525" t="s">
        <v>816</v>
      </c>
      <c r="T26" s="525"/>
    </row>
    <row r="27" spans="2:20">
      <c r="B27" s="635" t="s">
        <v>3758</v>
      </c>
      <c r="C27" s="635" t="s">
        <v>555</v>
      </c>
      <c r="D27" s="636">
        <v>123</v>
      </c>
      <c r="E27" s="636">
        <v>128</v>
      </c>
      <c r="F27" s="636">
        <v>0</v>
      </c>
      <c r="G27" s="636">
        <v>0</v>
      </c>
      <c r="H27" s="635" t="s">
        <v>3566</v>
      </c>
      <c r="I27" s="635" t="s">
        <v>1909</v>
      </c>
      <c r="J27" s="635" t="s">
        <v>3204</v>
      </c>
      <c r="K27" s="635" t="s">
        <v>1241</v>
      </c>
      <c r="L27" s="525" t="s">
        <v>838</v>
      </c>
      <c r="M27" s="637">
        <v>44331</v>
      </c>
      <c r="N27" s="525"/>
      <c r="O27" s="636">
        <v>1</v>
      </c>
      <c r="P27" s="635" t="s">
        <v>950</v>
      </c>
      <c r="Q27" s="635" t="s">
        <v>814</v>
      </c>
      <c r="R27" s="635" t="s">
        <v>815</v>
      </c>
      <c r="S27" s="525" t="s">
        <v>816</v>
      </c>
      <c r="T27" s="525"/>
    </row>
    <row r="28" spans="2:20">
      <c r="B28" s="635" t="s">
        <v>3758</v>
      </c>
      <c r="C28" s="635" t="s">
        <v>555</v>
      </c>
      <c r="D28" s="636">
        <v>58</v>
      </c>
      <c r="E28" s="636">
        <v>63</v>
      </c>
      <c r="F28" s="636">
        <v>0</v>
      </c>
      <c r="G28" s="636">
        <v>0</v>
      </c>
      <c r="H28" s="635" t="s">
        <v>3566</v>
      </c>
      <c r="I28" s="635" t="s">
        <v>1909</v>
      </c>
      <c r="J28" s="635" t="s">
        <v>3204</v>
      </c>
      <c r="K28" s="635" t="s">
        <v>1241</v>
      </c>
      <c r="L28" s="525" t="s">
        <v>839</v>
      </c>
      <c r="M28" s="637">
        <v>44331</v>
      </c>
      <c r="N28" s="525"/>
      <c r="O28" s="636">
        <v>1</v>
      </c>
      <c r="P28" s="635" t="s">
        <v>904</v>
      </c>
      <c r="Q28" s="635" t="s">
        <v>814</v>
      </c>
      <c r="R28" s="635" t="s">
        <v>815</v>
      </c>
      <c r="S28" s="525" t="s">
        <v>816</v>
      </c>
      <c r="T28" s="525"/>
    </row>
    <row r="29" spans="2:20">
      <c r="B29" s="635" t="s">
        <v>3758</v>
      </c>
      <c r="C29" s="635" t="s">
        <v>555</v>
      </c>
      <c r="D29" s="636">
        <v>98</v>
      </c>
      <c r="E29" s="636">
        <v>103</v>
      </c>
      <c r="F29" s="636">
        <v>0</v>
      </c>
      <c r="G29" s="636">
        <v>0</v>
      </c>
      <c r="H29" s="635" t="s">
        <v>3566</v>
      </c>
      <c r="I29" s="635" t="s">
        <v>1909</v>
      </c>
      <c r="J29" s="635" t="s">
        <v>3204</v>
      </c>
      <c r="K29" s="635" t="s">
        <v>1241</v>
      </c>
      <c r="L29" s="525" t="s">
        <v>838</v>
      </c>
      <c r="M29" s="637">
        <v>44331</v>
      </c>
      <c r="N29" s="525"/>
      <c r="O29" s="636">
        <v>1</v>
      </c>
      <c r="P29" s="635" t="s">
        <v>904</v>
      </c>
      <c r="Q29" s="635" t="s">
        <v>814</v>
      </c>
      <c r="R29" s="635" t="s">
        <v>815</v>
      </c>
      <c r="S29" s="525" t="s">
        <v>816</v>
      </c>
      <c r="T29" s="635" t="s">
        <v>1988</v>
      </c>
    </row>
    <row r="30" spans="2:20">
      <c r="B30" s="635" t="s">
        <v>3758</v>
      </c>
      <c r="C30" s="635" t="s">
        <v>555</v>
      </c>
      <c r="D30" s="636">
        <v>83</v>
      </c>
      <c r="E30" s="636">
        <v>88</v>
      </c>
      <c r="F30" s="636">
        <v>0</v>
      </c>
      <c r="G30" s="636">
        <v>0</v>
      </c>
      <c r="H30" s="635" t="s">
        <v>3566</v>
      </c>
      <c r="I30" s="635" t="s">
        <v>1909</v>
      </c>
      <c r="J30" s="635" t="s">
        <v>3204</v>
      </c>
      <c r="K30" s="635" t="s">
        <v>1241</v>
      </c>
      <c r="L30" s="525" t="s">
        <v>839</v>
      </c>
      <c r="M30" s="637">
        <v>44331</v>
      </c>
      <c r="N30" s="525"/>
      <c r="O30" s="636">
        <v>1</v>
      </c>
      <c r="P30" s="635" t="s">
        <v>950</v>
      </c>
      <c r="Q30" s="635" t="s">
        <v>814</v>
      </c>
      <c r="R30" s="635" t="s">
        <v>815</v>
      </c>
      <c r="S30" s="525" t="s">
        <v>816</v>
      </c>
      <c r="T30" s="525"/>
    </row>
    <row r="31" spans="2:20">
      <c r="B31" s="635" t="s">
        <v>835</v>
      </c>
      <c r="C31" s="635" t="s">
        <v>835</v>
      </c>
      <c r="D31" s="636">
        <v>46</v>
      </c>
      <c r="E31" s="636">
        <v>51</v>
      </c>
      <c r="F31" s="636">
        <v>0</v>
      </c>
      <c r="G31" s="636">
        <v>0</v>
      </c>
      <c r="H31" s="635" t="s">
        <v>859</v>
      </c>
      <c r="I31" s="635" t="s">
        <v>851</v>
      </c>
      <c r="J31" s="635" t="s">
        <v>860</v>
      </c>
      <c r="K31" s="635" t="s">
        <v>910</v>
      </c>
      <c r="L31" s="525" t="s">
        <v>838</v>
      </c>
      <c r="M31" s="637">
        <v>44277</v>
      </c>
      <c r="N31" s="525"/>
      <c r="O31" s="636">
        <v>1</v>
      </c>
      <c r="P31" s="635" t="s">
        <v>813</v>
      </c>
      <c r="Q31" s="635" t="s">
        <v>814</v>
      </c>
      <c r="R31" s="635" t="s">
        <v>815</v>
      </c>
      <c r="S31" s="525" t="s">
        <v>816</v>
      </c>
      <c r="T31" s="635" t="s">
        <v>1942</v>
      </c>
    </row>
    <row r="32" spans="2:20">
      <c r="B32" s="635" t="s">
        <v>835</v>
      </c>
      <c r="C32" s="635" t="s">
        <v>835</v>
      </c>
      <c r="D32" s="636">
        <v>16</v>
      </c>
      <c r="E32" s="636">
        <v>21</v>
      </c>
      <c r="F32" s="636">
        <v>0</v>
      </c>
      <c r="G32" s="636">
        <v>0</v>
      </c>
      <c r="H32" s="635" t="s">
        <v>859</v>
      </c>
      <c r="I32" s="635" t="s">
        <v>851</v>
      </c>
      <c r="J32" s="635" t="s">
        <v>860</v>
      </c>
      <c r="K32" s="635" t="s">
        <v>910</v>
      </c>
      <c r="L32" s="525" t="s">
        <v>839</v>
      </c>
      <c r="M32" s="637">
        <v>44277</v>
      </c>
      <c r="N32" s="525"/>
      <c r="O32" s="636">
        <v>1</v>
      </c>
      <c r="P32" s="635" t="s">
        <v>813</v>
      </c>
      <c r="Q32" s="635" t="s">
        <v>814</v>
      </c>
      <c r="R32" s="635" t="s">
        <v>815</v>
      </c>
      <c r="S32" s="525" t="s">
        <v>816</v>
      </c>
      <c r="T32" s="635" t="s">
        <v>1941</v>
      </c>
    </row>
    <row r="33" spans="2:20">
      <c r="B33" s="635" t="s">
        <v>3806</v>
      </c>
      <c r="C33" s="635" t="s">
        <v>176</v>
      </c>
      <c r="D33" s="636">
        <v>283</v>
      </c>
      <c r="E33" s="636">
        <v>293</v>
      </c>
      <c r="F33" s="636">
        <v>0</v>
      </c>
      <c r="G33" s="636">
        <v>0</v>
      </c>
      <c r="H33" s="635" t="s">
        <v>824</v>
      </c>
      <c r="I33" s="635" t="s">
        <v>1322</v>
      </c>
      <c r="J33" s="635" t="s">
        <v>2940</v>
      </c>
      <c r="K33" s="635" t="s">
        <v>842</v>
      </c>
      <c r="L33" s="525" t="s">
        <v>812</v>
      </c>
      <c r="M33" s="637">
        <v>44331</v>
      </c>
      <c r="N33" s="525"/>
      <c r="O33" s="636">
        <v>1</v>
      </c>
      <c r="P33" s="635" t="s">
        <v>813</v>
      </c>
      <c r="Q33" s="635" t="s">
        <v>822</v>
      </c>
      <c r="R33" s="525"/>
      <c r="S33" s="525" t="s">
        <v>816</v>
      </c>
      <c r="T33" s="525"/>
    </row>
    <row r="34" spans="2:20">
      <c r="B34" s="635" t="s">
        <v>840</v>
      </c>
      <c r="C34" s="635" t="s">
        <v>833</v>
      </c>
      <c r="D34" s="636">
        <v>226</v>
      </c>
      <c r="E34" s="636">
        <v>236</v>
      </c>
      <c r="F34" s="636">
        <v>20</v>
      </c>
      <c r="G34" s="636">
        <v>22</v>
      </c>
      <c r="H34" s="635" t="s">
        <v>876</v>
      </c>
      <c r="I34" s="635" t="s">
        <v>821</v>
      </c>
      <c r="J34" s="635" t="s">
        <v>2416</v>
      </c>
      <c r="K34" s="635" t="s">
        <v>834</v>
      </c>
      <c r="L34" s="525" t="s">
        <v>812</v>
      </c>
      <c r="M34" s="637">
        <v>44331</v>
      </c>
      <c r="N34" s="525"/>
      <c r="O34" s="636">
        <v>2</v>
      </c>
      <c r="P34" s="635" t="s">
        <v>813</v>
      </c>
      <c r="Q34" s="635" t="s">
        <v>814</v>
      </c>
      <c r="R34" s="635" t="s">
        <v>830</v>
      </c>
      <c r="S34" s="525" t="s">
        <v>816</v>
      </c>
      <c r="T34" s="635" t="s">
        <v>1943</v>
      </c>
    </row>
    <row r="35" spans="2:20">
      <c r="B35" s="635" t="s">
        <v>3486</v>
      </c>
      <c r="C35" s="635" t="s">
        <v>841</v>
      </c>
      <c r="D35" s="636">
        <v>160</v>
      </c>
      <c r="E35" s="636">
        <v>170</v>
      </c>
      <c r="F35" s="636">
        <v>0</v>
      </c>
      <c r="G35" s="636">
        <v>0</v>
      </c>
      <c r="H35" s="635" t="s">
        <v>2330</v>
      </c>
      <c r="I35" s="635" t="s">
        <v>2774</v>
      </c>
      <c r="J35" s="635" t="s">
        <v>2331</v>
      </c>
      <c r="K35" s="635" t="s">
        <v>842</v>
      </c>
      <c r="L35" s="525" t="s">
        <v>812</v>
      </c>
      <c r="M35" s="637">
        <v>44331</v>
      </c>
      <c r="N35" s="525"/>
      <c r="O35" s="636">
        <v>1</v>
      </c>
      <c r="P35" s="635" t="s">
        <v>813</v>
      </c>
      <c r="Q35" s="635" t="s">
        <v>822</v>
      </c>
      <c r="R35" s="525"/>
      <c r="S35" s="525" t="s">
        <v>816</v>
      </c>
      <c r="T35" s="635" t="s">
        <v>3444</v>
      </c>
    </row>
    <row r="36" spans="2:20">
      <c r="B36" s="635" t="s">
        <v>843</v>
      </c>
      <c r="C36" s="635" t="s">
        <v>844</v>
      </c>
      <c r="D36" s="636">
        <v>405</v>
      </c>
      <c r="E36" s="636">
        <v>410</v>
      </c>
      <c r="F36" s="636">
        <v>0</v>
      </c>
      <c r="G36" s="636">
        <v>0</v>
      </c>
      <c r="H36" s="635" t="s">
        <v>851</v>
      </c>
      <c r="I36" s="635" t="s">
        <v>852</v>
      </c>
      <c r="J36" s="635" t="s">
        <v>860</v>
      </c>
      <c r="K36" s="635" t="s">
        <v>834</v>
      </c>
      <c r="L36" s="525" t="s">
        <v>812</v>
      </c>
      <c r="M36" s="637">
        <v>44197</v>
      </c>
      <c r="N36" s="525"/>
      <c r="O36" s="636">
        <v>1</v>
      </c>
      <c r="P36" s="635" t="s">
        <v>813</v>
      </c>
      <c r="Q36" s="635" t="s">
        <v>822</v>
      </c>
      <c r="R36" s="525"/>
      <c r="S36" s="525" t="s">
        <v>816</v>
      </c>
      <c r="T36" s="525"/>
    </row>
    <row r="37" spans="2:20">
      <c r="B37" s="635" t="s">
        <v>847</v>
      </c>
      <c r="C37" s="635" t="s">
        <v>848</v>
      </c>
      <c r="D37" s="636">
        <v>55</v>
      </c>
      <c r="E37" s="636">
        <v>60</v>
      </c>
      <c r="F37" s="636">
        <v>0</v>
      </c>
      <c r="G37" s="636">
        <v>0</v>
      </c>
      <c r="H37" s="635" t="s">
        <v>849</v>
      </c>
      <c r="I37" s="635" t="s">
        <v>2775</v>
      </c>
      <c r="J37" s="635" t="s">
        <v>2204</v>
      </c>
      <c r="K37" s="635" t="s">
        <v>1388</v>
      </c>
      <c r="L37" s="525" t="s">
        <v>812</v>
      </c>
      <c r="M37" s="637">
        <v>44210</v>
      </c>
      <c r="N37" s="525"/>
      <c r="O37" s="636">
        <v>1</v>
      </c>
      <c r="P37" s="635" t="s">
        <v>813</v>
      </c>
      <c r="Q37" s="635" t="s">
        <v>814</v>
      </c>
      <c r="R37" s="635" t="s">
        <v>815</v>
      </c>
      <c r="S37" s="525" t="s">
        <v>816</v>
      </c>
      <c r="T37" s="635" t="s">
        <v>1945</v>
      </c>
    </row>
    <row r="38" spans="2:20">
      <c r="B38" s="635" t="s">
        <v>3014</v>
      </c>
      <c r="C38" s="635" t="s">
        <v>856</v>
      </c>
      <c r="D38" s="636">
        <v>106</v>
      </c>
      <c r="E38" s="636">
        <v>111</v>
      </c>
      <c r="F38" s="636">
        <v>0</v>
      </c>
      <c r="G38" s="636">
        <v>0</v>
      </c>
      <c r="H38" s="635" t="s">
        <v>809</v>
      </c>
      <c r="I38" s="635" t="s">
        <v>810</v>
      </c>
      <c r="J38" s="635" t="s">
        <v>2885</v>
      </c>
      <c r="K38" s="635" t="s">
        <v>871</v>
      </c>
      <c r="L38" s="525" t="s">
        <v>812</v>
      </c>
      <c r="M38" s="637">
        <v>44331</v>
      </c>
      <c r="N38" s="525"/>
      <c r="O38" s="636">
        <v>1</v>
      </c>
      <c r="P38" s="635" t="s">
        <v>813</v>
      </c>
      <c r="Q38" s="635" t="s">
        <v>814</v>
      </c>
      <c r="R38" s="635" t="s">
        <v>815</v>
      </c>
      <c r="S38" s="525" t="s">
        <v>816</v>
      </c>
      <c r="T38" s="525"/>
    </row>
    <row r="39" spans="2:20">
      <c r="B39" s="635" t="s">
        <v>2291</v>
      </c>
      <c r="C39" s="635" t="s">
        <v>551</v>
      </c>
      <c r="D39" s="636">
        <v>192</v>
      </c>
      <c r="E39" s="636">
        <v>197</v>
      </c>
      <c r="F39" s="636">
        <v>0</v>
      </c>
      <c r="G39" s="636">
        <v>0</v>
      </c>
      <c r="H39" s="635" t="s">
        <v>864</v>
      </c>
      <c r="I39" s="635" t="s">
        <v>859</v>
      </c>
      <c r="J39" s="635" t="s">
        <v>4375</v>
      </c>
      <c r="K39" s="635" t="s">
        <v>920</v>
      </c>
      <c r="L39" s="525" t="s">
        <v>812</v>
      </c>
      <c r="M39" s="637">
        <v>44331</v>
      </c>
      <c r="N39" s="525"/>
      <c r="O39" s="636">
        <v>2</v>
      </c>
      <c r="P39" s="635" t="s">
        <v>813</v>
      </c>
      <c r="Q39" s="635" t="s">
        <v>814</v>
      </c>
      <c r="R39" s="635" t="s">
        <v>815</v>
      </c>
      <c r="S39" s="525" t="s">
        <v>816</v>
      </c>
      <c r="T39" s="635" t="s">
        <v>1937</v>
      </c>
    </row>
    <row r="40" spans="2:20">
      <c r="B40" s="635" t="s">
        <v>853</v>
      </c>
      <c r="C40" s="635" t="s">
        <v>853</v>
      </c>
      <c r="D40" s="636">
        <v>160</v>
      </c>
      <c r="E40" s="636">
        <v>165</v>
      </c>
      <c r="F40" s="636">
        <v>0</v>
      </c>
      <c r="G40" s="636">
        <v>0</v>
      </c>
      <c r="H40" s="635" t="s">
        <v>851</v>
      </c>
      <c r="I40" s="635" t="s">
        <v>852</v>
      </c>
      <c r="J40" s="635" t="s">
        <v>2129</v>
      </c>
      <c r="K40" s="635" t="s">
        <v>1913</v>
      </c>
      <c r="L40" s="525" t="s">
        <v>812</v>
      </c>
      <c r="M40" s="637">
        <v>44331</v>
      </c>
      <c r="N40" s="525"/>
      <c r="O40" s="636">
        <v>1</v>
      </c>
      <c r="P40" s="635" t="s">
        <v>904</v>
      </c>
      <c r="Q40" s="635" t="s">
        <v>822</v>
      </c>
      <c r="R40" s="525"/>
      <c r="S40" s="525" t="s">
        <v>816</v>
      </c>
      <c r="T40" s="635" t="s">
        <v>1946</v>
      </c>
    </row>
    <row r="41" spans="2:20">
      <c r="B41" s="635" t="s">
        <v>853</v>
      </c>
      <c r="C41" s="635" t="s">
        <v>853</v>
      </c>
      <c r="D41" s="636">
        <v>165</v>
      </c>
      <c r="E41" s="636">
        <v>170</v>
      </c>
      <c r="F41" s="636">
        <v>0</v>
      </c>
      <c r="G41" s="636">
        <v>0</v>
      </c>
      <c r="H41" s="635" t="s">
        <v>851</v>
      </c>
      <c r="I41" s="635" t="s">
        <v>852</v>
      </c>
      <c r="J41" s="635" t="s">
        <v>2129</v>
      </c>
      <c r="K41" s="635" t="s">
        <v>3666</v>
      </c>
      <c r="L41" s="525" t="s">
        <v>812</v>
      </c>
      <c r="M41" s="637">
        <v>44331</v>
      </c>
      <c r="N41" s="525"/>
      <c r="O41" s="636">
        <v>1</v>
      </c>
      <c r="P41" s="635" t="s">
        <v>950</v>
      </c>
      <c r="Q41" s="635" t="s">
        <v>822</v>
      </c>
      <c r="R41" s="525"/>
      <c r="S41" s="525" t="s">
        <v>816</v>
      </c>
      <c r="T41" s="635" t="s">
        <v>1946</v>
      </c>
    </row>
    <row r="42" spans="2:20">
      <c r="B42" s="635" t="s">
        <v>853</v>
      </c>
      <c r="C42" s="635" t="s">
        <v>853</v>
      </c>
      <c r="D42" s="636">
        <v>165</v>
      </c>
      <c r="E42" s="636">
        <v>170</v>
      </c>
      <c r="F42" s="636">
        <v>0</v>
      </c>
      <c r="G42" s="636">
        <v>0</v>
      </c>
      <c r="H42" s="635" t="s">
        <v>809</v>
      </c>
      <c r="I42" s="635" t="s">
        <v>810</v>
      </c>
      <c r="J42" s="635" t="s">
        <v>2436</v>
      </c>
      <c r="K42" s="635" t="s">
        <v>3667</v>
      </c>
      <c r="L42" s="525" t="s">
        <v>812</v>
      </c>
      <c r="M42" s="637">
        <v>44331</v>
      </c>
      <c r="N42" s="525"/>
      <c r="O42" s="636">
        <v>1</v>
      </c>
      <c r="P42" s="635" t="s">
        <v>950</v>
      </c>
      <c r="Q42" s="635" t="s">
        <v>822</v>
      </c>
      <c r="R42" s="525"/>
      <c r="S42" s="525" t="s">
        <v>816</v>
      </c>
      <c r="T42" s="635" t="s">
        <v>1946</v>
      </c>
    </row>
    <row r="43" spans="2:20">
      <c r="B43" s="635" t="s">
        <v>853</v>
      </c>
      <c r="C43" s="635" t="s">
        <v>853</v>
      </c>
      <c r="D43" s="636">
        <v>160</v>
      </c>
      <c r="E43" s="636">
        <v>165</v>
      </c>
      <c r="F43" s="636">
        <v>0</v>
      </c>
      <c r="G43" s="636">
        <v>0</v>
      </c>
      <c r="H43" s="635" t="s">
        <v>809</v>
      </c>
      <c r="I43" s="635" t="s">
        <v>810</v>
      </c>
      <c r="J43" s="635" t="s">
        <v>2436</v>
      </c>
      <c r="K43" s="635" t="s">
        <v>3667</v>
      </c>
      <c r="L43" s="525" t="s">
        <v>812</v>
      </c>
      <c r="M43" s="637">
        <v>44331</v>
      </c>
      <c r="N43" s="525"/>
      <c r="O43" s="636">
        <v>1</v>
      </c>
      <c r="P43" s="635" t="s">
        <v>904</v>
      </c>
      <c r="Q43" s="635" t="s">
        <v>822</v>
      </c>
      <c r="R43" s="525"/>
      <c r="S43" s="525" t="s">
        <v>816</v>
      </c>
      <c r="T43" s="635" t="s">
        <v>1946</v>
      </c>
    </row>
    <row r="44" spans="2:20">
      <c r="B44" s="635" t="s">
        <v>854</v>
      </c>
      <c r="C44" s="635" t="s">
        <v>850</v>
      </c>
      <c r="D44" s="636">
        <v>83</v>
      </c>
      <c r="E44" s="636">
        <v>88</v>
      </c>
      <c r="F44" s="636">
        <v>0</v>
      </c>
      <c r="G44" s="636">
        <v>0</v>
      </c>
      <c r="H44" s="635" t="s">
        <v>809</v>
      </c>
      <c r="I44" s="635" t="s">
        <v>810</v>
      </c>
      <c r="J44" s="635" t="s">
        <v>2885</v>
      </c>
      <c r="K44" s="635" t="s">
        <v>922</v>
      </c>
      <c r="L44" s="525" t="s">
        <v>812</v>
      </c>
      <c r="M44" s="637">
        <v>44331</v>
      </c>
      <c r="N44" s="525"/>
      <c r="O44" s="636">
        <v>1</v>
      </c>
      <c r="P44" s="635" t="s">
        <v>813</v>
      </c>
      <c r="Q44" s="635" t="s">
        <v>814</v>
      </c>
      <c r="R44" s="635" t="s">
        <v>815</v>
      </c>
      <c r="S44" s="525" t="s">
        <v>816</v>
      </c>
      <c r="T44" s="525"/>
    </row>
    <row r="45" spans="2:20">
      <c r="B45" s="635" t="s">
        <v>855</v>
      </c>
      <c r="C45" s="635" t="s">
        <v>855</v>
      </c>
      <c r="D45" s="636">
        <v>291</v>
      </c>
      <c r="E45" s="636">
        <v>296</v>
      </c>
      <c r="F45" s="636">
        <v>0</v>
      </c>
      <c r="G45" s="636">
        <v>0</v>
      </c>
      <c r="H45" s="635" t="s">
        <v>810</v>
      </c>
      <c r="I45" s="635" t="s">
        <v>859</v>
      </c>
      <c r="J45" s="635" t="s">
        <v>974</v>
      </c>
      <c r="K45" s="635" t="s">
        <v>1241</v>
      </c>
      <c r="L45" s="525" t="s">
        <v>812</v>
      </c>
      <c r="M45" s="637">
        <v>44331</v>
      </c>
      <c r="N45" s="525"/>
      <c r="O45" s="636">
        <v>1</v>
      </c>
      <c r="P45" s="635" t="s">
        <v>813</v>
      </c>
      <c r="Q45" s="635" t="s">
        <v>822</v>
      </c>
      <c r="R45" s="525"/>
      <c r="S45" s="525" t="s">
        <v>816</v>
      </c>
      <c r="T45" s="635" t="s">
        <v>2538</v>
      </c>
    </row>
    <row r="46" spans="2:20">
      <c r="B46" s="635" t="s">
        <v>855</v>
      </c>
      <c r="C46" s="635" t="s">
        <v>856</v>
      </c>
      <c r="D46" s="636">
        <v>283</v>
      </c>
      <c r="E46" s="636">
        <v>288</v>
      </c>
      <c r="F46" s="636">
        <v>0</v>
      </c>
      <c r="G46" s="636">
        <v>0</v>
      </c>
      <c r="H46" s="635" t="s">
        <v>809</v>
      </c>
      <c r="I46" s="635" t="s">
        <v>810</v>
      </c>
      <c r="J46" s="635" t="s">
        <v>2885</v>
      </c>
      <c r="K46" s="635" t="s">
        <v>842</v>
      </c>
      <c r="L46" s="525" t="s">
        <v>812</v>
      </c>
      <c r="M46" s="637">
        <v>44331</v>
      </c>
      <c r="N46" s="525"/>
      <c r="O46" s="636">
        <v>1</v>
      </c>
      <c r="P46" s="635" t="s">
        <v>813</v>
      </c>
      <c r="Q46" s="635" t="s">
        <v>822</v>
      </c>
      <c r="R46" s="525"/>
      <c r="S46" s="525" t="s">
        <v>816</v>
      </c>
      <c r="T46" s="635" t="s">
        <v>2882</v>
      </c>
    </row>
    <row r="47" spans="2:20">
      <c r="B47" s="635" t="s">
        <v>857</v>
      </c>
      <c r="C47" s="635" t="s">
        <v>850</v>
      </c>
      <c r="D47" s="636">
        <v>73</v>
      </c>
      <c r="E47" s="636">
        <v>78</v>
      </c>
      <c r="F47" s="636">
        <v>0</v>
      </c>
      <c r="G47" s="636">
        <v>0</v>
      </c>
      <c r="H47" s="635" t="s">
        <v>809</v>
      </c>
      <c r="I47" s="635" t="s">
        <v>810</v>
      </c>
      <c r="J47" s="635" t="s">
        <v>2885</v>
      </c>
      <c r="K47" s="635" t="s">
        <v>910</v>
      </c>
      <c r="L47" s="525" t="s">
        <v>812</v>
      </c>
      <c r="M47" s="637">
        <v>44331</v>
      </c>
      <c r="N47" s="525"/>
      <c r="O47" s="636">
        <v>1</v>
      </c>
      <c r="P47" s="635" t="s">
        <v>813</v>
      </c>
      <c r="Q47" s="635" t="s">
        <v>814</v>
      </c>
      <c r="R47" s="635" t="s">
        <v>815</v>
      </c>
      <c r="S47" s="525" t="s">
        <v>816</v>
      </c>
      <c r="T47" s="525"/>
    </row>
    <row r="48" spans="2:20">
      <c r="B48" s="635" t="s">
        <v>3282</v>
      </c>
      <c r="C48" s="635" t="s">
        <v>856</v>
      </c>
      <c r="D48" s="636">
        <v>83</v>
      </c>
      <c r="E48" s="636">
        <v>88</v>
      </c>
      <c r="F48" s="636">
        <v>0</v>
      </c>
      <c r="G48" s="636">
        <v>0</v>
      </c>
      <c r="H48" s="635" t="s">
        <v>809</v>
      </c>
      <c r="I48" s="635" t="s">
        <v>810</v>
      </c>
      <c r="J48" s="635" t="s">
        <v>2885</v>
      </c>
      <c r="K48" s="635" t="s">
        <v>961</v>
      </c>
      <c r="L48" s="525" t="s">
        <v>812</v>
      </c>
      <c r="M48" s="637">
        <v>44331</v>
      </c>
      <c r="N48" s="525"/>
      <c r="O48" s="636">
        <v>1</v>
      </c>
      <c r="P48" s="635" t="s">
        <v>813</v>
      </c>
      <c r="Q48" s="635" t="s">
        <v>814</v>
      </c>
      <c r="R48" s="635" t="s">
        <v>815</v>
      </c>
      <c r="S48" s="525" t="s">
        <v>816</v>
      </c>
      <c r="T48" s="525"/>
    </row>
    <row r="49" spans="2:20">
      <c r="B49" s="635" t="s">
        <v>861</v>
      </c>
      <c r="C49" s="635" t="s">
        <v>833</v>
      </c>
      <c r="D49" s="636">
        <v>392</v>
      </c>
      <c r="E49" s="636">
        <v>402</v>
      </c>
      <c r="F49" s="636">
        <v>20</v>
      </c>
      <c r="G49" s="636">
        <v>22</v>
      </c>
      <c r="H49" s="635" t="s">
        <v>876</v>
      </c>
      <c r="I49" s="635" t="s">
        <v>821</v>
      </c>
      <c r="J49" s="635" t="s">
        <v>2416</v>
      </c>
      <c r="K49" s="635" t="s">
        <v>834</v>
      </c>
      <c r="L49" s="525" t="s">
        <v>812</v>
      </c>
      <c r="M49" s="637">
        <v>44331</v>
      </c>
      <c r="N49" s="525"/>
      <c r="O49" s="636">
        <v>2</v>
      </c>
      <c r="P49" s="635" t="s">
        <v>813</v>
      </c>
      <c r="Q49" s="635" t="s">
        <v>814</v>
      </c>
      <c r="R49" s="635" t="s">
        <v>830</v>
      </c>
      <c r="S49" s="525" t="s">
        <v>816</v>
      </c>
      <c r="T49" s="635" t="s">
        <v>1940</v>
      </c>
    </row>
    <row r="50" spans="2:20">
      <c r="B50" s="635" t="s">
        <v>862</v>
      </c>
      <c r="C50" s="635" t="s">
        <v>863</v>
      </c>
      <c r="D50" s="636">
        <v>113</v>
      </c>
      <c r="E50" s="636">
        <v>118</v>
      </c>
      <c r="F50" s="636">
        <v>0</v>
      </c>
      <c r="G50" s="636">
        <v>0</v>
      </c>
      <c r="H50" s="635" t="s">
        <v>851</v>
      </c>
      <c r="I50" s="635" t="s">
        <v>852</v>
      </c>
      <c r="J50" s="635" t="s">
        <v>1107</v>
      </c>
      <c r="K50" s="635" t="s">
        <v>922</v>
      </c>
      <c r="L50" s="525" t="s">
        <v>812</v>
      </c>
      <c r="M50" s="637">
        <v>44331</v>
      </c>
      <c r="N50" s="525"/>
      <c r="O50" s="636">
        <v>1</v>
      </c>
      <c r="P50" s="635" t="s">
        <v>813</v>
      </c>
      <c r="Q50" s="635" t="s">
        <v>814</v>
      </c>
      <c r="R50" s="635" t="s">
        <v>815</v>
      </c>
      <c r="S50" s="525" t="s">
        <v>816</v>
      </c>
      <c r="T50" s="525"/>
    </row>
    <row r="51" spans="2:20">
      <c r="B51" s="635" t="s">
        <v>866</v>
      </c>
      <c r="C51" s="635" t="s">
        <v>867</v>
      </c>
      <c r="D51" s="636">
        <v>90</v>
      </c>
      <c r="E51" s="636">
        <v>95</v>
      </c>
      <c r="F51" s="636">
        <v>0</v>
      </c>
      <c r="G51" s="636">
        <v>0</v>
      </c>
      <c r="H51" s="635" t="s">
        <v>2941</v>
      </c>
      <c r="I51" s="635" t="s">
        <v>2387</v>
      </c>
      <c r="J51" s="635" t="s">
        <v>2942</v>
      </c>
      <c r="K51" s="635" t="s">
        <v>910</v>
      </c>
      <c r="L51" s="525" t="s">
        <v>812</v>
      </c>
      <c r="M51" s="637">
        <v>44331</v>
      </c>
      <c r="N51" s="525"/>
      <c r="O51" s="636">
        <v>1</v>
      </c>
      <c r="P51" s="635" t="s">
        <v>813</v>
      </c>
      <c r="Q51" s="635" t="s">
        <v>814</v>
      </c>
      <c r="R51" s="635" t="s">
        <v>815</v>
      </c>
      <c r="S51" s="525" t="s">
        <v>816</v>
      </c>
      <c r="T51" s="635" t="s">
        <v>1937</v>
      </c>
    </row>
    <row r="52" spans="2:20">
      <c r="B52" s="635" t="s">
        <v>868</v>
      </c>
      <c r="C52" s="635" t="s">
        <v>547</v>
      </c>
      <c r="D52" s="636">
        <v>66</v>
      </c>
      <c r="E52" s="636">
        <v>71</v>
      </c>
      <c r="F52" s="636">
        <v>0</v>
      </c>
      <c r="G52" s="636">
        <v>0</v>
      </c>
      <c r="H52" s="635" t="s">
        <v>4157</v>
      </c>
      <c r="I52" s="635" t="s">
        <v>4158</v>
      </c>
      <c r="J52" s="635" t="s">
        <v>2961</v>
      </c>
      <c r="K52" s="635" t="s">
        <v>871</v>
      </c>
      <c r="L52" s="525" t="s">
        <v>812</v>
      </c>
      <c r="M52" s="637">
        <v>44331</v>
      </c>
      <c r="N52" s="525"/>
      <c r="O52" s="636">
        <v>1</v>
      </c>
      <c r="P52" s="635" t="s">
        <v>813</v>
      </c>
      <c r="Q52" s="635" t="s">
        <v>814</v>
      </c>
      <c r="R52" s="635" t="s">
        <v>815</v>
      </c>
      <c r="S52" s="525" t="s">
        <v>816</v>
      </c>
      <c r="T52" s="525"/>
    </row>
    <row r="53" spans="2:20">
      <c r="B53" s="635" t="s">
        <v>868</v>
      </c>
      <c r="C53" s="635" t="s">
        <v>868</v>
      </c>
      <c r="D53" s="636">
        <v>-18</v>
      </c>
      <c r="E53" s="636">
        <v>-13</v>
      </c>
      <c r="F53" s="636">
        <v>0</v>
      </c>
      <c r="G53" s="636">
        <v>0</v>
      </c>
      <c r="H53" s="635" t="s">
        <v>851</v>
      </c>
      <c r="I53" s="635" t="s">
        <v>852</v>
      </c>
      <c r="J53" s="635" t="s">
        <v>1107</v>
      </c>
      <c r="K53" s="635" t="s">
        <v>922</v>
      </c>
      <c r="L53" s="525" t="s">
        <v>812</v>
      </c>
      <c r="M53" s="637">
        <v>44301</v>
      </c>
      <c r="N53" s="525"/>
      <c r="O53" s="636">
        <v>1</v>
      </c>
      <c r="P53" s="635" t="s">
        <v>813</v>
      </c>
      <c r="Q53" s="635" t="s">
        <v>814</v>
      </c>
      <c r="R53" s="635" t="s">
        <v>815</v>
      </c>
      <c r="S53" s="525" t="s">
        <v>816</v>
      </c>
      <c r="T53" s="525"/>
    </row>
    <row r="54" spans="2:20">
      <c r="B54" s="635" t="s">
        <v>3732</v>
      </c>
      <c r="C54" s="635" t="s">
        <v>863</v>
      </c>
      <c r="D54" s="636">
        <v>132</v>
      </c>
      <c r="E54" s="636">
        <v>137</v>
      </c>
      <c r="F54" s="636">
        <v>0</v>
      </c>
      <c r="G54" s="636">
        <v>0</v>
      </c>
      <c r="H54" s="635" t="s">
        <v>851</v>
      </c>
      <c r="I54" s="635" t="s">
        <v>852</v>
      </c>
      <c r="J54" s="635" t="s">
        <v>1107</v>
      </c>
      <c r="K54" s="635" t="s">
        <v>922</v>
      </c>
      <c r="L54" s="525" t="s">
        <v>812</v>
      </c>
      <c r="M54" s="637">
        <v>44331</v>
      </c>
      <c r="N54" s="525"/>
      <c r="O54" s="636">
        <v>1</v>
      </c>
      <c r="P54" s="635" t="s">
        <v>813</v>
      </c>
      <c r="Q54" s="635" t="s">
        <v>814</v>
      </c>
      <c r="R54" s="635" t="s">
        <v>815</v>
      </c>
      <c r="S54" s="525" t="s">
        <v>816</v>
      </c>
      <c r="T54" s="525"/>
    </row>
    <row r="55" spans="2:20">
      <c r="B55" s="635" t="s">
        <v>872</v>
      </c>
      <c r="C55" s="635" t="s">
        <v>281</v>
      </c>
      <c r="D55" s="636">
        <v>509</v>
      </c>
      <c r="E55" s="636">
        <v>529</v>
      </c>
      <c r="F55" s="636">
        <v>0</v>
      </c>
      <c r="G55" s="636">
        <v>0</v>
      </c>
      <c r="H55" s="635" t="s">
        <v>859</v>
      </c>
      <c r="I55" s="635" t="s">
        <v>851</v>
      </c>
      <c r="J55" s="635" t="s">
        <v>2210</v>
      </c>
      <c r="K55" s="635" t="s">
        <v>829</v>
      </c>
      <c r="L55" s="525" t="s">
        <v>812</v>
      </c>
      <c r="M55" s="637">
        <v>44331</v>
      </c>
      <c r="N55" s="525"/>
      <c r="O55" s="636">
        <v>2</v>
      </c>
      <c r="P55" s="635" t="s">
        <v>813</v>
      </c>
      <c r="Q55" s="635" t="s">
        <v>822</v>
      </c>
      <c r="R55" s="525"/>
      <c r="S55" s="525" t="s">
        <v>816</v>
      </c>
      <c r="T55" s="635" t="s">
        <v>1947</v>
      </c>
    </row>
    <row r="56" spans="2:20">
      <c r="B56" s="635" t="s">
        <v>1465</v>
      </c>
      <c r="C56" s="635" t="s">
        <v>555</v>
      </c>
      <c r="D56" s="636">
        <v>59</v>
      </c>
      <c r="E56" s="636">
        <v>64</v>
      </c>
      <c r="F56" s="636">
        <v>0</v>
      </c>
      <c r="G56" s="636">
        <v>0</v>
      </c>
      <c r="H56" s="635" t="s">
        <v>3566</v>
      </c>
      <c r="I56" s="635" t="s">
        <v>1909</v>
      </c>
      <c r="J56" s="635" t="s">
        <v>3204</v>
      </c>
      <c r="K56" s="635" t="s">
        <v>922</v>
      </c>
      <c r="L56" s="525" t="s">
        <v>839</v>
      </c>
      <c r="M56" s="637">
        <v>44331</v>
      </c>
      <c r="N56" s="525"/>
      <c r="O56" s="636">
        <v>1</v>
      </c>
      <c r="P56" s="635" t="s">
        <v>904</v>
      </c>
      <c r="Q56" s="635" t="s">
        <v>814</v>
      </c>
      <c r="R56" s="635" t="s">
        <v>815</v>
      </c>
      <c r="S56" s="525" t="s">
        <v>816</v>
      </c>
      <c r="T56" s="525"/>
    </row>
    <row r="57" spans="2:20">
      <c r="B57" s="635" t="s">
        <v>1465</v>
      </c>
      <c r="C57" s="635" t="s">
        <v>555</v>
      </c>
      <c r="D57" s="636">
        <v>124</v>
      </c>
      <c r="E57" s="636">
        <v>129</v>
      </c>
      <c r="F57" s="636">
        <v>0</v>
      </c>
      <c r="G57" s="636">
        <v>0</v>
      </c>
      <c r="H57" s="635" t="s">
        <v>3566</v>
      </c>
      <c r="I57" s="635" t="s">
        <v>1909</v>
      </c>
      <c r="J57" s="635" t="s">
        <v>3204</v>
      </c>
      <c r="K57" s="635" t="s">
        <v>922</v>
      </c>
      <c r="L57" s="525" t="s">
        <v>838</v>
      </c>
      <c r="M57" s="637">
        <v>44331</v>
      </c>
      <c r="N57" s="525"/>
      <c r="O57" s="636">
        <v>1</v>
      </c>
      <c r="P57" s="635" t="s">
        <v>950</v>
      </c>
      <c r="Q57" s="635" t="s">
        <v>814</v>
      </c>
      <c r="R57" s="635" t="s">
        <v>815</v>
      </c>
      <c r="S57" s="525" t="s">
        <v>816</v>
      </c>
      <c r="T57" s="525"/>
    </row>
    <row r="58" spans="2:20">
      <c r="B58" s="635" t="s">
        <v>1465</v>
      </c>
      <c r="C58" s="635" t="s">
        <v>555</v>
      </c>
      <c r="D58" s="636">
        <v>84</v>
      </c>
      <c r="E58" s="636">
        <v>89</v>
      </c>
      <c r="F58" s="636">
        <v>0</v>
      </c>
      <c r="G58" s="636">
        <v>0</v>
      </c>
      <c r="H58" s="635" t="s">
        <v>3566</v>
      </c>
      <c r="I58" s="635" t="s">
        <v>1909</v>
      </c>
      <c r="J58" s="635" t="s">
        <v>3204</v>
      </c>
      <c r="K58" s="635" t="s">
        <v>922</v>
      </c>
      <c r="L58" s="525" t="s">
        <v>839</v>
      </c>
      <c r="M58" s="637">
        <v>44331</v>
      </c>
      <c r="N58" s="525"/>
      <c r="O58" s="636">
        <v>1</v>
      </c>
      <c r="P58" s="635" t="s">
        <v>950</v>
      </c>
      <c r="Q58" s="635" t="s">
        <v>814</v>
      </c>
      <c r="R58" s="635" t="s">
        <v>815</v>
      </c>
      <c r="S58" s="525" t="s">
        <v>816</v>
      </c>
      <c r="T58" s="525"/>
    </row>
    <row r="59" spans="2:20">
      <c r="B59" s="635" t="s">
        <v>1465</v>
      </c>
      <c r="C59" s="635" t="s">
        <v>555</v>
      </c>
      <c r="D59" s="636">
        <v>99</v>
      </c>
      <c r="E59" s="636">
        <v>104</v>
      </c>
      <c r="F59" s="636">
        <v>0</v>
      </c>
      <c r="G59" s="636">
        <v>0</v>
      </c>
      <c r="H59" s="635" t="s">
        <v>3566</v>
      </c>
      <c r="I59" s="635" t="s">
        <v>1909</v>
      </c>
      <c r="J59" s="635" t="s">
        <v>3204</v>
      </c>
      <c r="K59" s="635" t="s">
        <v>922</v>
      </c>
      <c r="L59" s="525" t="s">
        <v>838</v>
      </c>
      <c r="M59" s="637">
        <v>44331</v>
      </c>
      <c r="N59" s="525"/>
      <c r="O59" s="636">
        <v>1</v>
      </c>
      <c r="P59" s="635" t="s">
        <v>904</v>
      </c>
      <c r="Q59" s="635" t="s">
        <v>814</v>
      </c>
      <c r="R59" s="635" t="s">
        <v>815</v>
      </c>
      <c r="S59" s="525" t="s">
        <v>816</v>
      </c>
      <c r="T59" s="525"/>
    </row>
    <row r="60" spans="2:20">
      <c r="B60" s="635" t="s">
        <v>1912</v>
      </c>
      <c r="C60" s="635" t="s">
        <v>855</v>
      </c>
      <c r="D60" s="636">
        <v>414</v>
      </c>
      <c r="E60" s="636">
        <v>419</v>
      </c>
      <c r="F60" s="636">
        <v>0</v>
      </c>
      <c r="G60" s="636">
        <v>0</v>
      </c>
      <c r="H60" s="635" t="s">
        <v>810</v>
      </c>
      <c r="I60" s="635" t="s">
        <v>859</v>
      </c>
      <c r="J60" s="635" t="s">
        <v>974</v>
      </c>
      <c r="K60" s="635" t="s">
        <v>842</v>
      </c>
      <c r="L60" s="525" t="s">
        <v>812</v>
      </c>
      <c r="M60" s="637">
        <v>44331</v>
      </c>
      <c r="N60" s="525"/>
      <c r="O60" s="636">
        <v>2</v>
      </c>
      <c r="P60" s="635" t="s">
        <v>813</v>
      </c>
      <c r="Q60" s="635" t="s">
        <v>822</v>
      </c>
      <c r="R60" s="525"/>
      <c r="S60" s="525" t="s">
        <v>816</v>
      </c>
      <c r="T60" s="635" t="s">
        <v>3016</v>
      </c>
    </row>
    <row r="61" spans="2:20">
      <c r="B61" s="635" t="s">
        <v>873</v>
      </c>
      <c r="C61" s="635" t="s">
        <v>863</v>
      </c>
      <c r="D61" s="636">
        <v>123</v>
      </c>
      <c r="E61" s="636">
        <v>128</v>
      </c>
      <c r="F61" s="636">
        <v>0</v>
      </c>
      <c r="G61" s="636">
        <v>0</v>
      </c>
      <c r="H61" s="635" t="s">
        <v>851</v>
      </c>
      <c r="I61" s="635" t="s">
        <v>852</v>
      </c>
      <c r="J61" s="635" t="s">
        <v>1107</v>
      </c>
      <c r="K61" s="635" t="s">
        <v>922</v>
      </c>
      <c r="L61" s="525" t="s">
        <v>812</v>
      </c>
      <c r="M61" s="637">
        <v>44331</v>
      </c>
      <c r="N61" s="525"/>
      <c r="O61" s="636">
        <v>1</v>
      </c>
      <c r="P61" s="635" t="s">
        <v>813</v>
      </c>
      <c r="Q61" s="635" t="s">
        <v>814</v>
      </c>
      <c r="R61" s="635" t="s">
        <v>815</v>
      </c>
      <c r="S61" s="525" t="s">
        <v>816</v>
      </c>
      <c r="T61" s="525"/>
    </row>
    <row r="62" spans="2:20">
      <c r="B62" s="635" t="s">
        <v>2943</v>
      </c>
      <c r="C62" s="635" t="s">
        <v>1228</v>
      </c>
      <c r="D62" s="636">
        <v>63</v>
      </c>
      <c r="E62" s="636">
        <v>68</v>
      </c>
      <c r="F62" s="636">
        <v>0</v>
      </c>
      <c r="G62" s="636">
        <v>0</v>
      </c>
      <c r="H62" s="635" t="s">
        <v>810</v>
      </c>
      <c r="I62" s="635" t="s">
        <v>859</v>
      </c>
      <c r="J62" s="635" t="s">
        <v>996</v>
      </c>
      <c r="K62" s="635" t="s">
        <v>922</v>
      </c>
      <c r="L62" s="525" t="s">
        <v>839</v>
      </c>
      <c r="M62" s="637">
        <v>44331</v>
      </c>
      <c r="N62" s="525"/>
      <c r="O62" s="636">
        <v>1</v>
      </c>
      <c r="P62" s="635" t="s">
        <v>904</v>
      </c>
      <c r="Q62" s="635" t="s">
        <v>814</v>
      </c>
      <c r="R62" s="635" t="s">
        <v>815</v>
      </c>
      <c r="S62" s="525" t="s">
        <v>816</v>
      </c>
      <c r="T62" s="635" t="s">
        <v>1988</v>
      </c>
    </row>
    <row r="63" spans="2:20">
      <c r="B63" s="635" t="s">
        <v>2943</v>
      </c>
      <c r="C63" s="635" t="s">
        <v>1228</v>
      </c>
      <c r="D63" s="636">
        <v>103</v>
      </c>
      <c r="E63" s="636">
        <v>108</v>
      </c>
      <c r="F63" s="636">
        <v>0</v>
      </c>
      <c r="G63" s="636">
        <v>0</v>
      </c>
      <c r="H63" s="635" t="s">
        <v>810</v>
      </c>
      <c r="I63" s="635" t="s">
        <v>859</v>
      </c>
      <c r="J63" s="635" t="s">
        <v>996</v>
      </c>
      <c r="K63" s="635" t="s">
        <v>922</v>
      </c>
      <c r="L63" s="525" t="s">
        <v>838</v>
      </c>
      <c r="M63" s="637">
        <v>44331</v>
      </c>
      <c r="N63" s="525"/>
      <c r="O63" s="636">
        <v>1</v>
      </c>
      <c r="P63" s="635" t="s">
        <v>904</v>
      </c>
      <c r="Q63" s="635" t="s">
        <v>814</v>
      </c>
      <c r="R63" s="635" t="s">
        <v>815</v>
      </c>
      <c r="S63" s="525" t="s">
        <v>816</v>
      </c>
      <c r="T63" s="635" t="s">
        <v>1988</v>
      </c>
    </row>
    <row r="64" spans="2:20">
      <c r="B64" s="635" t="s">
        <v>2943</v>
      </c>
      <c r="C64" s="635" t="s">
        <v>1228</v>
      </c>
      <c r="D64" s="636">
        <v>128</v>
      </c>
      <c r="E64" s="636">
        <v>133</v>
      </c>
      <c r="F64" s="636">
        <v>0</v>
      </c>
      <c r="G64" s="636">
        <v>0</v>
      </c>
      <c r="H64" s="635" t="s">
        <v>810</v>
      </c>
      <c r="I64" s="635" t="s">
        <v>859</v>
      </c>
      <c r="J64" s="635" t="s">
        <v>996</v>
      </c>
      <c r="K64" s="635" t="s">
        <v>922</v>
      </c>
      <c r="L64" s="525" t="s">
        <v>838</v>
      </c>
      <c r="M64" s="637">
        <v>44331</v>
      </c>
      <c r="N64" s="525"/>
      <c r="O64" s="636">
        <v>1</v>
      </c>
      <c r="P64" s="635" t="s">
        <v>950</v>
      </c>
      <c r="Q64" s="635" t="s">
        <v>814</v>
      </c>
      <c r="R64" s="635" t="s">
        <v>815</v>
      </c>
      <c r="S64" s="525" t="s">
        <v>816</v>
      </c>
      <c r="T64" s="635" t="s">
        <v>1987</v>
      </c>
    </row>
    <row r="65" spans="2:20">
      <c r="B65" s="635" t="s">
        <v>2943</v>
      </c>
      <c r="C65" s="635" t="s">
        <v>1228</v>
      </c>
      <c r="D65" s="636">
        <v>88</v>
      </c>
      <c r="E65" s="636">
        <v>93</v>
      </c>
      <c r="F65" s="636">
        <v>0</v>
      </c>
      <c r="G65" s="636">
        <v>0</v>
      </c>
      <c r="H65" s="635" t="s">
        <v>810</v>
      </c>
      <c r="I65" s="635" t="s">
        <v>859</v>
      </c>
      <c r="J65" s="635" t="s">
        <v>996</v>
      </c>
      <c r="K65" s="635" t="s">
        <v>922</v>
      </c>
      <c r="L65" s="525" t="s">
        <v>839</v>
      </c>
      <c r="M65" s="637">
        <v>44331</v>
      </c>
      <c r="N65" s="525"/>
      <c r="O65" s="636">
        <v>1</v>
      </c>
      <c r="P65" s="635" t="s">
        <v>950</v>
      </c>
      <c r="Q65" s="635" t="s">
        <v>814</v>
      </c>
      <c r="R65" s="635" t="s">
        <v>815</v>
      </c>
      <c r="S65" s="525" t="s">
        <v>816</v>
      </c>
      <c r="T65" s="635" t="s">
        <v>1987</v>
      </c>
    </row>
    <row r="66" spans="2:20">
      <c r="B66" s="635" t="s">
        <v>874</v>
      </c>
      <c r="C66" s="635" t="s">
        <v>875</v>
      </c>
      <c r="D66" s="636">
        <v>271</v>
      </c>
      <c r="E66" s="636">
        <v>281</v>
      </c>
      <c r="F66" s="636">
        <v>30</v>
      </c>
      <c r="G66" s="636">
        <v>0</v>
      </c>
      <c r="H66" s="635" t="s">
        <v>845</v>
      </c>
      <c r="I66" s="635" t="s">
        <v>1214</v>
      </c>
      <c r="J66" s="635" t="s">
        <v>2823</v>
      </c>
      <c r="K66" s="635" t="s">
        <v>829</v>
      </c>
      <c r="L66" s="525" t="s">
        <v>812</v>
      </c>
      <c r="M66" s="637">
        <v>44331</v>
      </c>
      <c r="N66" s="525"/>
      <c r="O66" s="636">
        <v>1</v>
      </c>
      <c r="P66" s="635" t="s">
        <v>813</v>
      </c>
      <c r="Q66" s="635" t="s">
        <v>814</v>
      </c>
      <c r="R66" s="635" t="s">
        <v>830</v>
      </c>
      <c r="S66" s="525" t="s">
        <v>816</v>
      </c>
      <c r="T66" s="635" t="s">
        <v>1939</v>
      </c>
    </row>
    <row r="67" spans="2:20">
      <c r="B67" s="635" t="s">
        <v>877</v>
      </c>
      <c r="C67" s="635" t="s">
        <v>877</v>
      </c>
      <c r="D67" s="636">
        <v>75</v>
      </c>
      <c r="E67" s="636">
        <v>80</v>
      </c>
      <c r="F67" s="636">
        <v>0</v>
      </c>
      <c r="G67" s="636">
        <v>0</v>
      </c>
      <c r="H67" s="635" t="s">
        <v>809</v>
      </c>
      <c r="I67" s="635" t="s">
        <v>810</v>
      </c>
      <c r="J67" s="635" t="s">
        <v>1107</v>
      </c>
      <c r="K67" s="635" t="s">
        <v>1913</v>
      </c>
      <c r="L67" s="525" t="s">
        <v>812</v>
      </c>
      <c r="M67" s="637">
        <v>44331</v>
      </c>
      <c r="N67" s="525"/>
      <c r="O67" s="636">
        <v>1</v>
      </c>
      <c r="P67" s="635" t="s">
        <v>905</v>
      </c>
      <c r="Q67" s="635" t="s">
        <v>814</v>
      </c>
      <c r="R67" s="635" t="s">
        <v>815</v>
      </c>
      <c r="S67" s="525" t="s">
        <v>816</v>
      </c>
      <c r="T67" s="635" t="s">
        <v>1948</v>
      </c>
    </row>
    <row r="68" spans="2:20">
      <c r="B68" s="635" t="s">
        <v>877</v>
      </c>
      <c r="C68" s="635" t="s">
        <v>877</v>
      </c>
      <c r="D68" s="636">
        <v>70</v>
      </c>
      <c r="E68" s="636">
        <v>75</v>
      </c>
      <c r="F68" s="636">
        <v>0</v>
      </c>
      <c r="G68" s="636">
        <v>0</v>
      </c>
      <c r="H68" s="635" t="s">
        <v>809</v>
      </c>
      <c r="I68" s="635" t="s">
        <v>810</v>
      </c>
      <c r="J68" s="635" t="s">
        <v>1107</v>
      </c>
      <c r="K68" s="635" t="s">
        <v>1913</v>
      </c>
      <c r="L68" s="525" t="s">
        <v>812</v>
      </c>
      <c r="M68" s="637">
        <v>44331</v>
      </c>
      <c r="N68" s="525"/>
      <c r="O68" s="636">
        <v>1</v>
      </c>
      <c r="P68" s="635" t="s">
        <v>904</v>
      </c>
      <c r="Q68" s="635" t="s">
        <v>814</v>
      </c>
      <c r="R68" s="635" t="s">
        <v>815</v>
      </c>
      <c r="S68" s="525" t="s">
        <v>816</v>
      </c>
      <c r="T68" s="635" t="s">
        <v>1948</v>
      </c>
    </row>
    <row r="69" spans="2:20">
      <c r="B69" s="635" t="s">
        <v>877</v>
      </c>
      <c r="C69" s="635" t="s">
        <v>877</v>
      </c>
      <c r="D69" s="636">
        <v>80</v>
      </c>
      <c r="E69" s="636">
        <v>85</v>
      </c>
      <c r="F69" s="636">
        <v>0</v>
      </c>
      <c r="G69" s="636">
        <v>0</v>
      </c>
      <c r="H69" s="635" t="s">
        <v>809</v>
      </c>
      <c r="I69" s="635" t="s">
        <v>810</v>
      </c>
      <c r="J69" s="635" t="s">
        <v>1107</v>
      </c>
      <c r="K69" s="635" t="s">
        <v>1913</v>
      </c>
      <c r="L69" s="525" t="s">
        <v>812</v>
      </c>
      <c r="M69" s="637">
        <v>44331</v>
      </c>
      <c r="N69" s="525"/>
      <c r="O69" s="636">
        <v>1</v>
      </c>
      <c r="P69" s="635" t="s">
        <v>906</v>
      </c>
      <c r="Q69" s="635" t="s">
        <v>814</v>
      </c>
      <c r="R69" s="635" t="s">
        <v>815</v>
      </c>
      <c r="S69" s="525" t="s">
        <v>816</v>
      </c>
      <c r="T69" s="635" t="s">
        <v>1948</v>
      </c>
    </row>
    <row r="70" spans="2:20">
      <c r="B70" s="635" t="s">
        <v>879</v>
      </c>
      <c r="C70" s="635" t="s">
        <v>879</v>
      </c>
      <c r="D70" s="636">
        <v>270</v>
      </c>
      <c r="E70" s="636">
        <v>275</v>
      </c>
      <c r="F70" s="636">
        <v>0</v>
      </c>
      <c r="G70" s="636">
        <v>0</v>
      </c>
      <c r="H70" s="635" t="s">
        <v>852</v>
      </c>
      <c r="I70" s="635" t="s">
        <v>859</v>
      </c>
      <c r="J70" s="635" t="s">
        <v>880</v>
      </c>
      <c r="K70" s="635" t="s">
        <v>871</v>
      </c>
      <c r="L70" s="525" t="s">
        <v>812</v>
      </c>
      <c r="M70" s="637">
        <v>44305</v>
      </c>
      <c r="N70" s="525"/>
      <c r="O70" s="636">
        <v>1</v>
      </c>
      <c r="P70" s="635" t="s">
        <v>813</v>
      </c>
      <c r="Q70" s="635" t="s">
        <v>822</v>
      </c>
      <c r="R70" s="525"/>
      <c r="S70" s="525" t="s">
        <v>816</v>
      </c>
      <c r="T70" s="635" t="s">
        <v>1949</v>
      </c>
    </row>
    <row r="71" spans="2:20">
      <c r="B71" s="635" t="s">
        <v>882</v>
      </c>
      <c r="C71" s="635" t="s">
        <v>844</v>
      </c>
      <c r="D71" s="636">
        <v>350</v>
      </c>
      <c r="E71" s="636">
        <v>355</v>
      </c>
      <c r="F71" s="636">
        <v>0</v>
      </c>
      <c r="G71" s="636">
        <v>0</v>
      </c>
      <c r="H71" s="635" t="s">
        <v>851</v>
      </c>
      <c r="I71" s="635" t="s">
        <v>852</v>
      </c>
      <c r="J71" s="635" t="s">
        <v>860</v>
      </c>
      <c r="K71" s="635" t="s">
        <v>834</v>
      </c>
      <c r="L71" s="525" t="s">
        <v>812</v>
      </c>
      <c r="M71" s="637">
        <v>44197</v>
      </c>
      <c r="N71" s="525"/>
      <c r="O71" s="636">
        <v>1</v>
      </c>
      <c r="P71" s="635" t="s">
        <v>813</v>
      </c>
      <c r="Q71" s="635" t="s">
        <v>822</v>
      </c>
      <c r="R71" s="525"/>
      <c r="S71" s="525" t="s">
        <v>816</v>
      </c>
      <c r="T71" s="525"/>
    </row>
    <row r="72" spans="2:20">
      <c r="B72" s="635" t="s">
        <v>883</v>
      </c>
      <c r="C72" s="635" t="s">
        <v>176</v>
      </c>
      <c r="D72" s="636">
        <v>55</v>
      </c>
      <c r="E72" s="636">
        <v>65</v>
      </c>
      <c r="F72" s="636">
        <v>0</v>
      </c>
      <c r="G72" s="636">
        <v>0</v>
      </c>
      <c r="H72" s="635" t="s">
        <v>824</v>
      </c>
      <c r="I72" s="635" t="s">
        <v>1322</v>
      </c>
      <c r="J72" s="635" t="s">
        <v>2940</v>
      </c>
      <c r="K72" s="635" t="s">
        <v>825</v>
      </c>
      <c r="L72" s="525" t="s">
        <v>812</v>
      </c>
      <c r="M72" s="637">
        <v>44331</v>
      </c>
      <c r="N72" s="525"/>
      <c r="O72" s="636">
        <v>1</v>
      </c>
      <c r="P72" s="635" t="s">
        <v>813</v>
      </c>
      <c r="Q72" s="635" t="s">
        <v>814</v>
      </c>
      <c r="R72" s="635" t="s">
        <v>815</v>
      </c>
      <c r="S72" s="525" t="s">
        <v>816</v>
      </c>
      <c r="T72" s="635" t="s">
        <v>1938</v>
      </c>
    </row>
    <row r="73" spans="2:20">
      <c r="B73" s="635" t="s">
        <v>883</v>
      </c>
      <c r="C73" s="635" t="s">
        <v>883</v>
      </c>
      <c r="D73" s="636">
        <v>105</v>
      </c>
      <c r="E73" s="636">
        <v>110</v>
      </c>
      <c r="F73" s="636">
        <v>0</v>
      </c>
      <c r="G73" s="636">
        <v>0</v>
      </c>
      <c r="H73" s="635" t="s">
        <v>896</v>
      </c>
      <c r="I73" s="635" t="s">
        <v>864</v>
      </c>
      <c r="J73" s="635" t="s">
        <v>996</v>
      </c>
      <c r="K73" s="635" t="s">
        <v>3733</v>
      </c>
      <c r="L73" s="525" t="s">
        <v>812</v>
      </c>
      <c r="M73" s="637">
        <v>44309</v>
      </c>
      <c r="N73" s="525"/>
      <c r="O73" s="636">
        <v>1</v>
      </c>
      <c r="P73" s="635" t="s">
        <v>813</v>
      </c>
      <c r="Q73" s="635" t="s">
        <v>814</v>
      </c>
      <c r="R73" s="635" t="s">
        <v>815</v>
      </c>
      <c r="S73" s="525" t="s">
        <v>816</v>
      </c>
      <c r="T73" s="635" t="s">
        <v>1938</v>
      </c>
    </row>
    <row r="74" spans="2:20">
      <c r="B74" s="635" t="s">
        <v>2539</v>
      </c>
      <c r="C74" s="635" t="s">
        <v>551</v>
      </c>
      <c r="D74" s="636">
        <v>213</v>
      </c>
      <c r="E74" s="636">
        <v>218</v>
      </c>
      <c r="F74" s="636">
        <v>0</v>
      </c>
      <c r="G74" s="636">
        <v>0</v>
      </c>
      <c r="H74" s="635" t="s">
        <v>864</v>
      </c>
      <c r="I74" s="635" t="s">
        <v>859</v>
      </c>
      <c r="J74" s="635" t="s">
        <v>4375</v>
      </c>
      <c r="K74" s="635" t="s">
        <v>920</v>
      </c>
      <c r="L74" s="525" t="s">
        <v>812</v>
      </c>
      <c r="M74" s="637">
        <v>44331</v>
      </c>
      <c r="N74" s="525"/>
      <c r="O74" s="636">
        <v>2</v>
      </c>
      <c r="P74" s="635" t="s">
        <v>813</v>
      </c>
      <c r="Q74" s="635" t="s">
        <v>814</v>
      </c>
      <c r="R74" s="635" t="s">
        <v>815</v>
      </c>
      <c r="S74" s="525" t="s">
        <v>816</v>
      </c>
      <c r="T74" s="635" t="s">
        <v>1937</v>
      </c>
    </row>
    <row r="75" spans="2:20">
      <c r="B75" s="635" t="s">
        <v>884</v>
      </c>
      <c r="C75" s="635" t="s">
        <v>885</v>
      </c>
      <c r="D75" s="636">
        <v>196</v>
      </c>
      <c r="E75" s="636">
        <v>206</v>
      </c>
      <c r="F75" s="636">
        <v>30</v>
      </c>
      <c r="G75" s="636">
        <v>25</v>
      </c>
      <c r="H75" s="635" t="s">
        <v>876</v>
      </c>
      <c r="I75" s="635" t="s">
        <v>821</v>
      </c>
      <c r="J75" s="635" t="s">
        <v>2385</v>
      </c>
      <c r="K75" s="635" t="s">
        <v>3529</v>
      </c>
      <c r="L75" s="525" t="s">
        <v>812</v>
      </c>
      <c r="M75" s="637">
        <v>44331</v>
      </c>
      <c r="N75" s="525"/>
      <c r="O75" s="636">
        <v>1</v>
      </c>
      <c r="P75" s="635" t="s">
        <v>813</v>
      </c>
      <c r="Q75" s="635" t="s">
        <v>814</v>
      </c>
      <c r="R75" s="635" t="s">
        <v>830</v>
      </c>
      <c r="S75" s="525" t="s">
        <v>816</v>
      </c>
      <c r="T75" s="635" t="s">
        <v>2255</v>
      </c>
    </row>
    <row r="76" spans="2:20">
      <c r="B76" s="635" t="s">
        <v>548</v>
      </c>
      <c r="C76" s="635" t="s">
        <v>548</v>
      </c>
      <c r="D76" s="636">
        <v>145</v>
      </c>
      <c r="E76" s="636">
        <v>150</v>
      </c>
      <c r="F76" s="636">
        <v>0</v>
      </c>
      <c r="G76" s="636">
        <v>0</v>
      </c>
      <c r="H76" s="635" t="s">
        <v>810</v>
      </c>
      <c r="I76" s="635" t="s">
        <v>859</v>
      </c>
      <c r="J76" s="635" t="s">
        <v>996</v>
      </c>
      <c r="K76" s="635" t="s">
        <v>3505</v>
      </c>
      <c r="L76" s="525" t="s">
        <v>812</v>
      </c>
      <c r="M76" s="637">
        <v>44331</v>
      </c>
      <c r="N76" s="525"/>
      <c r="O76" s="636">
        <v>1</v>
      </c>
      <c r="P76" s="635" t="s">
        <v>906</v>
      </c>
      <c r="Q76" s="635" t="s">
        <v>814</v>
      </c>
      <c r="R76" s="635" t="s">
        <v>815</v>
      </c>
      <c r="S76" s="525" t="s">
        <v>816</v>
      </c>
      <c r="T76" s="635" t="s">
        <v>1937</v>
      </c>
    </row>
    <row r="77" spans="2:20">
      <c r="B77" s="635" t="s">
        <v>548</v>
      </c>
      <c r="C77" s="635" t="s">
        <v>548</v>
      </c>
      <c r="D77" s="636">
        <v>140</v>
      </c>
      <c r="E77" s="636">
        <v>145</v>
      </c>
      <c r="F77" s="636">
        <v>0</v>
      </c>
      <c r="G77" s="636">
        <v>0</v>
      </c>
      <c r="H77" s="635" t="s">
        <v>810</v>
      </c>
      <c r="I77" s="635" t="s">
        <v>859</v>
      </c>
      <c r="J77" s="635" t="s">
        <v>996</v>
      </c>
      <c r="K77" s="635" t="s">
        <v>3505</v>
      </c>
      <c r="L77" s="525" t="s">
        <v>812</v>
      </c>
      <c r="M77" s="637">
        <v>44331</v>
      </c>
      <c r="N77" s="525"/>
      <c r="O77" s="636">
        <v>1</v>
      </c>
      <c r="P77" s="635" t="s">
        <v>932</v>
      </c>
      <c r="Q77" s="635" t="s">
        <v>814</v>
      </c>
      <c r="R77" s="635" t="s">
        <v>815</v>
      </c>
      <c r="S77" s="525" t="s">
        <v>816</v>
      </c>
      <c r="T77" s="635" t="s">
        <v>1937</v>
      </c>
    </row>
    <row r="78" spans="2:20">
      <c r="B78" s="635" t="s">
        <v>887</v>
      </c>
      <c r="C78" s="635" t="s">
        <v>549</v>
      </c>
      <c r="D78" s="636">
        <v>189</v>
      </c>
      <c r="E78" s="636">
        <v>199</v>
      </c>
      <c r="F78" s="636">
        <v>40</v>
      </c>
      <c r="G78" s="636">
        <v>20</v>
      </c>
      <c r="H78" s="635" t="s">
        <v>827</v>
      </c>
      <c r="I78" s="635" t="s">
        <v>870</v>
      </c>
      <c r="J78" s="635" t="s">
        <v>2849</v>
      </c>
      <c r="K78" s="635" t="s">
        <v>2933</v>
      </c>
      <c r="L78" s="525" t="s">
        <v>812</v>
      </c>
      <c r="M78" s="637">
        <v>44331</v>
      </c>
      <c r="N78" s="525"/>
      <c r="O78" s="636">
        <v>1</v>
      </c>
      <c r="P78" s="635" t="s">
        <v>813</v>
      </c>
      <c r="Q78" s="635" t="s">
        <v>814</v>
      </c>
      <c r="R78" s="635" t="s">
        <v>830</v>
      </c>
      <c r="S78" s="525" t="s">
        <v>816</v>
      </c>
      <c r="T78" s="635" t="s">
        <v>1939</v>
      </c>
    </row>
    <row r="79" spans="2:20">
      <c r="B79" s="635" t="s">
        <v>888</v>
      </c>
      <c r="C79" s="635" t="s">
        <v>550</v>
      </c>
      <c r="D79" s="636">
        <v>104</v>
      </c>
      <c r="E79" s="636">
        <v>109</v>
      </c>
      <c r="F79" s="636">
        <v>0</v>
      </c>
      <c r="G79" s="636">
        <v>0</v>
      </c>
      <c r="H79" s="635" t="s">
        <v>809</v>
      </c>
      <c r="I79" s="635" t="s">
        <v>810</v>
      </c>
      <c r="J79" s="635" t="s">
        <v>2984</v>
      </c>
      <c r="K79" s="635" t="s">
        <v>871</v>
      </c>
      <c r="L79" s="525" t="s">
        <v>812</v>
      </c>
      <c r="M79" s="637">
        <v>44331</v>
      </c>
      <c r="N79" s="525"/>
      <c r="O79" s="636">
        <v>1</v>
      </c>
      <c r="P79" s="635" t="s">
        <v>813</v>
      </c>
      <c r="Q79" s="635" t="s">
        <v>814</v>
      </c>
      <c r="R79" s="635" t="s">
        <v>815</v>
      </c>
      <c r="S79" s="525" t="s">
        <v>816</v>
      </c>
      <c r="T79" s="635" t="s">
        <v>1950</v>
      </c>
    </row>
    <row r="80" spans="2:20">
      <c r="B80" s="635" t="s">
        <v>282</v>
      </c>
      <c r="C80" s="635" t="s">
        <v>282</v>
      </c>
      <c r="D80" s="636">
        <v>258</v>
      </c>
      <c r="E80" s="636">
        <v>308</v>
      </c>
      <c r="F80" s="636">
        <v>0</v>
      </c>
      <c r="G80" s="636">
        <v>0</v>
      </c>
      <c r="H80" s="635" t="s">
        <v>864</v>
      </c>
      <c r="I80" s="635" t="s">
        <v>859</v>
      </c>
      <c r="J80" s="635" t="s">
        <v>2211</v>
      </c>
      <c r="K80" s="635" t="s">
        <v>889</v>
      </c>
      <c r="L80" s="525" t="s">
        <v>812</v>
      </c>
      <c r="M80" s="637">
        <v>44331</v>
      </c>
      <c r="N80" s="525"/>
      <c r="O80" s="636">
        <v>1</v>
      </c>
      <c r="P80" s="635" t="s">
        <v>813</v>
      </c>
      <c r="Q80" s="635" t="s">
        <v>814</v>
      </c>
      <c r="R80" s="635" t="s">
        <v>815</v>
      </c>
      <c r="S80" s="525" t="s">
        <v>816</v>
      </c>
      <c r="T80" s="635" t="s">
        <v>1951</v>
      </c>
    </row>
    <row r="81" spans="2:20">
      <c r="B81" s="635" t="s">
        <v>844</v>
      </c>
      <c r="C81" s="635" t="s">
        <v>844</v>
      </c>
      <c r="D81" s="636">
        <v>65</v>
      </c>
      <c r="E81" s="636">
        <v>70</v>
      </c>
      <c r="F81" s="636">
        <v>0</v>
      </c>
      <c r="G81" s="636">
        <v>0</v>
      </c>
      <c r="H81" s="635" t="s">
        <v>851</v>
      </c>
      <c r="I81" s="635" t="s">
        <v>852</v>
      </c>
      <c r="J81" s="635" t="s">
        <v>860</v>
      </c>
      <c r="K81" s="635" t="s">
        <v>969</v>
      </c>
      <c r="L81" s="525" t="s">
        <v>839</v>
      </c>
      <c r="M81" s="637">
        <v>44291</v>
      </c>
      <c r="N81" s="525"/>
      <c r="O81" s="636">
        <v>1</v>
      </c>
      <c r="P81" s="635" t="s">
        <v>813</v>
      </c>
      <c r="Q81" s="635" t="s">
        <v>814</v>
      </c>
      <c r="R81" s="635" t="s">
        <v>815</v>
      </c>
      <c r="S81" s="525" t="s">
        <v>816</v>
      </c>
      <c r="T81" s="635" t="s">
        <v>2992</v>
      </c>
    </row>
    <row r="82" spans="2:20">
      <c r="B82" s="635" t="s">
        <v>844</v>
      </c>
      <c r="C82" s="635" t="s">
        <v>844</v>
      </c>
      <c r="D82" s="636">
        <v>85</v>
      </c>
      <c r="E82" s="636">
        <v>90</v>
      </c>
      <c r="F82" s="636">
        <v>0</v>
      </c>
      <c r="G82" s="636">
        <v>0</v>
      </c>
      <c r="H82" s="635" t="s">
        <v>851</v>
      </c>
      <c r="I82" s="635" t="s">
        <v>852</v>
      </c>
      <c r="J82" s="635" t="s">
        <v>860</v>
      </c>
      <c r="K82" s="635" t="s">
        <v>969</v>
      </c>
      <c r="L82" s="525" t="s">
        <v>838</v>
      </c>
      <c r="M82" s="637">
        <v>44291</v>
      </c>
      <c r="N82" s="525"/>
      <c r="O82" s="636">
        <v>1</v>
      </c>
      <c r="P82" s="635" t="s">
        <v>813</v>
      </c>
      <c r="Q82" s="635" t="s">
        <v>814</v>
      </c>
      <c r="R82" s="635" t="s">
        <v>815</v>
      </c>
      <c r="S82" s="525" t="s">
        <v>816</v>
      </c>
      <c r="T82" s="635" t="s">
        <v>2992</v>
      </c>
    </row>
    <row r="83" spans="2:20">
      <c r="B83" s="635" t="s">
        <v>4377</v>
      </c>
      <c r="C83" s="635" t="s">
        <v>552</v>
      </c>
      <c r="D83" s="636">
        <v>110</v>
      </c>
      <c r="E83" s="636">
        <v>115</v>
      </c>
      <c r="F83" s="636">
        <v>90</v>
      </c>
      <c r="G83" s="636">
        <v>0</v>
      </c>
      <c r="H83" s="635" t="s">
        <v>3698</v>
      </c>
      <c r="I83" s="635" t="s">
        <v>2779</v>
      </c>
      <c r="J83" s="635" t="s">
        <v>3708</v>
      </c>
      <c r="K83" s="635" t="s">
        <v>871</v>
      </c>
      <c r="L83" s="525" t="s">
        <v>812</v>
      </c>
      <c r="M83" s="637">
        <v>44331</v>
      </c>
      <c r="N83" s="525"/>
      <c r="O83" s="636">
        <v>1</v>
      </c>
      <c r="P83" s="635" t="s">
        <v>813</v>
      </c>
      <c r="Q83" s="635" t="s">
        <v>814</v>
      </c>
      <c r="R83" s="635" t="s">
        <v>815</v>
      </c>
      <c r="S83" s="525" t="s">
        <v>816</v>
      </c>
      <c r="T83" s="525"/>
    </row>
    <row r="84" spans="2:20">
      <c r="B84" s="635" t="s">
        <v>3283</v>
      </c>
      <c r="C84" s="635" t="s">
        <v>856</v>
      </c>
      <c r="D84" s="636">
        <v>83</v>
      </c>
      <c r="E84" s="636">
        <v>88</v>
      </c>
      <c r="F84" s="636">
        <v>0</v>
      </c>
      <c r="G84" s="636">
        <v>0</v>
      </c>
      <c r="H84" s="635" t="s">
        <v>809</v>
      </c>
      <c r="I84" s="635" t="s">
        <v>810</v>
      </c>
      <c r="J84" s="635" t="s">
        <v>2885</v>
      </c>
      <c r="K84" s="635" t="s">
        <v>961</v>
      </c>
      <c r="L84" s="525" t="s">
        <v>812</v>
      </c>
      <c r="M84" s="637">
        <v>44331</v>
      </c>
      <c r="N84" s="525"/>
      <c r="O84" s="636">
        <v>1</v>
      </c>
      <c r="P84" s="635" t="s">
        <v>813</v>
      </c>
      <c r="Q84" s="635" t="s">
        <v>814</v>
      </c>
      <c r="R84" s="635" t="s">
        <v>815</v>
      </c>
      <c r="S84" s="525" t="s">
        <v>816</v>
      </c>
      <c r="T84" s="525"/>
    </row>
    <row r="85" spans="2:20">
      <c r="B85" s="635" t="s">
        <v>3720</v>
      </c>
      <c r="C85" s="635" t="s">
        <v>930</v>
      </c>
      <c r="D85" s="636">
        <v>86</v>
      </c>
      <c r="E85" s="636">
        <v>91</v>
      </c>
      <c r="F85" s="636">
        <v>70</v>
      </c>
      <c r="G85" s="636">
        <v>0</v>
      </c>
      <c r="H85" s="635" t="s">
        <v>2918</v>
      </c>
      <c r="I85" s="635" t="s">
        <v>828</v>
      </c>
      <c r="J85" s="635" t="s">
        <v>2328</v>
      </c>
      <c r="K85" s="635" t="s">
        <v>3719</v>
      </c>
      <c r="L85" s="525" t="s">
        <v>812</v>
      </c>
      <c r="M85" s="637">
        <v>44331</v>
      </c>
      <c r="N85" s="525"/>
      <c r="O85" s="636">
        <v>1</v>
      </c>
      <c r="P85" s="635" t="s">
        <v>813</v>
      </c>
      <c r="Q85" s="635" t="s">
        <v>814</v>
      </c>
      <c r="R85" s="635" t="s">
        <v>815</v>
      </c>
      <c r="S85" s="525" t="s">
        <v>817</v>
      </c>
      <c r="T85" s="635" t="s">
        <v>1936</v>
      </c>
    </row>
    <row r="86" spans="2:20">
      <c r="B86" s="635" t="s">
        <v>3284</v>
      </c>
      <c r="C86" s="635" t="s">
        <v>856</v>
      </c>
      <c r="D86" s="636">
        <v>83</v>
      </c>
      <c r="E86" s="636">
        <v>88</v>
      </c>
      <c r="F86" s="636">
        <v>0</v>
      </c>
      <c r="G86" s="636">
        <v>0</v>
      </c>
      <c r="H86" s="635" t="s">
        <v>809</v>
      </c>
      <c r="I86" s="635" t="s">
        <v>810</v>
      </c>
      <c r="J86" s="635" t="s">
        <v>2885</v>
      </c>
      <c r="K86" s="635" t="s">
        <v>961</v>
      </c>
      <c r="L86" s="525" t="s">
        <v>812</v>
      </c>
      <c r="M86" s="637">
        <v>44331</v>
      </c>
      <c r="N86" s="525"/>
      <c r="O86" s="636">
        <v>1</v>
      </c>
      <c r="P86" s="635" t="s">
        <v>813</v>
      </c>
      <c r="Q86" s="635" t="s">
        <v>814</v>
      </c>
      <c r="R86" s="635" t="s">
        <v>815</v>
      </c>
      <c r="S86" s="525" t="s">
        <v>816</v>
      </c>
      <c r="T86" s="525"/>
    </row>
    <row r="87" spans="2:20">
      <c r="B87" s="635" t="s">
        <v>891</v>
      </c>
      <c r="C87" s="635" t="s">
        <v>176</v>
      </c>
      <c r="D87" s="636">
        <v>55</v>
      </c>
      <c r="E87" s="636">
        <v>60</v>
      </c>
      <c r="F87" s="636">
        <v>0</v>
      </c>
      <c r="G87" s="636">
        <v>0</v>
      </c>
      <c r="H87" s="635" t="s">
        <v>824</v>
      </c>
      <c r="I87" s="635" t="s">
        <v>1322</v>
      </c>
      <c r="J87" s="635" t="s">
        <v>2940</v>
      </c>
      <c r="K87" s="635" t="s">
        <v>837</v>
      </c>
      <c r="L87" s="525" t="s">
        <v>812</v>
      </c>
      <c r="M87" s="637">
        <v>44331</v>
      </c>
      <c r="N87" s="525"/>
      <c r="O87" s="636">
        <v>1</v>
      </c>
      <c r="P87" s="635" t="s">
        <v>813</v>
      </c>
      <c r="Q87" s="635" t="s">
        <v>814</v>
      </c>
      <c r="R87" s="635" t="s">
        <v>815</v>
      </c>
      <c r="S87" s="525" t="s">
        <v>816</v>
      </c>
      <c r="T87" s="635" t="s">
        <v>1938</v>
      </c>
    </row>
    <row r="88" spans="2:20">
      <c r="B88" s="635" t="s">
        <v>892</v>
      </c>
      <c r="C88" s="635" t="s">
        <v>893</v>
      </c>
      <c r="D88" s="636">
        <v>296</v>
      </c>
      <c r="E88" s="636">
        <v>301</v>
      </c>
      <c r="F88" s="636">
        <v>0</v>
      </c>
      <c r="G88" s="636">
        <v>0</v>
      </c>
      <c r="H88" s="635" t="s">
        <v>851</v>
      </c>
      <c r="I88" s="635" t="s">
        <v>852</v>
      </c>
      <c r="J88" s="635" t="s">
        <v>974</v>
      </c>
      <c r="K88" s="635" t="s">
        <v>871</v>
      </c>
      <c r="L88" s="525" t="s">
        <v>812</v>
      </c>
      <c r="M88" s="637">
        <v>44331</v>
      </c>
      <c r="N88" s="525"/>
      <c r="O88" s="636">
        <v>2</v>
      </c>
      <c r="P88" s="635" t="s">
        <v>813</v>
      </c>
      <c r="Q88" s="635" t="s">
        <v>814</v>
      </c>
      <c r="R88" s="635" t="s">
        <v>815</v>
      </c>
      <c r="S88" s="525" t="s">
        <v>816</v>
      </c>
      <c r="T88" s="635" t="s">
        <v>2527</v>
      </c>
    </row>
    <row r="89" spans="2:20">
      <c r="B89" s="635" t="s">
        <v>894</v>
      </c>
      <c r="C89" s="635" t="s">
        <v>546</v>
      </c>
      <c r="D89" s="636">
        <v>203</v>
      </c>
      <c r="E89" s="636">
        <v>213</v>
      </c>
      <c r="F89" s="636">
        <v>40</v>
      </c>
      <c r="G89" s="636">
        <v>0</v>
      </c>
      <c r="H89" s="635" t="s">
        <v>809</v>
      </c>
      <c r="I89" s="635" t="s">
        <v>810</v>
      </c>
      <c r="J89" s="635" t="s">
        <v>2381</v>
      </c>
      <c r="K89" s="635" t="s">
        <v>842</v>
      </c>
      <c r="L89" s="525" t="s">
        <v>812</v>
      </c>
      <c r="M89" s="637">
        <v>44331</v>
      </c>
      <c r="N89" s="525"/>
      <c r="O89" s="636">
        <v>2</v>
      </c>
      <c r="P89" s="635" t="s">
        <v>813</v>
      </c>
      <c r="Q89" s="635" t="s">
        <v>814</v>
      </c>
      <c r="R89" s="635" t="s">
        <v>830</v>
      </c>
      <c r="S89" s="525" t="s">
        <v>816</v>
      </c>
      <c r="T89" s="635" t="s">
        <v>1952</v>
      </c>
    </row>
    <row r="90" spans="2:20">
      <c r="B90" s="635" t="s">
        <v>3759</v>
      </c>
      <c r="C90" s="635" t="s">
        <v>555</v>
      </c>
      <c r="D90" s="636">
        <v>123</v>
      </c>
      <c r="E90" s="636">
        <v>128</v>
      </c>
      <c r="F90" s="636">
        <v>0</v>
      </c>
      <c r="G90" s="636">
        <v>0</v>
      </c>
      <c r="H90" s="635" t="s">
        <v>3566</v>
      </c>
      <c r="I90" s="635" t="s">
        <v>1909</v>
      </c>
      <c r="J90" s="635" t="s">
        <v>3204</v>
      </c>
      <c r="K90" s="635" t="s">
        <v>1241</v>
      </c>
      <c r="L90" s="525" t="s">
        <v>838</v>
      </c>
      <c r="M90" s="637">
        <v>44331</v>
      </c>
      <c r="N90" s="525"/>
      <c r="O90" s="636">
        <v>1</v>
      </c>
      <c r="P90" s="635" t="s">
        <v>950</v>
      </c>
      <c r="Q90" s="635" t="s">
        <v>814</v>
      </c>
      <c r="R90" s="635" t="s">
        <v>815</v>
      </c>
      <c r="S90" s="525" t="s">
        <v>816</v>
      </c>
      <c r="T90" s="525"/>
    </row>
    <row r="91" spans="2:20">
      <c r="B91" s="635" t="s">
        <v>3759</v>
      </c>
      <c r="C91" s="635" t="s">
        <v>555</v>
      </c>
      <c r="D91" s="636">
        <v>98</v>
      </c>
      <c r="E91" s="636">
        <v>103</v>
      </c>
      <c r="F91" s="636">
        <v>0</v>
      </c>
      <c r="G91" s="636">
        <v>0</v>
      </c>
      <c r="H91" s="635" t="s">
        <v>3566</v>
      </c>
      <c r="I91" s="635" t="s">
        <v>1909</v>
      </c>
      <c r="J91" s="635" t="s">
        <v>3204</v>
      </c>
      <c r="K91" s="635" t="s">
        <v>1241</v>
      </c>
      <c r="L91" s="525" t="s">
        <v>838</v>
      </c>
      <c r="M91" s="637">
        <v>44331</v>
      </c>
      <c r="N91" s="525"/>
      <c r="O91" s="636">
        <v>1</v>
      </c>
      <c r="P91" s="635" t="s">
        <v>904</v>
      </c>
      <c r="Q91" s="635" t="s">
        <v>814</v>
      </c>
      <c r="R91" s="635" t="s">
        <v>815</v>
      </c>
      <c r="S91" s="525" t="s">
        <v>816</v>
      </c>
      <c r="T91" s="635" t="s">
        <v>1988</v>
      </c>
    </row>
    <row r="92" spans="2:20">
      <c r="B92" s="635" t="s">
        <v>3759</v>
      </c>
      <c r="C92" s="635" t="s">
        <v>555</v>
      </c>
      <c r="D92" s="636">
        <v>58</v>
      </c>
      <c r="E92" s="636">
        <v>63</v>
      </c>
      <c r="F92" s="636">
        <v>0</v>
      </c>
      <c r="G92" s="636">
        <v>0</v>
      </c>
      <c r="H92" s="635" t="s">
        <v>3566</v>
      </c>
      <c r="I92" s="635" t="s">
        <v>1909</v>
      </c>
      <c r="J92" s="635" t="s">
        <v>3204</v>
      </c>
      <c r="K92" s="635" t="s">
        <v>1241</v>
      </c>
      <c r="L92" s="525" t="s">
        <v>839</v>
      </c>
      <c r="M92" s="637">
        <v>44331</v>
      </c>
      <c r="N92" s="525"/>
      <c r="O92" s="636">
        <v>1</v>
      </c>
      <c r="P92" s="635" t="s">
        <v>904</v>
      </c>
      <c r="Q92" s="635" t="s">
        <v>814</v>
      </c>
      <c r="R92" s="635" t="s">
        <v>815</v>
      </c>
      <c r="S92" s="525" t="s">
        <v>816</v>
      </c>
      <c r="T92" s="525"/>
    </row>
    <row r="93" spans="2:20">
      <c r="B93" s="635" t="s">
        <v>3759</v>
      </c>
      <c r="C93" s="635" t="s">
        <v>555</v>
      </c>
      <c r="D93" s="636">
        <v>83</v>
      </c>
      <c r="E93" s="636">
        <v>88</v>
      </c>
      <c r="F93" s="636">
        <v>0</v>
      </c>
      <c r="G93" s="636">
        <v>0</v>
      </c>
      <c r="H93" s="635" t="s">
        <v>3566</v>
      </c>
      <c r="I93" s="635" t="s">
        <v>1909</v>
      </c>
      <c r="J93" s="635" t="s">
        <v>3204</v>
      </c>
      <c r="K93" s="635" t="s">
        <v>1241</v>
      </c>
      <c r="L93" s="525" t="s">
        <v>839</v>
      </c>
      <c r="M93" s="637">
        <v>44331</v>
      </c>
      <c r="N93" s="525"/>
      <c r="O93" s="636">
        <v>1</v>
      </c>
      <c r="P93" s="635" t="s">
        <v>950</v>
      </c>
      <c r="Q93" s="635" t="s">
        <v>814</v>
      </c>
      <c r="R93" s="635" t="s">
        <v>815</v>
      </c>
      <c r="S93" s="525" t="s">
        <v>816</v>
      </c>
      <c r="T93" s="525"/>
    </row>
    <row r="94" spans="2:20">
      <c r="B94" s="635" t="s">
        <v>283</v>
      </c>
      <c r="C94" s="635" t="s">
        <v>895</v>
      </c>
      <c r="D94" s="636">
        <v>287</v>
      </c>
      <c r="E94" s="636">
        <v>347</v>
      </c>
      <c r="F94" s="636">
        <v>0</v>
      </c>
      <c r="G94" s="636">
        <v>0</v>
      </c>
      <c r="H94" s="635" t="s">
        <v>846</v>
      </c>
      <c r="I94" s="635" t="s">
        <v>821</v>
      </c>
      <c r="J94" s="635" t="s">
        <v>3668</v>
      </c>
      <c r="K94" s="635" t="s">
        <v>825</v>
      </c>
      <c r="L94" s="525" t="s">
        <v>812</v>
      </c>
      <c r="M94" s="637">
        <v>44331</v>
      </c>
      <c r="N94" s="525"/>
      <c r="O94" s="636">
        <v>1</v>
      </c>
      <c r="P94" s="635" t="s">
        <v>813</v>
      </c>
      <c r="Q94" s="635" t="s">
        <v>814</v>
      </c>
      <c r="R94" s="635" t="s">
        <v>815</v>
      </c>
      <c r="S94" s="525" t="s">
        <v>816</v>
      </c>
      <c r="T94" s="635" t="s">
        <v>1951</v>
      </c>
    </row>
    <row r="95" spans="2:20">
      <c r="B95" s="635" t="s">
        <v>2863</v>
      </c>
      <c r="C95" s="635" t="s">
        <v>176</v>
      </c>
      <c r="D95" s="636">
        <v>135</v>
      </c>
      <c r="E95" s="636">
        <v>155</v>
      </c>
      <c r="F95" s="636">
        <v>0</v>
      </c>
      <c r="G95" s="636">
        <v>0</v>
      </c>
      <c r="H95" s="635" t="s">
        <v>824</v>
      </c>
      <c r="I95" s="635" t="s">
        <v>1322</v>
      </c>
      <c r="J95" s="635" t="s">
        <v>2940</v>
      </c>
      <c r="K95" s="635" t="s">
        <v>922</v>
      </c>
      <c r="L95" s="525" t="s">
        <v>812</v>
      </c>
      <c r="M95" s="637">
        <v>44331</v>
      </c>
      <c r="N95" s="525"/>
      <c r="O95" s="636">
        <v>1</v>
      </c>
      <c r="P95" s="635" t="s">
        <v>813</v>
      </c>
      <c r="Q95" s="635" t="s">
        <v>822</v>
      </c>
      <c r="R95" s="525"/>
      <c r="S95" s="525" t="s">
        <v>816</v>
      </c>
      <c r="T95" s="635" t="s">
        <v>2864</v>
      </c>
    </row>
    <row r="96" spans="2:20">
      <c r="B96" s="635" t="s">
        <v>897</v>
      </c>
      <c r="C96" s="635" t="s">
        <v>898</v>
      </c>
      <c r="D96" s="636">
        <v>70</v>
      </c>
      <c r="E96" s="636">
        <v>80</v>
      </c>
      <c r="F96" s="636">
        <v>0</v>
      </c>
      <c r="G96" s="636">
        <v>0</v>
      </c>
      <c r="H96" s="635" t="s">
        <v>810</v>
      </c>
      <c r="I96" s="635" t="s">
        <v>859</v>
      </c>
      <c r="J96" s="635" t="s">
        <v>3840</v>
      </c>
      <c r="K96" s="635" t="s">
        <v>889</v>
      </c>
      <c r="L96" s="525" t="s">
        <v>812</v>
      </c>
      <c r="M96" s="637">
        <v>44180</v>
      </c>
      <c r="N96" s="525"/>
      <c r="O96" s="636">
        <v>1</v>
      </c>
      <c r="P96" s="635" t="s">
        <v>813</v>
      </c>
      <c r="Q96" s="635" t="s">
        <v>822</v>
      </c>
      <c r="R96" s="525"/>
      <c r="S96" s="525" t="s">
        <v>816</v>
      </c>
      <c r="T96" s="635" t="s">
        <v>3445</v>
      </c>
    </row>
    <row r="97" spans="2:20">
      <c r="B97" s="635" t="s">
        <v>900</v>
      </c>
      <c r="C97" s="635" t="s">
        <v>900</v>
      </c>
      <c r="D97" s="636">
        <v>-14</v>
      </c>
      <c r="E97" s="636">
        <v>-9</v>
      </c>
      <c r="F97" s="636">
        <v>0</v>
      </c>
      <c r="G97" s="636">
        <v>0</v>
      </c>
      <c r="H97" s="635" t="s">
        <v>902</v>
      </c>
      <c r="I97" s="635" t="s">
        <v>2776</v>
      </c>
      <c r="J97" s="635" t="s">
        <v>3711</v>
      </c>
      <c r="K97" s="635" t="s">
        <v>903</v>
      </c>
      <c r="L97" s="525" t="s">
        <v>812</v>
      </c>
      <c r="M97" s="637">
        <v>44268</v>
      </c>
      <c r="N97" s="525"/>
      <c r="O97" s="636">
        <v>1</v>
      </c>
      <c r="P97" s="635" t="s">
        <v>813</v>
      </c>
      <c r="Q97" s="635" t="s">
        <v>814</v>
      </c>
      <c r="R97" s="635" t="s">
        <v>815</v>
      </c>
      <c r="S97" s="525" t="s">
        <v>816</v>
      </c>
      <c r="T97" s="635" t="s">
        <v>2215</v>
      </c>
    </row>
    <row r="98" spans="2:20">
      <c r="B98" s="635" t="s">
        <v>2373</v>
      </c>
      <c r="C98" s="635" t="s">
        <v>552</v>
      </c>
      <c r="D98" s="636">
        <v>390</v>
      </c>
      <c r="E98" s="636">
        <v>395</v>
      </c>
      <c r="F98" s="636">
        <v>0</v>
      </c>
      <c r="G98" s="636">
        <v>0</v>
      </c>
      <c r="H98" s="635" t="s">
        <v>3698</v>
      </c>
      <c r="I98" s="635" t="s">
        <v>2779</v>
      </c>
      <c r="J98" s="635" t="s">
        <v>3708</v>
      </c>
      <c r="K98" s="635" t="s">
        <v>831</v>
      </c>
      <c r="L98" s="525" t="s">
        <v>812</v>
      </c>
      <c r="M98" s="637">
        <v>44331</v>
      </c>
      <c r="N98" s="525"/>
      <c r="O98" s="636">
        <v>1</v>
      </c>
      <c r="P98" s="635" t="s">
        <v>813</v>
      </c>
      <c r="Q98" s="635" t="s">
        <v>822</v>
      </c>
      <c r="R98" s="525"/>
      <c r="S98" s="525" t="s">
        <v>816</v>
      </c>
      <c r="T98" s="635" t="s">
        <v>2987</v>
      </c>
    </row>
    <row r="99" spans="2:20">
      <c r="B99" s="635" t="s">
        <v>4025</v>
      </c>
      <c r="C99" s="635" t="s">
        <v>858</v>
      </c>
      <c r="D99" s="636">
        <v>133</v>
      </c>
      <c r="E99" s="636">
        <v>138</v>
      </c>
      <c r="F99" s="636">
        <v>0</v>
      </c>
      <c r="G99" s="636">
        <v>0</v>
      </c>
      <c r="H99" s="635" t="s">
        <v>810</v>
      </c>
      <c r="I99" s="635" t="s">
        <v>859</v>
      </c>
      <c r="J99" s="635" t="s">
        <v>3013</v>
      </c>
      <c r="K99" s="635" t="s">
        <v>1093</v>
      </c>
      <c r="L99" s="525" t="s">
        <v>812</v>
      </c>
      <c r="M99" s="637">
        <v>44331</v>
      </c>
      <c r="N99" s="525"/>
      <c r="O99" s="636">
        <v>1</v>
      </c>
      <c r="P99" s="635" t="s">
        <v>813</v>
      </c>
      <c r="Q99" s="635" t="s">
        <v>814</v>
      </c>
      <c r="R99" s="635" t="s">
        <v>815</v>
      </c>
      <c r="S99" s="525" t="s">
        <v>816</v>
      </c>
      <c r="T99" s="525"/>
    </row>
    <row r="100" spans="2:20">
      <c r="B100" s="635" t="s">
        <v>4025</v>
      </c>
      <c r="C100" s="635" t="s">
        <v>917</v>
      </c>
      <c r="D100" s="636">
        <v>128</v>
      </c>
      <c r="E100" s="636">
        <v>133</v>
      </c>
      <c r="F100" s="636">
        <v>0</v>
      </c>
      <c r="G100" s="636">
        <v>0</v>
      </c>
      <c r="H100" s="635" t="s">
        <v>809</v>
      </c>
      <c r="I100" s="635" t="s">
        <v>810</v>
      </c>
      <c r="J100" s="635" t="s">
        <v>1107</v>
      </c>
      <c r="K100" s="635" t="s">
        <v>881</v>
      </c>
      <c r="L100" s="525" t="s">
        <v>812</v>
      </c>
      <c r="M100" s="637">
        <v>44331</v>
      </c>
      <c r="N100" s="525"/>
      <c r="O100" s="636">
        <v>1</v>
      </c>
      <c r="P100" s="635" t="s">
        <v>813</v>
      </c>
      <c r="Q100" s="635" t="s">
        <v>814</v>
      </c>
      <c r="R100" s="635" t="s">
        <v>815</v>
      </c>
      <c r="S100" s="525" t="s">
        <v>816</v>
      </c>
      <c r="T100" s="525"/>
    </row>
    <row r="101" spans="2:20">
      <c r="B101" s="635" t="s">
        <v>856</v>
      </c>
      <c r="C101" s="635" t="s">
        <v>856</v>
      </c>
      <c r="D101" s="636">
        <v>19</v>
      </c>
      <c r="E101" s="636">
        <v>24</v>
      </c>
      <c r="F101" s="636">
        <v>0</v>
      </c>
      <c r="G101" s="636">
        <v>0</v>
      </c>
      <c r="H101" s="635" t="s">
        <v>809</v>
      </c>
      <c r="I101" s="635" t="s">
        <v>810</v>
      </c>
      <c r="J101" s="635" t="s">
        <v>2885</v>
      </c>
      <c r="K101" s="635" t="s">
        <v>3567</v>
      </c>
      <c r="L101" s="525" t="s">
        <v>812</v>
      </c>
      <c r="M101" s="637">
        <v>44331</v>
      </c>
      <c r="N101" s="525"/>
      <c r="O101" s="636">
        <v>1</v>
      </c>
      <c r="P101" s="635" t="s">
        <v>904</v>
      </c>
      <c r="Q101" s="635" t="s">
        <v>814</v>
      </c>
      <c r="R101" s="635" t="s">
        <v>815</v>
      </c>
      <c r="S101" s="525" t="s">
        <v>816</v>
      </c>
      <c r="T101" s="635" t="s">
        <v>1956</v>
      </c>
    </row>
    <row r="102" spans="2:20">
      <c r="B102" s="635" t="s">
        <v>856</v>
      </c>
      <c r="C102" s="635" t="s">
        <v>856</v>
      </c>
      <c r="D102" s="636">
        <v>24</v>
      </c>
      <c r="E102" s="636">
        <v>29</v>
      </c>
      <c r="F102" s="636">
        <v>0</v>
      </c>
      <c r="G102" s="636">
        <v>0</v>
      </c>
      <c r="H102" s="635" t="s">
        <v>809</v>
      </c>
      <c r="I102" s="635" t="s">
        <v>810</v>
      </c>
      <c r="J102" s="635" t="s">
        <v>2885</v>
      </c>
      <c r="K102" s="635" t="s">
        <v>3567</v>
      </c>
      <c r="L102" s="525" t="s">
        <v>812</v>
      </c>
      <c r="M102" s="637">
        <v>44331</v>
      </c>
      <c r="N102" s="525"/>
      <c r="O102" s="636">
        <v>1</v>
      </c>
      <c r="P102" s="635" t="s">
        <v>905</v>
      </c>
      <c r="Q102" s="635" t="s">
        <v>814</v>
      </c>
      <c r="R102" s="635" t="s">
        <v>815</v>
      </c>
      <c r="S102" s="525" t="s">
        <v>816</v>
      </c>
      <c r="T102" s="635" t="s">
        <v>1955</v>
      </c>
    </row>
    <row r="103" spans="2:20">
      <c r="B103" s="635" t="s">
        <v>856</v>
      </c>
      <c r="C103" s="635" t="s">
        <v>856</v>
      </c>
      <c r="D103" s="636">
        <v>29</v>
      </c>
      <c r="E103" s="636">
        <v>34</v>
      </c>
      <c r="F103" s="636">
        <v>0</v>
      </c>
      <c r="G103" s="636">
        <v>0</v>
      </c>
      <c r="H103" s="635" t="s">
        <v>809</v>
      </c>
      <c r="I103" s="635" t="s">
        <v>810</v>
      </c>
      <c r="J103" s="635" t="s">
        <v>2885</v>
      </c>
      <c r="K103" s="635" t="s">
        <v>3567</v>
      </c>
      <c r="L103" s="525" t="s">
        <v>812</v>
      </c>
      <c r="M103" s="637">
        <v>44331</v>
      </c>
      <c r="N103" s="525"/>
      <c r="O103" s="636">
        <v>1</v>
      </c>
      <c r="P103" s="635" t="s">
        <v>906</v>
      </c>
      <c r="Q103" s="635" t="s">
        <v>814</v>
      </c>
      <c r="R103" s="635" t="s">
        <v>815</v>
      </c>
      <c r="S103" s="525" t="s">
        <v>816</v>
      </c>
      <c r="T103" s="635" t="s">
        <v>1954</v>
      </c>
    </row>
    <row r="104" spans="2:20">
      <c r="B104" s="635" t="s">
        <v>907</v>
      </c>
      <c r="C104" s="635" t="s">
        <v>547</v>
      </c>
      <c r="D104" s="636">
        <v>59</v>
      </c>
      <c r="E104" s="636">
        <v>64</v>
      </c>
      <c r="F104" s="636">
        <v>0</v>
      </c>
      <c r="G104" s="636">
        <v>0</v>
      </c>
      <c r="H104" s="635" t="s">
        <v>4157</v>
      </c>
      <c r="I104" s="635" t="s">
        <v>4158</v>
      </c>
      <c r="J104" s="635" t="s">
        <v>2961</v>
      </c>
      <c r="K104" s="635" t="s">
        <v>871</v>
      </c>
      <c r="L104" s="525" t="s">
        <v>812</v>
      </c>
      <c r="M104" s="637">
        <v>44331</v>
      </c>
      <c r="N104" s="525"/>
      <c r="O104" s="636">
        <v>1</v>
      </c>
      <c r="P104" s="635" t="s">
        <v>813</v>
      </c>
      <c r="Q104" s="635" t="s">
        <v>814</v>
      </c>
      <c r="R104" s="635" t="s">
        <v>815</v>
      </c>
      <c r="S104" s="525" t="s">
        <v>816</v>
      </c>
      <c r="T104" s="525"/>
    </row>
    <row r="105" spans="2:20">
      <c r="B105" s="635" t="s">
        <v>908</v>
      </c>
      <c r="C105" s="635" t="s">
        <v>546</v>
      </c>
      <c r="D105" s="636">
        <v>224</v>
      </c>
      <c r="E105" s="636">
        <v>234</v>
      </c>
      <c r="F105" s="636">
        <v>40</v>
      </c>
      <c r="G105" s="636">
        <v>0</v>
      </c>
      <c r="H105" s="635" t="s">
        <v>809</v>
      </c>
      <c r="I105" s="635" t="s">
        <v>810</v>
      </c>
      <c r="J105" s="635" t="s">
        <v>2381</v>
      </c>
      <c r="K105" s="635" t="s">
        <v>829</v>
      </c>
      <c r="L105" s="525" t="s">
        <v>812</v>
      </c>
      <c r="M105" s="637">
        <v>44331</v>
      </c>
      <c r="N105" s="525"/>
      <c r="O105" s="636">
        <v>1</v>
      </c>
      <c r="P105" s="635" t="s">
        <v>813</v>
      </c>
      <c r="Q105" s="635" t="s">
        <v>814</v>
      </c>
      <c r="R105" s="635" t="s">
        <v>830</v>
      </c>
      <c r="S105" s="525" t="s">
        <v>816</v>
      </c>
      <c r="T105" s="635" t="s">
        <v>1939</v>
      </c>
    </row>
    <row r="106" spans="2:20">
      <c r="B106" s="635" t="s">
        <v>909</v>
      </c>
      <c r="C106" s="635" t="s">
        <v>858</v>
      </c>
      <c r="D106" s="636">
        <v>46</v>
      </c>
      <c r="E106" s="636">
        <v>51</v>
      </c>
      <c r="F106" s="636">
        <v>0</v>
      </c>
      <c r="G106" s="636">
        <v>0</v>
      </c>
      <c r="H106" s="635" t="s">
        <v>810</v>
      </c>
      <c r="I106" s="635" t="s">
        <v>859</v>
      </c>
      <c r="J106" s="635" t="s">
        <v>3013</v>
      </c>
      <c r="K106" s="635" t="s">
        <v>881</v>
      </c>
      <c r="L106" s="525" t="s">
        <v>812</v>
      </c>
      <c r="M106" s="637">
        <v>44331</v>
      </c>
      <c r="N106" s="525"/>
      <c r="O106" s="636">
        <v>1</v>
      </c>
      <c r="P106" s="635" t="s">
        <v>813</v>
      </c>
      <c r="Q106" s="635" t="s">
        <v>814</v>
      </c>
      <c r="R106" s="635" t="s">
        <v>815</v>
      </c>
      <c r="S106" s="525" t="s">
        <v>816</v>
      </c>
      <c r="T106" s="635" t="s">
        <v>1957</v>
      </c>
    </row>
    <row r="107" spans="2:20">
      <c r="B107" s="635" t="s">
        <v>911</v>
      </c>
      <c r="C107" s="635" t="s">
        <v>281</v>
      </c>
      <c r="D107" s="636">
        <v>519</v>
      </c>
      <c r="E107" s="636">
        <v>539</v>
      </c>
      <c r="F107" s="636">
        <v>0</v>
      </c>
      <c r="G107" s="636">
        <v>0</v>
      </c>
      <c r="H107" s="635" t="s">
        <v>859</v>
      </c>
      <c r="I107" s="635" t="s">
        <v>851</v>
      </c>
      <c r="J107" s="635" t="s">
        <v>2210</v>
      </c>
      <c r="K107" s="635" t="s">
        <v>829</v>
      </c>
      <c r="L107" s="525" t="s">
        <v>812</v>
      </c>
      <c r="M107" s="637">
        <v>44331</v>
      </c>
      <c r="N107" s="525"/>
      <c r="O107" s="636">
        <v>2</v>
      </c>
      <c r="P107" s="635" t="s">
        <v>813</v>
      </c>
      <c r="Q107" s="635" t="s">
        <v>822</v>
      </c>
      <c r="R107" s="525"/>
      <c r="S107" s="525" t="s">
        <v>816</v>
      </c>
      <c r="T107" s="635" t="s">
        <v>1951</v>
      </c>
    </row>
    <row r="108" spans="2:20">
      <c r="B108" s="635" t="s">
        <v>912</v>
      </c>
      <c r="C108" s="635" t="s">
        <v>493</v>
      </c>
      <c r="D108" s="636">
        <v>150</v>
      </c>
      <c r="E108" s="636">
        <v>160</v>
      </c>
      <c r="F108" s="636">
        <v>0</v>
      </c>
      <c r="G108" s="636">
        <v>0</v>
      </c>
      <c r="H108" s="635" t="s">
        <v>2216</v>
      </c>
      <c r="I108" s="635" t="s">
        <v>2831</v>
      </c>
      <c r="J108" s="635" t="s">
        <v>3622</v>
      </c>
      <c r="K108" s="635" t="s">
        <v>890</v>
      </c>
      <c r="L108" s="525" t="s">
        <v>812</v>
      </c>
      <c r="M108" s="637">
        <v>44219</v>
      </c>
      <c r="N108" s="525"/>
      <c r="O108" s="636">
        <v>5</v>
      </c>
      <c r="P108" s="635" t="s">
        <v>813</v>
      </c>
      <c r="Q108" s="635" t="s">
        <v>822</v>
      </c>
      <c r="R108" s="525"/>
      <c r="S108" s="525" t="s">
        <v>816</v>
      </c>
      <c r="T108" s="635" t="s">
        <v>1958</v>
      </c>
    </row>
    <row r="109" spans="2:20">
      <c r="B109" s="635" t="s">
        <v>3574</v>
      </c>
      <c r="C109" s="635" t="s">
        <v>893</v>
      </c>
      <c r="D109" s="636">
        <v>201</v>
      </c>
      <c r="E109" s="636">
        <v>206</v>
      </c>
      <c r="F109" s="636">
        <v>0</v>
      </c>
      <c r="G109" s="636">
        <v>0</v>
      </c>
      <c r="H109" s="635" t="s">
        <v>851</v>
      </c>
      <c r="I109" s="635" t="s">
        <v>852</v>
      </c>
      <c r="J109" s="635" t="s">
        <v>974</v>
      </c>
      <c r="K109" s="635" t="s">
        <v>871</v>
      </c>
      <c r="L109" s="525" t="s">
        <v>812</v>
      </c>
      <c r="M109" s="637">
        <v>44331</v>
      </c>
      <c r="N109" s="525"/>
      <c r="O109" s="636">
        <v>1</v>
      </c>
      <c r="P109" s="635" t="s">
        <v>813</v>
      </c>
      <c r="Q109" s="635" t="s">
        <v>814</v>
      </c>
      <c r="R109" s="635" t="s">
        <v>815</v>
      </c>
      <c r="S109" s="525" t="s">
        <v>816</v>
      </c>
      <c r="T109" s="525"/>
    </row>
    <row r="110" spans="2:20">
      <c r="B110" s="635" t="s">
        <v>3008</v>
      </c>
      <c r="C110" s="635" t="s">
        <v>819</v>
      </c>
      <c r="D110" s="636">
        <v>244</v>
      </c>
      <c r="E110" s="636">
        <v>254</v>
      </c>
      <c r="F110" s="636">
        <v>0</v>
      </c>
      <c r="G110" s="636">
        <v>0</v>
      </c>
      <c r="H110" s="635" t="s">
        <v>859</v>
      </c>
      <c r="I110" s="635" t="s">
        <v>851</v>
      </c>
      <c r="J110" s="635" t="s">
        <v>3734</v>
      </c>
      <c r="K110" s="635" t="s">
        <v>3009</v>
      </c>
      <c r="L110" s="525" t="s">
        <v>812</v>
      </c>
      <c r="M110" s="637">
        <v>44317</v>
      </c>
      <c r="N110" s="525"/>
      <c r="O110" s="636">
        <v>2</v>
      </c>
      <c r="P110" s="635" t="s">
        <v>813</v>
      </c>
      <c r="Q110" s="635" t="s">
        <v>822</v>
      </c>
      <c r="R110" s="525"/>
      <c r="S110" s="525" t="s">
        <v>816</v>
      </c>
      <c r="T110" s="635" t="s">
        <v>3010</v>
      </c>
    </row>
    <row r="111" spans="2:20">
      <c r="B111" s="635" t="s">
        <v>913</v>
      </c>
      <c r="C111" s="635" t="s">
        <v>913</v>
      </c>
      <c r="D111" s="636">
        <v>225</v>
      </c>
      <c r="E111" s="636">
        <v>230</v>
      </c>
      <c r="F111" s="636">
        <v>0</v>
      </c>
      <c r="G111" s="636">
        <v>0</v>
      </c>
      <c r="H111" s="635" t="s">
        <v>859</v>
      </c>
      <c r="I111" s="635" t="s">
        <v>851</v>
      </c>
      <c r="J111" s="635" t="s">
        <v>4026</v>
      </c>
      <c r="K111" s="635" t="s">
        <v>922</v>
      </c>
      <c r="L111" s="525" t="s">
        <v>812</v>
      </c>
      <c r="M111" s="637">
        <v>44331</v>
      </c>
      <c r="N111" s="525"/>
      <c r="O111" s="636">
        <v>1</v>
      </c>
      <c r="P111" s="635" t="s">
        <v>813</v>
      </c>
      <c r="Q111" s="635" t="s">
        <v>814</v>
      </c>
      <c r="R111" s="635" t="s">
        <v>1239</v>
      </c>
      <c r="S111" s="525" t="s">
        <v>816</v>
      </c>
      <c r="T111" s="525"/>
    </row>
    <row r="112" spans="2:20">
      <c r="B112" s="635" t="s">
        <v>2993</v>
      </c>
      <c r="C112" s="635" t="s">
        <v>855</v>
      </c>
      <c r="D112" s="636">
        <v>368</v>
      </c>
      <c r="E112" s="636">
        <v>373</v>
      </c>
      <c r="F112" s="636">
        <v>0</v>
      </c>
      <c r="G112" s="636">
        <v>0</v>
      </c>
      <c r="H112" s="635" t="s">
        <v>810</v>
      </c>
      <c r="I112" s="635" t="s">
        <v>859</v>
      </c>
      <c r="J112" s="635" t="s">
        <v>974</v>
      </c>
      <c r="K112" s="635" t="s">
        <v>842</v>
      </c>
      <c r="L112" s="525" t="s">
        <v>812</v>
      </c>
      <c r="M112" s="637">
        <v>44331</v>
      </c>
      <c r="N112" s="525"/>
      <c r="O112" s="636">
        <v>2</v>
      </c>
      <c r="P112" s="635" t="s">
        <v>813</v>
      </c>
      <c r="Q112" s="635" t="s">
        <v>822</v>
      </c>
      <c r="R112" s="525"/>
      <c r="S112" s="525" t="s">
        <v>816</v>
      </c>
      <c r="T112" s="635" t="s">
        <v>3016</v>
      </c>
    </row>
    <row r="113" spans="2:20">
      <c r="B113" s="635" t="s">
        <v>914</v>
      </c>
      <c r="C113" s="635" t="s">
        <v>493</v>
      </c>
      <c r="D113" s="636">
        <v>65</v>
      </c>
      <c r="E113" s="636">
        <v>70</v>
      </c>
      <c r="F113" s="636">
        <v>0</v>
      </c>
      <c r="G113" s="636">
        <v>0</v>
      </c>
      <c r="H113" s="635" t="s">
        <v>2216</v>
      </c>
      <c r="I113" s="635" t="s">
        <v>2831</v>
      </c>
      <c r="J113" s="635" t="s">
        <v>3622</v>
      </c>
      <c r="K113" s="635" t="s">
        <v>837</v>
      </c>
      <c r="L113" s="525" t="s">
        <v>812</v>
      </c>
      <c r="M113" s="637">
        <v>44205</v>
      </c>
      <c r="N113" s="525"/>
      <c r="O113" s="636">
        <v>1</v>
      </c>
      <c r="P113" s="635" t="s">
        <v>813</v>
      </c>
      <c r="Q113" s="635" t="s">
        <v>814</v>
      </c>
      <c r="R113" s="635" t="s">
        <v>815</v>
      </c>
      <c r="S113" s="525" t="s">
        <v>816</v>
      </c>
      <c r="T113" s="635" t="s">
        <v>1953</v>
      </c>
    </row>
    <row r="114" spans="2:20">
      <c r="B114" s="635" t="s">
        <v>914</v>
      </c>
      <c r="C114" s="635" t="s">
        <v>914</v>
      </c>
      <c r="D114" s="636">
        <v>-40</v>
      </c>
      <c r="E114" s="636">
        <v>-30</v>
      </c>
      <c r="F114" s="636">
        <v>0</v>
      </c>
      <c r="G114" s="636">
        <v>0</v>
      </c>
      <c r="H114" s="635" t="s">
        <v>809</v>
      </c>
      <c r="I114" s="635" t="s">
        <v>810</v>
      </c>
      <c r="J114" s="635" t="s">
        <v>880</v>
      </c>
      <c r="K114" s="635" t="s">
        <v>1088</v>
      </c>
      <c r="L114" s="525" t="s">
        <v>812</v>
      </c>
      <c r="M114" s="637">
        <v>44144</v>
      </c>
      <c r="N114" s="525"/>
      <c r="O114" s="636">
        <v>1</v>
      </c>
      <c r="P114" s="635" t="s">
        <v>1101</v>
      </c>
      <c r="Q114" s="635" t="s">
        <v>814</v>
      </c>
      <c r="R114" s="635" t="s">
        <v>815</v>
      </c>
      <c r="S114" s="525" t="s">
        <v>816</v>
      </c>
      <c r="T114" s="635" t="s">
        <v>1953</v>
      </c>
    </row>
    <row r="115" spans="2:20">
      <c r="B115" s="635" t="s">
        <v>914</v>
      </c>
      <c r="C115" s="635" t="s">
        <v>914</v>
      </c>
      <c r="D115" s="636">
        <v>-65</v>
      </c>
      <c r="E115" s="636">
        <v>-55</v>
      </c>
      <c r="F115" s="636">
        <v>0</v>
      </c>
      <c r="G115" s="636">
        <v>0</v>
      </c>
      <c r="H115" s="635" t="s">
        <v>809</v>
      </c>
      <c r="I115" s="635" t="s">
        <v>810</v>
      </c>
      <c r="J115" s="635" t="s">
        <v>880</v>
      </c>
      <c r="K115" s="635" t="s">
        <v>1088</v>
      </c>
      <c r="L115" s="525" t="s">
        <v>812</v>
      </c>
      <c r="M115" s="637">
        <v>44144</v>
      </c>
      <c r="N115" s="525"/>
      <c r="O115" s="636">
        <v>1</v>
      </c>
      <c r="P115" s="635" t="s">
        <v>904</v>
      </c>
      <c r="Q115" s="635" t="s">
        <v>814</v>
      </c>
      <c r="R115" s="635" t="s">
        <v>815</v>
      </c>
      <c r="S115" s="525" t="s">
        <v>816</v>
      </c>
      <c r="T115" s="635" t="s">
        <v>1953</v>
      </c>
    </row>
    <row r="116" spans="2:20">
      <c r="B116" s="635" t="s">
        <v>914</v>
      </c>
      <c r="C116" s="635" t="s">
        <v>914</v>
      </c>
      <c r="D116" s="636">
        <v>-15</v>
      </c>
      <c r="E116" s="636">
        <v>-5</v>
      </c>
      <c r="F116" s="636">
        <v>0</v>
      </c>
      <c r="G116" s="636">
        <v>0</v>
      </c>
      <c r="H116" s="635" t="s">
        <v>809</v>
      </c>
      <c r="I116" s="635" t="s">
        <v>810</v>
      </c>
      <c r="J116" s="635" t="s">
        <v>880</v>
      </c>
      <c r="K116" s="635" t="s">
        <v>1088</v>
      </c>
      <c r="L116" s="525" t="s">
        <v>812</v>
      </c>
      <c r="M116" s="637">
        <v>44144</v>
      </c>
      <c r="N116" s="525"/>
      <c r="O116" s="636">
        <v>1</v>
      </c>
      <c r="P116" s="635" t="s">
        <v>989</v>
      </c>
      <c r="Q116" s="635" t="s">
        <v>814</v>
      </c>
      <c r="R116" s="635" t="s">
        <v>815</v>
      </c>
      <c r="S116" s="525" t="s">
        <v>816</v>
      </c>
      <c r="T116" s="635" t="s">
        <v>1953</v>
      </c>
    </row>
    <row r="117" spans="2:20">
      <c r="B117" s="635" t="s">
        <v>915</v>
      </c>
      <c r="C117" s="635" t="s">
        <v>916</v>
      </c>
      <c r="D117" s="636">
        <v>126</v>
      </c>
      <c r="E117" s="636">
        <v>131</v>
      </c>
      <c r="F117" s="636">
        <v>0</v>
      </c>
      <c r="G117" s="636">
        <v>0</v>
      </c>
      <c r="H117" s="635" t="s">
        <v>852</v>
      </c>
      <c r="I117" s="635" t="s">
        <v>859</v>
      </c>
      <c r="J117" s="635" t="s">
        <v>3330</v>
      </c>
      <c r="K117" s="635" t="s">
        <v>842</v>
      </c>
      <c r="L117" s="525" t="s">
        <v>812</v>
      </c>
      <c r="M117" s="637">
        <v>44331</v>
      </c>
      <c r="N117" s="525"/>
      <c r="O117" s="636">
        <v>1</v>
      </c>
      <c r="P117" s="635" t="s">
        <v>813</v>
      </c>
      <c r="Q117" s="635" t="s">
        <v>814</v>
      </c>
      <c r="R117" s="635" t="s">
        <v>815</v>
      </c>
      <c r="S117" s="525" t="s">
        <v>816</v>
      </c>
      <c r="T117" s="525"/>
    </row>
    <row r="118" spans="2:20">
      <c r="B118" s="635" t="s">
        <v>917</v>
      </c>
      <c r="C118" s="635" t="s">
        <v>858</v>
      </c>
      <c r="D118" s="636">
        <v>64</v>
      </c>
      <c r="E118" s="636">
        <v>69</v>
      </c>
      <c r="F118" s="636">
        <v>0</v>
      </c>
      <c r="G118" s="636">
        <v>0</v>
      </c>
      <c r="H118" s="635" t="s">
        <v>810</v>
      </c>
      <c r="I118" s="635" t="s">
        <v>859</v>
      </c>
      <c r="J118" s="635" t="s">
        <v>3013</v>
      </c>
      <c r="K118" s="635" t="s">
        <v>922</v>
      </c>
      <c r="L118" s="525" t="s">
        <v>812</v>
      </c>
      <c r="M118" s="637">
        <v>44331</v>
      </c>
      <c r="N118" s="525"/>
      <c r="O118" s="636">
        <v>1</v>
      </c>
      <c r="P118" s="635" t="s">
        <v>813</v>
      </c>
      <c r="Q118" s="635" t="s">
        <v>814</v>
      </c>
      <c r="R118" s="635" t="s">
        <v>815</v>
      </c>
      <c r="S118" s="525" t="s">
        <v>816</v>
      </c>
      <c r="T118" s="635" t="s">
        <v>1960</v>
      </c>
    </row>
    <row r="119" spans="2:20">
      <c r="B119" s="635" t="s">
        <v>917</v>
      </c>
      <c r="C119" s="635" t="s">
        <v>917</v>
      </c>
      <c r="D119" s="636">
        <v>59</v>
      </c>
      <c r="E119" s="636">
        <v>64</v>
      </c>
      <c r="F119" s="636">
        <v>0</v>
      </c>
      <c r="G119" s="636">
        <v>0</v>
      </c>
      <c r="H119" s="635" t="s">
        <v>809</v>
      </c>
      <c r="I119" s="635" t="s">
        <v>810</v>
      </c>
      <c r="J119" s="635" t="s">
        <v>1107</v>
      </c>
      <c r="K119" s="635" t="s">
        <v>2873</v>
      </c>
      <c r="L119" s="525" t="s">
        <v>812</v>
      </c>
      <c r="M119" s="637">
        <v>44331</v>
      </c>
      <c r="N119" s="525"/>
      <c r="O119" s="636">
        <v>1</v>
      </c>
      <c r="P119" s="635" t="s">
        <v>932</v>
      </c>
      <c r="Q119" s="635" t="s">
        <v>814</v>
      </c>
      <c r="R119" s="635" t="s">
        <v>815</v>
      </c>
      <c r="S119" s="525" t="s">
        <v>816</v>
      </c>
      <c r="T119" s="635" t="s">
        <v>1960</v>
      </c>
    </row>
    <row r="120" spans="2:20">
      <c r="B120" s="635" t="s">
        <v>917</v>
      </c>
      <c r="C120" s="635" t="s">
        <v>917</v>
      </c>
      <c r="D120" s="636">
        <v>64</v>
      </c>
      <c r="E120" s="636">
        <v>69</v>
      </c>
      <c r="F120" s="636">
        <v>0</v>
      </c>
      <c r="G120" s="636">
        <v>0</v>
      </c>
      <c r="H120" s="635" t="s">
        <v>809</v>
      </c>
      <c r="I120" s="635" t="s">
        <v>810</v>
      </c>
      <c r="J120" s="635" t="s">
        <v>1107</v>
      </c>
      <c r="K120" s="635" t="s">
        <v>2873</v>
      </c>
      <c r="L120" s="525" t="s">
        <v>812</v>
      </c>
      <c r="M120" s="637">
        <v>44331</v>
      </c>
      <c r="N120" s="525"/>
      <c r="O120" s="636">
        <v>1</v>
      </c>
      <c r="P120" s="635" t="s">
        <v>906</v>
      </c>
      <c r="Q120" s="635" t="s">
        <v>814</v>
      </c>
      <c r="R120" s="635" t="s">
        <v>815</v>
      </c>
      <c r="S120" s="525" t="s">
        <v>816</v>
      </c>
      <c r="T120" s="635" t="s">
        <v>1960</v>
      </c>
    </row>
    <row r="121" spans="2:20">
      <c r="B121" s="635" t="s">
        <v>918</v>
      </c>
      <c r="C121" s="635" t="s">
        <v>281</v>
      </c>
      <c r="D121" s="636">
        <v>439</v>
      </c>
      <c r="E121" s="636">
        <v>459</v>
      </c>
      <c r="F121" s="636">
        <v>40</v>
      </c>
      <c r="G121" s="636">
        <v>0</v>
      </c>
      <c r="H121" s="635" t="s">
        <v>859</v>
      </c>
      <c r="I121" s="635" t="s">
        <v>851</v>
      </c>
      <c r="J121" s="635" t="s">
        <v>2210</v>
      </c>
      <c r="K121" s="635" t="s">
        <v>829</v>
      </c>
      <c r="L121" s="525" t="s">
        <v>812</v>
      </c>
      <c r="M121" s="637">
        <v>44331</v>
      </c>
      <c r="N121" s="525"/>
      <c r="O121" s="636">
        <v>2</v>
      </c>
      <c r="P121" s="635" t="s">
        <v>813</v>
      </c>
      <c r="Q121" s="635" t="s">
        <v>822</v>
      </c>
      <c r="R121" s="525"/>
      <c r="S121" s="525" t="s">
        <v>816</v>
      </c>
      <c r="T121" s="635" t="s">
        <v>1951</v>
      </c>
    </row>
    <row r="122" spans="2:20">
      <c r="B122" s="635" t="s">
        <v>2418</v>
      </c>
      <c r="C122" s="635" t="s">
        <v>547</v>
      </c>
      <c r="D122" s="636">
        <v>9</v>
      </c>
      <c r="E122" s="636">
        <v>14</v>
      </c>
      <c r="F122" s="636">
        <v>0</v>
      </c>
      <c r="G122" s="636">
        <v>0</v>
      </c>
      <c r="H122" s="635" t="s">
        <v>4157</v>
      </c>
      <c r="I122" s="635" t="s">
        <v>4158</v>
      </c>
      <c r="J122" s="635" t="s">
        <v>2961</v>
      </c>
      <c r="K122" s="635" t="s">
        <v>871</v>
      </c>
      <c r="L122" s="525" t="s">
        <v>812</v>
      </c>
      <c r="M122" s="637">
        <v>44331</v>
      </c>
      <c r="N122" s="525"/>
      <c r="O122" s="636">
        <v>1</v>
      </c>
      <c r="P122" s="635" t="s">
        <v>813</v>
      </c>
      <c r="Q122" s="635" t="s">
        <v>814</v>
      </c>
      <c r="R122" s="635" t="s">
        <v>815</v>
      </c>
      <c r="S122" s="525" t="s">
        <v>816</v>
      </c>
      <c r="T122" s="525"/>
    </row>
    <row r="123" spans="2:20">
      <c r="B123" s="635" t="s">
        <v>919</v>
      </c>
      <c r="C123" s="635" t="s">
        <v>551</v>
      </c>
      <c r="D123" s="636">
        <v>168</v>
      </c>
      <c r="E123" s="636">
        <v>173</v>
      </c>
      <c r="F123" s="636">
        <v>0</v>
      </c>
      <c r="G123" s="636">
        <v>0</v>
      </c>
      <c r="H123" s="635" t="s">
        <v>864</v>
      </c>
      <c r="I123" s="635" t="s">
        <v>859</v>
      </c>
      <c r="J123" s="635" t="s">
        <v>4375</v>
      </c>
      <c r="K123" s="635" t="s">
        <v>920</v>
      </c>
      <c r="L123" s="525" t="s">
        <v>812</v>
      </c>
      <c r="M123" s="637">
        <v>44331</v>
      </c>
      <c r="N123" s="525"/>
      <c r="O123" s="636">
        <v>1</v>
      </c>
      <c r="P123" s="635" t="s">
        <v>813</v>
      </c>
      <c r="Q123" s="635" t="s">
        <v>814</v>
      </c>
      <c r="R123" s="635" t="s">
        <v>815</v>
      </c>
      <c r="S123" s="525" t="s">
        <v>816</v>
      </c>
      <c r="T123" s="635" t="s">
        <v>2540</v>
      </c>
    </row>
    <row r="124" spans="2:20">
      <c r="B124" s="635" t="s">
        <v>921</v>
      </c>
      <c r="C124" s="635" t="s">
        <v>552</v>
      </c>
      <c r="D124" s="636">
        <v>107</v>
      </c>
      <c r="E124" s="636">
        <v>112</v>
      </c>
      <c r="F124" s="636">
        <v>90</v>
      </c>
      <c r="G124" s="636">
        <v>0</v>
      </c>
      <c r="H124" s="635" t="s">
        <v>3698</v>
      </c>
      <c r="I124" s="635" t="s">
        <v>2779</v>
      </c>
      <c r="J124" s="635" t="s">
        <v>3708</v>
      </c>
      <c r="K124" s="635" t="s">
        <v>881</v>
      </c>
      <c r="L124" s="525" t="s">
        <v>812</v>
      </c>
      <c r="M124" s="637">
        <v>44331</v>
      </c>
      <c r="N124" s="525"/>
      <c r="O124" s="636">
        <v>1</v>
      </c>
      <c r="P124" s="635" t="s">
        <v>813</v>
      </c>
      <c r="Q124" s="635" t="s">
        <v>814</v>
      </c>
      <c r="R124" s="635" t="s">
        <v>815</v>
      </c>
      <c r="S124" s="525" t="s">
        <v>816</v>
      </c>
      <c r="T124" s="635" t="s">
        <v>1961</v>
      </c>
    </row>
    <row r="125" spans="2:20">
      <c r="B125" s="635" t="s">
        <v>923</v>
      </c>
      <c r="C125" s="635" t="s">
        <v>858</v>
      </c>
      <c r="D125" s="636">
        <v>8</v>
      </c>
      <c r="E125" s="636">
        <v>13</v>
      </c>
      <c r="F125" s="636">
        <v>45</v>
      </c>
      <c r="G125" s="636">
        <v>0</v>
      </c>
      <c r="H125" s="635" t="s">
        <v>810</v>
      </c>
      <c r="I125" s="635" t="s">
        <v>859</v>
      </c>
      <c r="J125" s="635" t="s">
        <v>3013</v>
      </c>
      <c r="K125" s="635" t="s">
        <v>922</v>
      </c>
      <c r="L125" s="525" t="s">
        <v>812</v>
      </c>
      <c r="M125" s="637">
        <v>44331</v>
      </c>
      <c r="N125" s="525"/>
      <c r="O125" s="636">
        <v>1</v>
      </c>
      <c r="P125" s="635" t="s">
        <v>813</v>
      </c>
      <c r="Q125" s="635" t="s">
        <v>814</v>
      </c>
      <c r="R125" s="635" t="s">
        <v>815</v>
      </c>
      <c r="S125" s="525" t="s">
        <v>816</v>
      </c>
      <c r="T125" s="635" t="s">
        <v>1959</v>
      </c>
    </row>
    <row r="126" spans="2:20">
      <c r="B126" s="635" t="s">
        <v>924</v>
      </c>
      <c r="C126" s="635" t="s">
        <v>863</v>
      </c>
      <c r="D126" s="636">
        <v>127</v>
      </c>
      <c r="E126" s="636">
        <v>132</v>
      </c>
      <c r="F126" s="636">
        <v>0</v>
      </c>
      <c r="G126" s="636">
        <v>0</v>
      </c>
      <c r="H126" s="635" t="s">
        <v>851</v>
      </c>
      <c r="I126" s="635" t="s">
        <v>852</v>
      </c>
      <c r="J126" s="635" t="s">
        <v>1107</v>
      </c>
      <c r="K126" s="635" t="s">
        <v>922</v>
      </c>
      <c r="L126" s="525" t="s">
        <v>812</v>
      </c>
      <c r="M126" s="637">
        <v>44331</v>
      </c>
      <c r="N126" s="525"/>
      <c r="O126" s="636">
        <v>1</v>
      </c>
      <c r="P126" s="635" t="s">
        <v>813</v>
      </c>
      <c r="Q126" s="635" t="s">
        <v>814</v>
      </c>
      <c r="R126" s="635" t="s">
        <v>815</v>
      </c>
      <c r="S126" s="525" t="s">
        <v>816</v>
      </c>
      <c r="T126" s="525"/>
    </row>
    <row r="127" spans="2:20">
      <c r="B127" s="635" t="s">
        <v>925</v>
      </c>
      <c r="C127" s="635" t="s">
        <v>552</v>
      </c>
      <c r="D127" s="636">
        <v>107</v>
      </c>
      <c r="E127" s="636">
        <v>112</v>
      </c>
      <c r="F127" s="636">
        <v>90</v>
      </c>
      <c r="G127" s="636">
        <v>0</v>
      </c>
      <c r="H127" s="635" t="s">
        <v>3698</v>
      </c>
      <c r="I127" s="635" t="s">
        <v>2779</v>
      </c>
      <c r="J127" s="635" t="s">
        <v>3708</v>
      </c>
      <c r="K127" s="635" t="s">
        <v>881</v>
      </c>
      <c r="L127" s="525" t="s">
        <v>812</v>
      </c>
      <c r="M127" s="637">
        <v>44331</v>
      </c>
      <c r="N127" s="525"/>
      <c r="O127" s="636">
        <v>1</v>
      </c>
      <c r="P127" s="635" t="s">
        <v>813</v>
      </c>
      <c r="Q127" s="635" t="s">
        <v>814</v>
      </c>
      <c r="R127" s="635" t="s">
        <v>815</v>
      </c>
      <c r="S127" s="525" t="s">
        <v>816</v>
      </c>
      <c r="T127" s="635" t="s">
        <v>1961</v>
      </c>
    </row>
    <row r="128" spans="2:20">
      <c r="B128" s="635" t="s">
        <v>926</v>
      </c>
      <c r="C128" s="635" t="s">
        <v>547</v>
      </c>
      <c r="D128" s="636">
        <v>19</v>
      </c>
      <c r="E128" s="636">
        <v>24</v>
      </c>
      <c r="F128" s="636">
        <v>0</v>
      </c>
      <c r="G128" s="636">
        <v>0</v>
      </c>
      <c r="H128" s="635" t="s">
        <v>4157</v>
      </c>
      <c r="I128" s="635" t="s">
        <v>4158</v>
      </c>
      <c r="J128" s="635" t="s">
        <v>2961</v>
      </c>
      <c r="K128" s="635" t="s">
        <v>871</v>
      </c>
      <c r="L128" s="525" t="s">
        <v>812</v>
      </c>
      <c r="M128" s="637">
        <v>44331</v>
      </c>
      <c r="N128" s="525"/>
      <c r="O128" s="636">
        <v>1</v>
      </c>
      <c r="P128" s="635" t="s">
        <v>813</v>
      </c>
      <c r="Q128" s="635" t="s">
        <v>814</v>
      </c>
      <c r="R128" s="635" t="s">
        <v>815</v>
      </c>
      <c r="S128" s="525" t="s">
        <v>816</v>
      </c>
      <c r="T128" s="525"/>
    </row>
    <row r="129" spans="2:20">
      <c r="B129" s="635" t="s">
        <v>927</v>
      </c>
      <c r="C129" s="635" t="s">
        <v>856</v>
      </c>
      <c r="D129" s="636">
        <v>44</v>
      </c>
      <c r="E129" s="636">
        <v>49</v>
      </c>
      <c r="F129" s="636">
        <v>0</v>
      </c>
      <c r="G129" s="636">
        <v>0</v>
      </c>
      <c r="H129" s="635" t="s">
        <v>809</v>
      </c>
      <c r="I129" s="635" t="s">
        <v>810</v>
      </c>
      <c r="J129" s="635" t="s">
        <v>2885</v>
      </c>
      <c r="K129" s="635" t="s">
        <v>881</v>
      </c>
      <c r="L129" s="525" t="s">
        <v>812</v>
      </c>
      <c r="M129" s="637">
        <v>44331</v>
      </c>
      <c r="N129" s="525"/>
      <c r="O129" s="636">
        <v>1</v>
      </c>
      <c r="P129" s="635" t="s">
        <v>813</v>
      </c>
      <c r="Q129" s="635" t="s">
        <v>814</v>
      </c>
      <c r="R129" s="635" t="s">
        <v>815</v>
      </c>
      <c r="S129" s="525" t="s">
        <v>816</v>
      </c>
      <c r="T129" s="635" t="s">
        <v>1937</v>
      </c>
    </row>
    <row r="130" spans="2:20">
      <c r="B130" s="635" t="s">
        <v>928</v>
      </c>
      <c r="C130" s="635" t="s">
        <v>493</v>
      </c>
      <c r="D130" s="636">
        <v>130</v>
      </c>
      <c r="E130" s="636">
        <v>135</v>
      </c>
      <c r="F130" s="636">
        <v>0</v>
      </c>
      <c r="G130" s="636">
        <v>0</v>
      </c>
      <c r="H130" s="635" t="s">
        <v>2216</v>
      </c>
      <c r="I130" s="635" t="s">
        <v>2831</v>
      </c>
      <c r="J130" s="635" t="s">
        <v>3622</v>
      </c>
      <c r="K130" s="635" t="s">
        <v>837</v>
      </c>
      <c r="L130" s="525" t="s">
        <v>812</v>
      </c>
      <c r="M130" s="637">
        <v>44219</v>
      </c>
      <c r="N130" s="525"/>
      <c r="O130" s="636">
        <v>1</v>
      </c>
      <c r="P130" s="635" t="s">
        <v>813</v>
      </c>
      <c r="Q130" s="635" t="s">
        <v>822</v>
      </c>
      <c r="R130" s="525"/>
      <c r="S130" s="525" t="s">
        <v>816</v>
      </c>
      <c r="T130" s="635" t="s">
        <v>2988</v>
      </c>
    </row>
    <row r="131" spans="2:20">
      <c r="B131" s="635" t="s">
        <v>929</v>
      </c>
      <c r="C131" s="635" t="s">
        <v>930</v>
      </c>
      <c r="D131" s="636">
        <v>146</v>
      </c>
      <c r="E131" s="636">
        <v>151</v>
      </c>
      <c r="F131" s="636">
        <v>0</v>
      </c>
      <c r="G131" s="636">
        <v>0</v>
      </c>
      <c r="H131" s="635" t="s">
        <v>2918</v>
      </c>
      <c r="I131" s="635" t="s">
        <v>828</v>
      </c>
      <c r="J131" s="635" t="s">
        <v>2328</v>
      </c>
      <c r="K131" s="635" t="s">
        <v>910</v>
      </c>
      <c r="L131" s="525" t="s">
        <v>812</v>
      </c>
      <c r="M131" s="637">
        <v>44331</v>
      </c>
      <c r="N131" s="525"/>
      <c r="O131" s="636">
        <v>1</v>
      </c>
      <c r="P131" s="635" t="s">
        <v>906</v>
      </c>
      <c r="Q131" s="635" t="s">
        <v>814</v>
      </c>
      <c r="R131" s="635" t="s">
        <v>815</v>
      </c>
      <c r="S131" s="525" t="s">
        <v>816</v>
      </c>
      <c r="T131" s="635" t="s">
        <v>1954</v>
      </c>
    </row>
    <row r="132" spans="2:20">
      <c r="B132" s="635" t="s">
        <v>929</v>
      </c>
      <c r="C132" s="635" t="s">
        <v>930</v>
      </c>
      <c r="D132" s="636">
        <v>136</v>
      </c>
      <c r="E132" s="636">
        <v>141</v>
      </c>
      <c r="F132" s="636">
        <v>0</v>
      </c>
      <c r="G132" s="636">
        <v>0</v>
      </c>
      <c r="H132" s="635" t="s">
        <v>2918</v>
      </c>
      <c r="I132" s="635" t="s">
        <v>828</v>
      </c>
      <c r="J132" s="635" t="s">
        <v>2328</v>
      </c>
      <c r="K132" s="635" t="s">
        <v>910</v>
      </c>
      <c r="L132" s="525" t="s">
        <v>812</v>
      </c>
      <c r="M132" s="637">
        <v>44331</v>
      </c>
      <c r="N132" s="525"/>
      <c r="O132" s="636">
        <v>1</v>
      </c>
      <c r="P132" s="635" t="s">
        <v>932</v>
      </c>
      <c r="Q132" s="635" t="s">
        <v>814</v>
      </c>
      <c r="R132" s="635" t="s">
        <v>815</v>
      </c>
      <c r="S132" s="525" t="s">
        <v>816</v>
      </c>
      <c r="T132" s="635" t="s">
        <v>1955</v>
      </c>
    </row>
    <row r="133" spans="2:20">
      <c r="B133" s="635" t="s">
        <v>929</v>
      </c>
      <c r="C133" s="635" t="s">
        <v>933</v>
      </c>
      <c r="D133" s="636">
        <v>136</v>
      </c>
      <c r="E133" s="636">
        <v>141</v>
      </c>
      <c r="F133" s="636">
        <v>0</v>
      </c>
      <c r="G133" s="636">
        <v>0</v>
      </c>
      <c r="H133" s="635" t="s">
        <v>851</v>
      </c>
      <c r="I133" s="635" t="s">
        <v>852</v>
      </c>
      <c r="J133" s="635" t="s">
        <v>1107</v>
      </c>
      <c r="K133" s="635" t="s">
        <v>931</v>
      </c>
      <c r="L133" s="525" t="s">
        <v>812</v>
      </c>
      <c r="M133" s="637">
        <v>44331</v>
      </c>
      <c r="N133" s="525"/>
      <c r="O133" s="636">
        <v>1</v>
      </c>
      <c r="P133" s="635" t="s">
        <v>932</v>
      </c>
      <c r="Q133" s="635" t="s">
        <v>814</v>
      </c>
      <c r="R133" s="635" t="s">
        <v>815</v>
      </c>
      <c r="S133" s="525" t="s">
        <v>816</v>
      </c>
      <c r="T133" s="635" t="s">
        <v>1955</v>
      </c>
    </row>
    <row r="134" spans="2:20">
      <c r="B134" s="635" t="s">
        <v>929</v>
      </c>
      <c r="C134" s="635" t="s">
        <v>933</v>
      </c>
      <c r="D134" s="636">
        <v>146</v>
      </c>
      <c r="E134" s="636">
        <v>151</v>
      </c>
      <c r="F134" s="636">
        <v>0</v>
      </c>
      <c r="G134" s="636">
        <v>0</v>
      </c>
      <c r="H134" s="635" t="s">
        <v>851</v>
      </c>
      <c r="I134" s="635" t="s">
        <v>852</v>
      </c>
      <c r="J134" s="635" t="s">
        <v>1107</v>
      </c>
      <c r="K134" s="635" t="s">
        <v>931</v>
      </c>
      <c r="L134" s="525" t="s">
        <v>812</v>
      </c>
      <c r="M134" s="637">
        <v>44331</v>
      </c>
      <c r="N134" s="525"/>
      <c r="O134" s="636">
        <v>1</v>
      </c>
      <c r="P134" s="635" t="s">
        <v>906</v>
      </c>
      <c r="Q134" s="635" t="s">
        <v>814</v>
      </c>
      <c r="R134" s="635" t="s">
        <v>815</v>
      </c>
      <c r="S134" s="525" t="s">
        <v>816</v>
      </c>
      <c r="T134" s="635" t="s">
        <v>1954</v>
      </c>
    </row>
    <row r="135" spans="2:20">
      <c r="B135" s="635" t="s">
        <v>1888</v>
      </c>
      <c r="C135" s="635" t="s">
        <v>930</v>
      </c>
      <c r="D135" s="636">
        <v>81</v>
      </c>
      <c r="E135" s="636">
        <v>86</v>
      </c>
      <c r="F135" s="636">
        <v>70</v>
      </c>
      <c r="G135" s="636">
        <v>0</v>
      </c>
      <c r="H135" s="635" t="s">
        <v>2918</v>
      </c>
      <c r="I135" s="635" t="s">
        <v>828</v>
      </c>
      <c r="J135" s="635" t="s">
        <v>2328</v>
      </c>
      <c r="K135" s="635" t="s">
        <v>910</v>
      </c>
      <c r="L135" s="525" t="s">
        <v>812</v>
      </c>
      <c r="M135" s="637">
        <v>44331</v>
      </c>
      <c r="N135" s="525"/>
      <c r="O135" s="636">
        <v>1</v>
      </c>
      <c r="P135" s="635" t="s">
        <v>813</v>
      </c>
      <c r="Q135" s="635" t="s">
        <v>814</v>
      </c>
      <c r="R135" s="635" t="s">
        <v>815</v>
      </c>
      <c r="S135" s="525" t="s">
        <v>817</v>
      </c>
      <c r="T135" s="635" t="s">
        <v>1936</v>
      </c>
    </row>
    <row r="136" spans="2:20">
      <c r="B136" s="635" t="s">
        <v>1888</v>
      </c>
      <c r="C136" s="635" t="s">
        <v>933</v>
      </c>
      <c r="D136" s="636">
        <v>81</v>
      </c>
      <c r="E136" s="636">
        <v>86</v>
      </c>
      <c r="F136" s="636">
        <v>70</v>
      </c>
      <c r="G136" s="636">
        <v>0</v>
      </c>
      <c r="H136" s="635" t="s">
        <v>851</v>
      </c>
      <c r="I136" s="635" t="s">
        <v>852</v>
      </c>
      <c r="J136" s="635" t="s">
        <v>1107</v>
      </c>
      <c r="K136" s="635" t="s">
        <v>1071</v>
      </c>
      <c r="L136" s="525" t="s">
        <v>812</v>
      </c>
      <c r="M136" s="637">
        <v>44331</v>
      </c>
      <c r="N136" s="525"/>
      <c r="O136" s="636">
        <v>1</v>
      </c>
      <c r="P136" s="635" t="s">
        <v>813</v>
      </c>
      <c r="Q136" s="635" t="s">
        <v>814</v>
      </c>
      <c r="R136" s="635" t="s">
        <v>815</v>
      </c>
      <c r="S136" s="525" t="s">
        <v>817</v>
      </c>
      <c r="T136" s="635" t="s">
        <v>1936</v>
      </c>
    </row>
    <row r="137" spans="2:20">
      <c r="B137" s="635" t="s">
        <v>1453</v>
      </c>
      <c r="C137" s="635" t="s">
        <v>819</v>
      </c>
      <c r="D137" s="636">
        <v>324</v>
      </c>
      <c r="E137" s="636">
        <v>334</v>
      </c>
      <c r="F137" s="636">
        <v>0</v>
      </c>
      <c r="G137" s="636">
        <v>0</v>
      </c>
      <c r="H137" s="635" t="s">
        <v>859</v>
      </c>
      <c r="I137" s="635" t="s">
        <v>851</v>
      </c>
      <c r="J137" s="635" t="s">
        <v>3734</v>
      </c>
      <c r="K137" s="635" t="s">
        <v>834</v>
      </c>
      <c r="L137" s="525" t="s">
        <v>812</v>
      </c>
      <c r="M137" s="637">
        <v>44317</v>
      </c>
      <c r="N137" s="525"/>
      <c r="O137" s="636">
        <v>2</v>
      </c>
      <c r="P137" s="635" t="s">
        <v>813</v>
      </c>
      <c r="Q137" s="635" t="s">
        <v>822</v>
      </c>
      <c r="R137" s="525"/>
      <c r="S137" s="525" t="s">
        <v>816</v>
      </c>
      <c r="T137" s="635" t="s">
        <v>2850</v>
      </c>
    </row>
    <row r="138" spans="2:20">
      <c r="B138" s="635" t="s">
        <v>934</v>
      </c>
      <c r="C138" s="635" t="s">
        <v>844</v>
      </c>
      <c r="D138" s="636">
        <v>225</v>
      </c>
      <c r="E138" s="636">
        <v>675</v>
      </c>
      <c r="F138" s="636">
        <v>0</v>
      </c>
      <c r="G138" s="636">
        <v>0</v>
      </c>
      <c r="H138" s="635" t="s">
        <v>851</v>
      </c>
      <c r="I138" s="635" t="s">
        <v>852</v>
      </c>
      <c r="J138" s="635" t="s">
        <v>860</v>
      </c>
      <c r="K138" s="635" t="s">
        <v>834</v>
      </c>
      <c r="L138" s="525" t="s">
        <v>812</v>
      </c>
      <c r="M138" s="637">
        <v>44197</v>
      </c>
      <c r="N138" s="525"/>
      <c r="O138" s="636">
        <v>1</v>
      </c>
      <c r="P138" s="635" t="s">
        <v>813</v>
      </c>
      <c r="Q138" s="635" t="s">
        <v>822</v>
      </c>
      <c r="R138" s="525"/>
      <c r="S138" s="525" t="s">
        <v>816</v>
      </c>
      <c r="T138" s="525"/>
    </row>
    <row r="139" spans="2:20">
      <c r="B139" s="635" t="s">
        <v>2587</v>
      </c>
      <c r="C139" s="635" t="s">
        <v>552</v>
      </c>
      <c r="D139" s="636">
        <v>338</v>
      </c>
      <c r="E139" s="636">
        <v>343</v>
      </c>
      <c r="F139" s="636">
        <v>0</v>
      </c>
      <c r="G139" s="636">
        <v>0</v>
      </c>
      <c r="H139" s="635" t="s">
        <v>3698</v>
      </c>
      <c r="I139" s="635" t="s">
        <v>2779</v>
      </c>
      <c r="J139" s="635" t="s">
        <v>3708</v>
      </c>
      <c r="K139" s="635" t="s">
        <v>842</v>
      </c>
      <c r="L139" s="525" t="s">
        <v>812</v>
      </c>
      <c r="M139" s="637">
        <v>44331</v>
      </c>
      <c r="N139" s="525"/>
      <c r="O139" s="636">
        <v>1</v>
      </c>
      <c r="P139" s="635" t="s">
        <v>813</v>
      </c>
      <c r="Q139" s="635" t="s">
        <v>822</v>
      </c>
      <c r="R139" s="525"/>
      <c r="S139" s="525" t="s">
        <v>816</v>
      </c>
      <c r="T139" s="635" t="s">
        <v>2588</v>
      </c>
    </row>
    <row r="140" spans="2:20">
      <c r="B140" s="635" t="s">
        <v>935</v>
      </c>
      <c r="C140" s="635" t="s">
        <v>936</v>
      </c>
      <c r="D140" s="636">
        <v>275</v>
      </c>
      <c r="E140" s="636">
        <v>285</v>
      </c>
      <c r="F140" s="636">
        <v>40</v>
      </c>
      <c r="G140" s="636">
        <v>40</v>
      </c>
      <c r="H140" s="635" t="s">
        <v>845</v>
      </c>
      <c r="I140" s="635" t="s">
        <v>1214</v>
      </c>
      <c r="J140" s="635" t="s">
        <v>2419</v>
      </c>
      <c r="K140" s="635" t="s">
        <v>829</v>
      </c>
      <c r="L140" s="525" t="s">
        <v>812</v>
      </c>
      <c r="M140" s="637">
        <v>44331</v>
      </c>
      <c r="N140" s="525"/>
      <c r="O140" s="636">
        <v>3</v>
      </c>
      <c r="P140" s="635" t="s">
        <v>813</v>
      </c>
      <c r="Q140" s="635" t="s">
        <v>814</v>
      </c>
      <c r="R140" s="635" t="s">
        <v>830</v>
      </c>
      <c r="S140" s="525" t="s">
        <v>816</v>
      </c>
      <c r="T140" s="635" t="s">
        <v>1963</v>
      </c>
    </row>
    <row r="141" spans="2:20">
      <c r="B141" s="635" t="s">
        <v>937</v>
      </c>
      <c r="C141" s="635" t="s">
        <v>547</v>
      </c>
      <c r="D141" s="636">
        <v>9</v>
      </c>
      <c r="E141" s="636">
        <v>14</v>
      </c>
      <c r="F141" s="636">
        <v>0</v>
      </c>
      <c r="G141" s="636">
        <v>0</v>
      </c>
      <c r="H141" s="635" t="s">
        <v>4157</v>
      </c>
      <c r="I141" s="635" t="s">
        <v>4158</v>
      </c>
      <c r="J141" s="635" t="s">
        <v>2961</v>
      </c>
      <c r="K141" s="635" t="s">
        <v>871</v>
      </c>
      <c r="L141" s="525" t="s">
        <v>812</v>
      </c>
      <c r="M141" s="637">
        <v>44331</v>
      </c>
      <c r="N141" s="525"/>
      <c r="O141" s="636">
        <v>1</v>
      </c>
      <c r="P141" s="635" t="s">
        <v>813</v>
      </c>
      <c r="Q141" s="635" t="s">
        <v>814</v>
      </c>
      <c r="R141" s="635" t="s">
        <v>815</v>
      </c>
      <c r="S141" s="525" t="s">
        <v>816</v>
      </c>
      <c r="T141" s="525"/>
    </row>
    <row r="142" spans="2:20">
      <c r="B142" s="635" t="s">
        <v>3760</v>
      </c>
      <c r="C142" s="635" t="s">
        <v>555</v>
      </c>
      <c r="D142" s="636">
        <v>98</v>
      </c>
      <c r="E142" s="636">
        <v>103</v>
      </c>
      <c r="F142" s="636">
        <v>0</v>
      </c>
      <c r="G142" s="636">
        <v>0</v>
      </c>
      <c r="H142" s="635" t="s">
        <v>3566</v>
      </c>
      <c r="I142" s="635" t="s">
        <v>1909</v>
      </c>
      <c r="J142" s="635" t="s">
        <v>3204</v>
      </c>
      <c r="K142" s="635" t="s">
        <v>1241</v>
      </c>
      <c r="L142" s="525" t="s">
        <v>838</v>
      </c>
      <c r="M142" s="637">
        <v>44331</v>
      </c>
      <c r="N142" s="525"/>
      <c r="O142" s="636">
        <v>1</v>
      </c>
      <c r="P142" s="635" t="s">
        <v>904</v>
      </c>
      <c r="Q142" s="635" t="s">
        <v>814</v>
      </c>
      <c r="R142" s="635" t="s">
        <v>815</v>
      </c>
      <c r="S142" s="525" t="s">
        <v>816</v>
      </c>
      <c r="T142" s="635" t="s">
        <v>1988</v>
      </c>
    </row>
    <row r="143" spans="2:20">
      <c r="B143" s="635" t="s">
        <v>3760</v>
      </c>
      <c r="C143" s="635" t="s">
        <v>555</v>
      </c>
      <c r="D143" s="636">
        <v>83</v>
      </c>
      <c r="E143" s="636">
        <v>88</v>
      </c>
      <c r="F143" s="636">
        <v>0</v>
      </c>
      <c r="G143" s="636">
        <v>0</v>
      </c>
      <c r="H143" s="635" t="s">
        <v>3566</v>
      </c>
      <c r="I143" s="635" t="s">
        <v>1909</v>
      </c>
      <c r="J143" s="635" t="s">
        <v>3204</v>
      </c>
      <c r="K143" s="635" t="s">
        <v>1241</v>
      </c>
      <c r="L143" s="525" t="s">
        <v>839</v>
      </c>
      <c r="M143" s="637">
        <v>44331</v>
      </c>
      <c r="N143" s="525"/>
      <c r="O143" s="636">
        <v>1</v>
      </c>
      <c r="P143" s="635" t="s">
        <v>950</v>
      </c>
      <c r="Q143" s="635" t="s">
        <v>814</v>
      </c>
      <c r="R143" s="635" t="s">
        <v>815</v>
      </c>
      <c r="S143" s="525" t="s">
        <v>816</v>
      </c>
      <c r="T143" s="525"/>
    </row>
    <row r="144" spans="2:20">
      <c r="B144" s="635" t="s">
        <v>3760</v>
      </c>
      <c r="C144" s="635" t="s">
        <v>555</v>
      </c>
      <c r="D144" s="636">
        <v>123</v>
      </c>
      <c r="E144" s="636">
        <v>128</v>
      </c>
      <c r="F144" s="636">
        <v>0</v>
      </c>
      <c r="G144" s="636">
        <v>0</v>
      </c>
      <c r="H144" s="635" t="s">
        <v>3566</v>
      </c>
      <c r="I144" s="635" t="s">
        <v>1909</v>
      </c>
      <c r="J144" s="635" t="s">
        <v>3204</v>
      </c>
      <c r="K144" s="635" t="s">
        <v>1241</v>
      </c>
      <c r="L144" s="525" t="s">
        <v>838</v>
      </c>
      <c r="M144" s="637">
        <v>44331</v>
      </c>
      <c r="N144" s="525"/>
      <c r="O144" s="636">
        <v>1</v>
      </c>
      <c r="P144" s="635" t="s">
        <v>950</v>
      </c>
      <c r="Q144" s="635" t="s">
        <v>814</v>
      </c>
      <c r="R144" s="635" t="s">
        <v>815</v>
      </c>
      <c r="S144" s="525" t="s">
        <v>816</v>
      </c>
      <c r="T144" s="525"/>
    </row>
    <row r="145" spans="2:20">
      <c r="B145" s="635" t="s">
        <v>3760</v>
      </c>
      <c r="C145" s="635" t="s">
        <v>555</v>
      </c>
      <c r="D145" s="636">
        <v>58</v>
      </c>
      <c r="E145" s="636">
        <v>63</v>
      </c>
      <c r="F145" s="636">
        <v>0</v>
      </c>
      <c r="G145" s="636">
        <v>0</v>
      </c>
      <c r="H145" s="635" t="s">
        <v>3566</v>
      </c>
      <c r="I145" s="635" t="s">
        <v>1909</v>
      </c>
      <c r="J145" s="635" t="s">
        <v>3204</v>
      </c>
      <c r="K145" s="635" t="s">
        <v>1241</v>
      </c>
      <c r="L145" s="525" t="s">
        <v>839</v>
      </c>
      <c r="M145" s="637">
        <v>44331</v>
      </c>
      <c r="N145" s="525"/>
      <c r="O145" s="636">
        <v>1</v>
      </c>
      <c r="P145" s="635" t="s">
        <v>904</v>
      </c>
      <c r="Q145" s="635" t="s">
        <v>814</v>
      </c>
      <c r="R145" s="635" t="s">
        <v>815</v>
      </c>
      <c r="S145" s="525" t="s">
        <v>816</v>
      </c>
      <c r="T145" s="525"/>
    </row>
    <row r="146" spans="2:20">
      <c r="B146" s="635" t="s">
        <v>938</v>
      </c>
      <c r="C146" s="635" t="s">
        <v>547</v>
      </c>
      <c r="D146" s="636">
        <v>29</v>
      </c>
      <c r="E146" s="636">
        <v>34</v>
      </c>
      <c r="F146" s="636">
        <v>0</v>
      </c>
      <c r="G146" s="636">
        <v>0</v>
      </c>
      <c r="H146" s="635" t="s">
        <v>4157</v>
      </c>
      <c r="I146" s="635" t="s">
        <v>4158</v>
      </c>
      <c r="J146" s="635" t="s">
        <v>2961</v>
      </c>
      <c r="K146" s="635" t="s">
        <v>871</v>
      </c>
      <c r="L146" s="525" t="s">
        <v>812</v>
      </c>
      <c r="M146" s="637">
        <v>44331</v>
      </c>
      <c r="N146" s="525"/>
      <c r="O146" s="636">
        <v>1</v>
      </c>
      <c r="P146" s="635" t="s">
        <v>813</v>
      </c>
      <c r="Q146" s="635" t="s">
        <v>814</v>
      </c>
      <c r="R146" s="635" t="s">
        <v>815</v>
      </c>
      <c r="S146" s="525" t="s">
        <v>816</v>
      </c>
      <c r="T146" s="525"/>
    </row>
    <row r="147" spans="2:20">
      <c r="B147" s="635" t="s">
        <v>3487</v>
      </c>
      <c r="C147" s="635" t="s">
        <v>841</v>
      </c>
      <c r="D147" s="636">
        <v>80</v>
      </c>
      <c r="E147" s="636">
        <v>90</v>
      </c>
      <c r="F147" s="636">
        <v>0</v>
      </c>
      <c r="G147" s="636">
        <v>0</v>
      </c>
      <c r="H147" s="635" t="s">
        <v>2330</v>
      </c>
      <c r="I147" s="635" t="s">
        <v>2774</v>
      </c>
      <c r="J147" s="635" t="s">
        <v>2331</v>
      </c>
      <c r="K147" s="635" t="s">
        <v>969</v>
      </c>
      <c r="L147" s="525" t="s">
        <v>812</v>
      </c>
      <c r="M147" s="637">
        <v>44331</v>
      </c>
      <c r="N147" s="525"/>
      <c r="O147" s="636">
        <v>1</v>
      </c>
      <c r="P147" s="635" t="s">
        <v>813</v>
      </c>
      <c r="Q147" s="635" t="s">
        <v>822</v>
      </c>
      <c r="R147" s="525"/>
      <c r="S147" s="525" t="s">
        <v>816</v>
      </c>
      <c r="T147" s="635" t="s">
        <v>4068</v>
      </c>
    </row>
    <row r="148" spans="2:20">
      <c r="B148" s="635" t="s">
        <v>940</v>
      </c>
      <c r="C148" s="635" t="s">
        <v>552</v>
      </c>
      <c r="D148" s="636">
        <v>107</v>
      </c>
      <c r="E148" s="636">
        <v>112</v>
      </c>
      <c r="F148" s="636">
        <v>90</v>
      </c>
      <c r="G148" s="636">
        <v>0</v>
      </c>
      <c r="H148" s="635" t="s">
        <v>3698</v>
      </c>
      <c r="I148" s="635" t="s">
        <v>2779</v>
      </c>
      <c r="J148" s="635" t="s">
        <v>3708</v>
      </c>
      <c r="K148" s="635" t="s">
        <v>871</v>
      </c>
      <c r="L148" s="525" t="s">
        <v>812</v>
      </c>
      <c r="M148" s="637">
        <v>44331</v>
      </c>
      <c r="N148" s="525"/>
      <c r="O148" s="636">
        <v>1</v>
      </c>
      <c r="P148" s="635" t="s">
        <v>813</v>
      </c>
      <c r="Q148" s="635" t="s">
        <v>814</v>
      </c>
      <c r="R148" s="635" t="s">
        <v>815</v>
      </c>
      <c r="S148" s="525" t="s">
        <v>816</v>
      </c>
      <c r="T148" s="635" t="s">
        <v>1964</v>
      </c>
    </row>
    <row r="149" spans="2:20">
      <c r="B149" s="635" t="s">
        <v>941</v>
      </c>
      <c r="C149" s="635" t="s">
        <v>863</v>
      </c>
      <c r="D149" s="636">
        <v>127</v>
      </c>
      <c r="E149" s="636">
        <v>132</v>
      </c>
      <c r="F149" s="636">
        <v>0</v>
      </c>
      <c r="G149" s="636">
        <v>0</v>
      </c>
      <c r="H149" s="635" t="s">
        <v>851</v>
      </c>
      <c r="I149" s="635" t="s">
        <v>852</v>
      </c>
      <c r="J149" s="635" t="s">
        <v>1107</v>
      </c>
      <c r="K149" s="635" t="s">
        <v>922</v>
      </c>
      <c r="L149" s="525" t="s">
        <v>812</v>
      </c>
      <c r="M149" s="637">
        <v>44331</v>
      </c>
      <c r="N149" s="525"/>
      <c r="O149" s="636">
        <v>1</v>
      </c>
      <c r="P149" s="635" t="s">
        <v>813</v>
      </c>
      <c r="Q149" s="635" t="s">
        <v>814</v>
      </c>
      <c r="R149" s="635" t="s">
        <v>815</v>
      </c>
      <c r="S149" s="525" t="s">
        <v>816</v>
      </c>
      <c r="T149" s="525"/>
    </row>
    <row r="150" spans="2:20">
      <c r="B150" s="635" t="s">
        <v>284</v>
      </c>
      <c r="C150" s="635" t="s">
        <v>895</v>
      </c>
      <c r="D150" s="636">
        <v>287</v>
      </c>
      <c r="E150" s="636">
        <v>347</v>
      </c>
      <c r="F150" s="636">
        <v>0</v>
      </c>
      <c r="G150" s="636">
        <v>0</v>
      </c>
      <c r="H150" s="635" t="s">
        <v>846</v>
      </c>
      <c r="I150" s="635" t="s">
        <v>821</v>
      </c>
      <c r="J150" s="635" t="s">
        <v>3668</v>
      </c>
      <c r="K150" s="635" t="s">
        <v>825</v>
      </c>
      <c r="L150" s="525" t="s">
        <v>812</v>
      </c>
      <c r="M150" s="637">
        <v>44331</v>
      </c>
      <c r="N150" s="525"/>
      <c r="O150" s="636">
        <v>1</v>
      </c>
      <c r="P150" s="635" t="s">
        <v>813</v>
      </c>
      <c r="Q150" s="635" t="s">
        <v>814</v>
      </c>
      <c r="R150" s="635" t="s">
        <v>815</v>
      </c>
      <c r="S150" s="525" t="s">
        <v>816</v>
      </c>
      <c r="T150" s="635" t="s">
        <v>1951</v>
      </c>
    </row>
    <row r="151" spans="2:20">
      <c r="B151" s="635" t="s">
        <v>1890</v>
      </c>
      <c r="C151" s="635" t="s">
        <v>930</v>
      </c>
      <c r="D151" s="636">
        <v>81</v>
      </c>
      <c r="E151" s="636">
        <v>86</v>
      </c>
      <c r="F151" s="636">
        <v>70</v>
      </c>
      <c r="G151" s="636">
        <v>0</v>
      </c>
      <c r="H151" s="635" t="s">
        <v>2918</v>
      </c>
      <c r="I151" s="635" t="s">
        <v>828</v>
      </c>
      <c r="J151" s="635" t="s">
        <v>2328</v>
      </c>
      <c r="K151" s="635" t="s">
        <v>910</v>
      </c>
      <c r="L151" s="525" t="s">
        <v>812</v>
      </c>
      <c r="M151" s="637">
        <v>44331</v>
      </c>
      <c r="N151" s="525"/>
      <c r="O151" s="636">
        <v>1</v>
      </c>
      <c r="P151" s="635" t="s">
        <v>813</v>
      </c>
      <c r="Q151" s="635" t="s">
        <v>814</v>
      </c>
      <c r="R151" s="635" t="s">
        <v>815</v>
      </c>
      <c r="S151" s="525" t="s">
        <v>817</v>
      </c>
      <c r="T151" s="635" t="s">
        <v>1936</v>
      </c>
    </row>
    <row r="152" spans="2:20">
      <c r="B152" s="635" t="s">
        <v>1890</v>
      </c>
      <c r="C152" s="635" t="s">
        <v>933</v>
      </c>
      <c r="D152" s="636">
        <v>81</v>
      </c>
      <c r="E152" s="636">
        <v>86</v>
      </c>
      <c r="F152" s="636">
        <v>70</v>
      </c>
      <c r="G152" s="636">
        <v>0</v>
      </c>
      <c r="H152" s="635" t="s">
        <v>851</v>
      </c>
      <c r="I152" s="635" t="s">
        <v>852</v>
      </c>
      <c r="J152" s="635" t="s">
        <v>1107</v>
      </c>
      <c r="K152" s="635" t="s">
        <v>1071</v>
      </c>
      <c r="L152" s="525" t="s">
        <v>812</v>
      </c>
      <c r="M152" s="637">
        <v>44331</v>
      </c>
      <c r="N152" s="525"/>
      <c r="O152" s="636">
        <v>1</v>
      </c>
      <c r="P152" s="635" t="s">
        <v>813</v>
      </c>
      <c r="Q152" s="635" t="s">
        <v>814</v>
      </c>
      <c r="R152" s="635" t="s">
        <v>815</v>
      </c>
      <c r="S152" s="525" t="s">
        <v>817</v>
      </c>
      <c r="T152" s="635" t="s">
        <v>1936</v>
      </c>
    </row>
    <row r="153" spans="2:20">
      <c r="B153" s="635" t="s">
        <v>942</v>
      </c>
      <c r="C153" s="635" t="s">
        <v>858</v>
      </c>
      <c r="D153" s="636">
        <v>1</v>
      </c>
      <c r="E153" s="636">
        <v>6</v>
      </c>
      <c r="F153" s="636">
        <v>45</v>
      </c>
      <c r="G153" s="636">
        <v>0</v>
      </c>
      <c r="H153" s="635" t="s">
        <v>810</v>
      </c>
      <c r="I153" s="635" t="s">
        <v>859</v>
      </c>
      <c r="J153" s="635" t="s">
        <v>3013</v>
      </c>
      <c r="K153" s="635" t="s">
        <v>961</v>
      </c>
      <c r="L153" s="525" t="s">
        <v>812</v>
      </c>
      <c r="M153" s="637">
        <v>44331</v>
      </c>
      <c r="N153" s="525"/>
      <c r="O153" s="636">
        <v>1</v>
      </c>
      <c r="P153" s="635" t="s">
        <v>813</v>
      </c>
      <c r="Q153" s="635" t="s">
        <v>814</v>
      </c>
      <c r="R153" s="635" t="s">
        <v>815</v>
      </c>
      <c r="S153" s="525" t="s">
        <v>816</v>
      </c>
      <c r="T153" s="635" t="s">
        <v>2580</v>
      </c>
    </row>
    <row r="154" spans="2:20">
      <c r="B154" s="635" t="s">
        <v>943</v>
      </c>
      <c r="C154" s="635" t="s">
        <v>552</v>
      </c>
      <c r="D154" s="636">
        <v>165</v>
      </c>
      <c r="E154" s="636">
        <v>170</v>
      </c>
      <c r="F154" s="636">
        <v>0</v>
      </c>
      <c r="G154" s="636">
        <v>0</v>
      </c>
      <c r="H154" s="635" t="s">
        <v>3698</v>
      </c>
      <c r="I154" s="635" t="s">
        <v>2779</v>
      </c>
      <c r="J154" s="635" t="s">
        <v>3708</v>
      </c>
      <c r="K154" s="635" t="s">
        <v>881</v>
      </c>
      <c r="L154" s="525" t="s">
        <v>812</v>
      </c>
      <c r="M154" s="637">
        <v>44331</v>
      </c>
      <c r="N154" s="525"/>
      <c r="O154" s="636">
        <v>1</v>
      </c>
      <c r="P154" s="635" t="s">
        <v>813</v>
      </c>
      <c r="Q154" s="635" t="s">
        <v>814</v>
      </c>
      <c r="R154" s="635" t="s">
        <v>815</v>
      </c>
      <c r="S154" s="525" t="s">
        <v>816</v>
      </c>
      <c r="T154" s="635" t="s">
        <v>1965</v>
      </c>
    </row>
    <row r="155" spans="2:20">
      <c r="B155" s="635" t="s">
        <v>944</v>
      </c>
      <c r="C155" s="635" t="s">
        <v>552</v>
      </c>
      <c r="D155" s="636">
        <v>75</v>
      </c>
      <c r="E155" s="636">
        <v>80</v>
      </c>
      <c r="F155" s="636">
        <v>90</v>
      </c>
      <c r="G155" s="636">
        <v>0</v>
      </c>
      <c r="H155" s="635" t="s">
        <v>3698</v>
      </c>
      <c r="I155" s="635" t="s">
        <v>2779</v>
      </c>
      <c r="J155" s="635" t="s">
        <v>3708</v>
      </c>
      <c r="K155" s="635" t="s">
        <v>881</v>
      </c>
      <c r="L155" s="525" t="s">
        <v>812</v>
      </c>
      <c r="M155" s="637">
        <v>44331</v>
      </c>
      <c r="N155" s="525"/>
      <c r="O155" s="636">
        <v>1</v>
      </c>
      <c r="P155" s="635" t="s">
        <v>813</v>
      </c>
      <c r="Q155" s="635" t="s">
        <v>814</v>
      </c>
      <c r="R155" s="635" t="s">
        <v>815</v>
      </c>
      <c r="S155" s="525" t="s">
        <v>816</v>
      </c>
      <c r="T155" s="635" t="s">
        <v>1964</v>
      </c>
    </row>
    <row r="156" spans="2:20">
      <c r="B156" s="635" t="s">
        <v>2347</v>
      </c>
      <c r="C156" s="635" t="s">
        <v>552</v>
      </c>
      <c r="D156" s="636">
        <v>75</v>
      </c>
      <c r="E156" s="636">
        <v>80</v>
      </c>
      <c r="F156" s="636">
        <v>90</v>
      </c>
      <c r="G156" s="636">
        <v>0</v>
      </c>
      <c r="H156" s="635" t="s">
        <v>3698</v>
      </c>
      <c r="I156" s="635" t="s">
        <v>2779</v>
      </c>
      <c r="J156" s="635" t="s">
        <v>3708</v>
      </c>
      <c r="K156" s="635" t="s">
        <v>881</v>
      </c>
      <c r="L156" s="525" t="s">
        <v>812</v>
      </c>
      <c r="M156" s="637">
        <v>44331</v>
      </c>
      <c r="N156" s="525"/>
      <c r="O156" s="636">
        <v>1</v>
      </c>
      <c r="P156" s="635" t="s">
        <v>813</v>
      </c>
      <c r="Q156" s="635" t="s">
        <v>814</v>
      </c>
      <c r="R156" s="635" t="s">
        <v>815</v>
      </c>
      <c r="S156" s="525" t="s">
        <v>816</v>
      </c>
      <c r="T156" s="635" t="s">
        <v>1964</v>
      </c>
    </row>
    <row r="157" spans="2:20">
      <c r="B157" s="635" t="s">
        <v>945</v>
      </c>
      <c r="C157" s="635" t="s">
        <v>547</v>
      </c>
      <c r="D157" s="636">
        <v>9</v>
      </c>
      <c r="E157" s="636">
        <v>14</v>
      </c>
      <c r="F157" s="636">
        <v>0</v>
      </c>
      <c r="G157" s="636">
        <v>0</v>
      </c>
      <c r="H157" s="635" t="s">
        <v>4157</v>
      </c>
      <c r="I157" s="635" t="s">
        <v>4158</v>
      </c>
      <c r="J157" s="635" t="s">
        <v>2961</v>
      </c>
      <c r="K157" s="635" t="s">
        <v>871</v>
      </c>
      <c r="L157" s="525" t="s">
        <v>812</v>
      </c>
      <c r="M157" s="637">
        <v>44331</v>
      </c>
      <c r="N157" s="525"/>
      <c r="O157" s="636">
        <v>1</v>
      </c>
      <c r="P157" s="635" t="s">
        <v>813</v>
      </c>
      <c r="Q157" s="635" t="s">
        <v>814</v>
      </c>
      <c r="R157" s="635" t="s">
        <v>815</v>
      </c>
      <c r="S157" s="525" t="s">
        <v>816</v>
      </c>
      <c r="T157" s="525"/>
    </row>
    <row r="158" spans="2:20">
      <c r="B158" s="635" t="s">
        <v>946</v>
      </c>
      <c r="C158" s="635" t="s">
        <v>863</v>
      </c>
      <c r="D158" s="636">
        <v>117</v>
      </c>
      <c r="E158" s="636">
        <v>122</v>
      </c>
      <c r="F158" s="636">
        <v>0</v>
      </c>
      <c r="G158" s="636">
        <v>0</v>
      </c>
      <c r="H158" s="635" t="s">
        <v>851</v>
      </c>
      <c r="I158" s="635" t="s">
        <v>852</v>
      </c>
      <c r="J158" s="635" t="s">
        <v>1107</v>
      </c>
      <c r="K158" s="635" t="s">
        <v>922</v>
      </c>
      <c r="L158" s="525" t="s">
        <v>812</v>
      </c>
      <c r="M158" s="637">
        <v>44331</v>
      </c>
      <c r="N158" s="525"/>
      <c r="O158" s="636">
        <v>1</v>
      </c>
      <c r="P158" s="635" t="s">
        <v>813</v>
      </c>
      <c r="Q158" s="635" t="s">
        <v>814</v>
      </c>
      <c r="R158" s="635" t="s">
        <v>815</v>
      </c>
      <c r="S158" s="525" t="s">
        <v>816</v>
      </c>
      <c r="T158" s="525"/>
    </row>
    <row r="159" spans="2:20">
      <c r="B159" s="635" t="s">
        <v>947</v>
      </c>
      <c r="C159" s="635" t="s">
        <v>546</v>
      </c>
      <c r="D159" s="636">
        <v>274</v>
      </c>
      <c r="E159" s="636">
        <v>284</v>
      </c>
      <c r="F159" s="636">
        <v>40</v>
      </c>
      <c r="G159" s="636">
        <v>0</v>
      </c>
      <c r="H159" s="635" t="s">
        <v>809</v>
      </c>
      <c r="I159" s="635" t="s">
        <v>810</v>
      </c>
      <c r="J159" s="635" t="s">
        <v>2381</v>
      </c>
      <c r="K159" s="635" t="s">
        <v>834</v>
      </c>
      <c r="L159" s="525" t="s">
        <v>812</v>
      </c>
      <c r="M159" s="637">
        <v>44331</v>
      </c>
      <c r="N159" s="525"/>
      <c r="O159" s="636">
        <v>1</v>
      </c>
      <c r="P159" s="635" t="s">
        <v>813</v>
      </c>
      <c r="Q159" s="635" t="s">
        <v>814</v>
      </c>
      <c r="R159" s="635" t="s">
        <v>830</v>
      </c>
      <c r="S159" s="525" t="s">
        <v>816</v>
      </c>
      <c r="T159" s="635" t="s">
        <v>1939</v>
      </c>
    </row>
    <row r="160" spans="2:20">
      <c r="B160" s="635" t="s">
        <v>948</v>
      </c>
      <c r="C160" s="635" t="s">
        <v>547</v>
      </c>
      <c r="D160" s="636">
        <v>49</v>
      </c>
      <c r="E160" s="636">
        <v>54</v>
      </c>
      <c r="F160" s="636">
        <v>0</v>
      </c>
      <c r="G160" s="636">
        <v>0</v>
      </c>
      <c r="H160" s="635" t="s">
        <v>4157</v>
      </c>
      <c r="I160" s="635" t="s">
        <v>4158</v>
      </c>
      <c r="J160" s="635" t="s">
        <v>2961</v>
      </c>
      <c r="K160" s="635" t="s">
        <v>871</v>
      </c>
      <c r="L160" s="525" t="s">
        <v>812</v>
      </c>
      <c r="M160" s="637">
        <v>44331</v>
      </c>
      <c r="N160" s="525"/>
      <c r="O160" s="636">
        <v>1</v>
      </c>
      <c r="P160" s="635" t="s">
        <v>813</v>
      </c>
      <c r="Q160" s="635" t="s">
        <v>814</v>
      </c>
      <c r="R160" s="635" t="s">
        <v>815</v>
      </c>
      <c r="S160" s="525" t="s">
        <v>816</v>
      </c>
      <c r="T160" s="525"/>
    </row>
    <row r="161" spans="2:20">
      <c r="B161" s="635" t="s">
        <v>949</v>
      </c>
      <c r="C161" s="635" t="s">
        <v>949</v>
      </c>
      <c r="D161" s="636">
        <v>13</v>
      </c>
      <c r="E161" s="636">
        <v>18</v>
      </c>
      <c r="F161" s="636">
        <v>0</v>
      </c>
      <c r="G161" s="636">
        <v>0</v>
      </c>
      <c r="H161" s="635" t="s">
        <v>851</v>
      </c>
      <c r="I161" s="635" t="s">
        <v>852</v>
      </c>
      <c r="J161" s="635" t="s">
        <v>860</v>
      </c>
      <c r="K161" s="635" t="s">
        <v>1106</v>
      </c>
      <c r="L161" s="525" t="s">
        <v>838</v>
      </c>
      <c r="M161" s="637">
        <v>44331</v>
      </c>
      <c r="N161" s="525"/>
      <c r="O161" s="636">
        <v>1</v>
      </c>
      <c r="P161" s="635" t="s">
        <v>904</v>
      </c>
      <c r="Q161" s="635" t="s">
        <v>814</v>
      </c>
      <c r="R161" s="635" t="s">
        <v>815</v>
      </c>
      <c r="S161" s="525" t="s">
        <v>816</v>
      </c>
      <c r="T161" s="635" t="s">
        <v>1967</v>
      </c>
    </row>
    <row r="162" spans="2:20">
      <c r="B162" s="635" t="s">
        <v>949</v>
      </c>
      <c r="C162" s="635" t="s">
        <v>949</v>
      </c>
      <c r="D162" s="636">
        <v>-27</v>
      </c>
      <c r="E162" s="636">
        <v>-22</v>
      </c>
      <c r="F162" s="636">
        <v>0</v>
      </c>
      <c r="G162" s="636">
        <v>0</v>
      </c>
      <c r="H162" s="635" t="s">
        <v>851</v>
      </c>
      <c r="I162" s="635" t="s">
        <v>852</v>
      </c>
      <c r="J162" s="635" t="s">
        <v>860</v>
      </c>
      <c r="K162" s="635" t="s">
        <v>1106</v>
      </c>
      <c r="L162" s="525" t="s">
        <v>839</v>
      </c>
      <c r="M162" s="637">
        <v>44331</v>
      </c>
      <c r="N162" s="525"/>
      <c r="O162" s="636">
        <v>1</v>
      </c>
      <c r="P162" s="635" t="s">
        <v>904</v>
      </c>
      <c r="Q162" s="635" t="s">
        <v>814</v>
      </c>
      <c r="R162" s="635" t="s">
        <v>815</v>
      </c>
      <c r="S162" s="525" t="s">
        <v>816</v>
      </c>
      <c r="T162" s="635" t="s">
        <v>1966</v>
      </c>
    </row>
    <row r="163" spans="2:20">
      <c r="B163" s="635" t="s">
        <v>949</v>
      </c>
      <c r="C163" s="635" t="s">
        <v>949</v>
      </c>
      <c r="D163" s="636">
        <v>18</v>
      </c>
      <c r="E163" s="636">
        <v>23</v>
      </c>
      <c r="F163" s="636">
        <v>0</v>
      </c>
      <c r="G163" s="636">
        <v>0</v>
      </c>
      <c r="H163" s="635" t="s">
        <v>851</v>
      </c>
      <c r="I163" s="635" t="s">
        <v>852</v>
      </c>
      <c r="J163" s="635" t="s">
        <v>860</v>
      </c>
      <c r="K163" s="635" t="s">
        <v>1106</v>
      </c>
      <c r="L163" s="525" t="s">
        <v>838</v>
      </c>
      <c r="M163" s="637">
        <v>44331</v>
      </c>
      <c r="N163" s="525"/>
      <c r="O163" s="636">
        <v>1</v>
      </c>
      <c r="P163" s="635" t="s">
        <v>950</v>
      </c>
      <c r="Q163" s="635" t="s">
        <v>814</v>
      </c>
      <c r="R163" s="635" t="s">
        <v>815</v>
      </c>
      <c r="S163" s="525" t="s">
        <v>816</v>
      </c>
      <c r="T163" s="635" t="s">
        <v>1967</v>
      </c>
    </row>
    <row r="164" spans="2:20">
      <c r="B164" s="635" t="s">
        <v>949</v>
      </c>
      <c r="C164" s="635" t="s">
        <v>949</v>
      </c>
      <c r="D164" s="636">
        <v>-22</v>
      </c>
      <c r="E164" s="636">
        <v>-17</v>
      </c>
      <c r="F164" s="636">
        <v>0</v>
      </c>
      <c r="G164" s="636">
        <v>0</v>
      </c>
      <c r="H164" s="635" t="s">
        <v>851</v>
      </c>
      <c r="I164" s="635" t="s">
        <v>852</v>
      </c>
      <c r="J164" s="635" t="s">
        <v>860</v>
      </c>
      <c r="K164" s="635" t="s">
        <v>1106</v>
      </c>
      <c r="L164" s="525" t="s">
        <v>839</v>
      </c>
      <c r="M164" s="637">
        <v>44331</v>
      </c>
      <c r="N164" s="525"/>
      <c r="O164" s="636">
        <v>1</v>
      </c>
      <c r="P164" s="635" t="s">
        <v>950</v>
      </c>
      <c r="Q164" s="635" t="s">
        <v>814</v>
      </c>
      <c r="R164" s="635" t="s">
        <v>815</v>
      </c>
      <c r="S164" s="525" t="s">
        <v>816</v>
      </c>
      <c r="T164" s="635" t="s">
        <v>1966</v>
      </c>
    </row>
    <row r="165" spans="2:20">
      <c r="B165" s="635" t="s">
        <v>951</v>
      </c>
      <c r="C165" s="635" t="s">
        <v>930</v>
      </c>
      <c r="D165" s="636">
        <v>81</v>
      </c>
      <c r="E165" s="636">
        <v>86</v>
      </c>
      <c r="F165" s="636">
        <v>70</v>
      </c>
      <c r="G165" s="636">
        <v>0</v>
      </c>
      <c r="H165" s="635" t="s">
        <v>2918</v>
      </c>
      <c r="I165" s="635" t="s">
        <v>828</v>
      </c>
      <c r="J165" s="635" t="s">
        <v>2328</v>
      </c>
      <c r="K165" s="635" t="s">
        <v>910</v>
      </c>
      <c r="L165" s="525" t="s">
        <v>812</v>
      </c>
      <c r="M165" s="637">
        <v>44331</v>
      </c>
      <c r="N165" s="525"/>
      <c r="O165" s="636">
        <v>1</v>
      </c>
      <c r="P165" s="635" t="s">
        <v>813</v>
      </c>
      <c r="Q165" s="635" t="s">
        <v>814</v>
      </c>
      <c r="R165" s="635" t="s">
        <v>815</v>
      </c>
      <c r="S165" s="525" t="s">
        <v>817</v>
      </c>
      <c r="T165" s="635" t="s">
        <v>1936</v>
      </c>
    </row>
    <row r="166" spans="2:20">
      <c r="B166" s="635" t="s">
        <v>951</v>
      </c>
      <c r="C166" s="635" t="s">
        <v>933</v>
      </c>
      <c r="D166" s="636">
        <v>81</v>
      </c>
      <c r="E166" s="636">
        <v>86</v>
      </c>
      <c r="F166" s="636">
        <v>70</v>
      </c>
      <c r="G166" s="636">
        <v>0</v>
      </c>
      <c r="H166" s="635" t="s">
        <v>851</v>
      </c>
      <c r="I166" s="635" t="s">
        <v>852</v>
      </c>
      <c r="J166" s="635" t="s">
        <v>1107</v>
      </c>
      <c r="K166" s="635" t="s">
        <v>1071</v>
      </c>
      <c r="L166" s="525" t="s">
        <v>812</v>
      </c>
      <c r="M166" s="637">
        <v>44331</v>
      </c>
      <c r="N166" s="525"/>
      <c r="O166" s="636">
        <v>1</v>
      </c>
      <c r="P166" s="635" t="s">
        <v>813</v>
      </c>
      <c r="Q166" s="635" t="s">
        <v>814</v>
      </c>
      <c r="R166" s="635" t="s">
        <v>815</v>
      </c>
      <c r="S166" s="525" t="s">
        <v>817</v>
      </c>
      <c r="T166" s="635" t="s">
        <v>1936</v>
      </c>
    </row>
    <row r="167" spans="2:20">
      <c r="B167" s="635" t="s">
        <v>952</v>
      </c>
      <c r="C167" s="635" t="s">
        <v>858</v>
      </c>
      <c r="D167" s="636">
        <v>8</v>
      </c>
      <c r="E167" s="636">
        <v>13</v>
      </c>
      <c r="F167" s="636">
        <v>45</v>
      </c>
      <c r="G167" s="636">
        <v>0</v>
      </c>
      <c r="H167" s="635" t="s">
        <v>810</v>
      </c>
      <c r="I167" s="635" t="s">
        <v>859</v>
      </c>
      <c r="J167" s="635" t="s">
        <v>3013</v>
      </c>
      <c r="K167" s="635" t="s">
        <v>961</v>
      </c>
      <c r="L167" s="525" t="s">
        <v>812</v>
      </c>
      <c r="M167" s="637">
        <v>44331</v>
      </c>
      <c r="N167" s="525"/>
      <c r="O167" s="636">
        <v>1</v>
      </c>
      <c r="P167" s="635" t="s">
        <v>813</v>
      </c>
      <c r="Q167" s="635" t="s">
        <v>814</v>
      </c>
      <c r="R167" s="635" t="s">
        <v>815</v>
      </c>
      <c r="S167" s="525" t="s">
        <v>817</v>
      </c>
      <c r="T167" s="635" t="s">
        <v>2580</v>
      </c>
    </row>
    <row r="168" spans="2:20">
      <c r="B168" s="635" t="s">
        <v>953</v>
      </c>
      <c r="C168" s="635" t="s">
        <v>877</v>
      </c>
      <c r="D168" s="636">
        <v>45</v>
      </c>
      <c r="E168" s="636">
        <v>50</v>
      </c>
      <c r="F168" s="636">
        <v>90</v>
      </c>
      <c r="G168" s="636">
        <v>0</v>
      </c>
      <c r="H168" s="635" t="s">
        <v>809</v>
      </c>
      <c r="I168" s="635" t="s">
        <v>810</v>
      </c>
      <c r="J168" s="635" t="s">
        <v>1107</v>
      </c>
      <c r="K168" s="635" t="s">
        <v>954</v>
      </c>
      <c r="L168" s="525" t="s">
        <v>812</v>
      </c>
      <c r="M168" s="637">
        <v>44331</v>
      </c>
      <c r="N168" s="525"/>
      <c r="O168" s="636">
        <v>1</v>
      </c>
      <c r="P168" s="635" t="s">
        <v>813</v>
      </c>
      <c r="Q168" s="635" t="s">
        <v>814</v>
      </c>
      <c r="R168" s="635" t="s">
        <v>815</v>
      </c>
      <c r="S168" s="525" t="s">
        <v>816</v>
      </c>
      <c r="T168" s="525"/>
    </row>
    <row r="169" spans="2:20">
      <c r="B169" s="635" t="s">
        <v>955</v>
      </c>
      <c r="C169" s="635" t="s">
        <v>553</v>
      </c>
      <c r="D169" s="636">
        <v>96</v>
      </c>
      <c r="E169" s="636">
        <v>101</v>
      </c>
      <c r="F169" s="636">
        <v>0</v>
      </c>
      <c r="G169" s="636">
        <v>0</v>
      </c>
      <c r="H169" s="635" t="s">
        <v>810</v>
      </c>
      <c r="I169" s="635" t="s">
        <v>859</v>
      </c>
      <c r="J169" s="635" t="s">
        <v>2212</v>
      </c>
      <c r="K169" s="635" t="s">
        <v>956</v>
      </c>
      <c r="L169" s="525" t="s">
        <v>812</v>
      </c>
      <c r="M169" s="637">
        <v>44331</v>
      </c>
      <c r="N169" s="525"/>
      <c r="O169" s="636">
        <v>1</v>
      </c>
      <c r="P169" s="635" t="s">
        <v>813</v>
      </c>
      <c r="Q169" s="635" t="s">
        <v>814</v>
      </c>
      <c r="R169" s="635" t="s">
        <v>815</v>
      </c>
      <c r="S169" s="525" t="s">
        <v>816</v>
      </c>
      <c r="T169" s="635" t="s">
        <v>4055</v>
      </c>
    </row>
    <row r="170" spans="2:20">
      <c r="B170" s="635" t="s">
        <v>958</v>
      </c>
      <c r="C170" s="635" t="s">
        <v>958</v>
      </c>
      <c r="D170" s="636">
        <v>36</v>
      </c>
      <c r="E170" s="636">
        <v>41</v>
      </c>
      <c r="F170" s="636">
        <v>0</v>
      </c>
      <c r="G170" s="636">
        <v>0</v>
      </c>
      <c r="H170" s="635" t="s">
        <v>810</v>
      </c>
      <c r="I170" s="635" t="s">
        <v>859</v>
      </c>
      <c r="J170" s="635" t="s">
        <v>3013</v>
      </c>
      <c r="K170" s="635" t="s">
        <v>910</v>
      </c>
      <c r="L170" s="525" t="s">
        <v>812</v>
      </c>
      <c r="M170" s="637">
        <v>44331</v>
      </c>
      <c r="N170" s="525"/>
      <c r="O170" s="636">
        <v>0</v>
      </c>
      <c r="P170" s="635" t="s">
        <v>932</v>
      </c>
      <c r="Q170" s="635" t="s">
        <v>814</v>
      </c>
      <c r="R170" s="635" t="s">
        <v>815</v>
      </c>
      <c r="S170" s="525" t="s">
        <v>816</v>
      </c>
      <c r="T170" s="635" t="s">
        <v>2589</v>
      </c>
    </row>
    <row r="171" spans="2:20">
      <c r="B171" s="635" t="s">
        <v>958</v>
      </c>
      <c r="C171" s="635" t="s">
        <v>958</v>
      </c>
      <c r="D171" s="636">
        <v>41</v>
      </c>
      <c r="E171" s="636">
        <v>46</v>
      </c>
      <c r="F171" s="636">
        <v>0</v>
      </c>
      <c r="G171" s="636">
        <v>0</v>
      </c>
      <c r="H171" s="635" t="s">
        <v>810</v>
      </c>
      <c r="I171" s="635" t="s">
        <v>859</v>
      </c>
      <c r="J171" s="635" t="s">
        <v>3013</v>
      </c>
      <c r="K171" s="635" t="s">
        <v>910</v>
      </c>
      <c r="L171" s="525" t="s">
        <v>812</v>
      </c>
      <c r="M171" s="637">
        <v>44331</v>
      </c>
      <c r="N171" s="525"/>
      <c r="O171" s="636">
        <v>0</v>
      </c>
      <c r="P171" s="635" t="s">
        <v>906</v>
      </c>
      <c r="Q171" s="635" t="s">
        <v>814</v>
      </c>
      <c r="R171" s="635" t="s">
        <v>815</v>
      </c>
      <c r="S171" s="525" t="s">
        <v>816</v>
      </c>
      <c r="T171" s="635" t="s">
        <v>2589</v>
      </c>
    </row>
    <row r="172" spans="2:20">
      <c r="B172" s="635" t="s">
        <v>936</v>
      </c>
      <c r="C172" s="635" t="s">
        <v>936</v>
      </c>
      <c r="D172" s="636">
        <v>120</v>
      </c>
      <c r="E172" s="636">
        <v>130</v>
      </c>
      <c r="F172" s="636">
        <v>40</v>
      </c>
      <c r="G172" s="636">
        <v>40</v>
      </c>
      <c r="H172" s="635" t="s">
        <v>845</v>
      </c>
      <c r="I172" s="635" t="s">
        <v>1214</v>
      </c>
      <c r="J172" s="635" t="s">
        <v>2419</v>
      </c>
      <c r="K172" s="635" t="s">
        <v>2973</v>
      </c>
      <c r="L172" s="525" t="s">
        <v>812</v>
      </c>
      <c r="M172" s="637">
        <v>44331</v>
      </c>
      <c r="N172" s="525"/>
      <c r="O172" s="636">
        <v>1</v>
      </c>
      <c r="P172" s="635" t="s">
        <v>813</v>
      </c>
      <c r="Q172" s="635" t="s">
        <v>814</v>
      </c>
      <c r="R172" s="635" t="s">
        <v>830</v>
      </c>
      <c r="S172" s="525" t="s">
        <v>816</v>
      </c>
      <c r="T172" s="635" t="s">
        <v>1938</v>
      </c>
    </row>
    <row r="173" spans="2:20">
      <c r="B173" s="635" t="s">
        <v>554</v>
      </c>
      <c r="C173" s="635" t="s">
        <v>554</v>
      </c>
      <c r="D173" s="636">
        <v>73</v>
      </c>
      <c r="E173" s="636">
        <v>83</v>
      </c>
      <c r="F173" s="636">
        <v>20</v>
      </c>
      <c r="G173" s="636">
        <v>45</v>
      </c>
      <c r="H173" s="635" t="s">
        <v>827</v>
      </c>
      <c r="I173" s="635" t="s">
        <v>870</v>
      </c>
      <c r="J173" s="635" t="s">
        <v>2849</v>
      </c>
      <c r="K173" s="635" t="s">
        <v>910</v>
      </c>
      <c r="L173" s="525" t="s">
        <v>812</v>
      </c>
      <c r="M173" s="637">
        <v>44331</v>
      </c>
      <c r="N173" s="525"/>
      <c r="O173" s="636">
        <v>1</v>
      </c>
      <c r="P173" s="635" t="s">
        <v>813</v>
      </c>
      <c r="Q173" s="635" t="s">
        <v>814</v>
      </c>
      <c r="R173" s="635" t="s">
        <v>830</v>
      </c>
      <c r="S173" s="525" t="s">
        <v>816</v>
      </c>
      <c r="T173" s="635" t="s">
        <v>1939</v>
      </c>
    </row>
    <row r="174" spans="2:20">
      <c r="B174" s="635" t="s">
        <v>1454</v>
      </c>
      <c r="C174" s="635" t="s">
        <v>819</v>
      </c>
      <c r="D174" s="636">
        <v>304</v>
      </c>
      <c r="E174" s="636">
        <v>314</v>
      </c>
      <c r="F174" s="636">
        <v>0</v>
      </c>
      <c r="G174" s="636">
        <v>0</v>
      </c>
      <c r="H174" s="635" t="s">
        <v>859</v>
      </c>
      <c r="I174" s="635" t="s">
        <v>851</v>
      </c>
      <c r="J174" s="635" t="s">
        <v>3734</v>
      </c>
      <c r="K174" s="635" t="s">
        <v>829</v>
      </c>
      <c r="L174" s="525" t="s">
        <v>812</v>
      </c>
      <c r="M174" s="637">
        <v>44317</v>
      </c>
      <c r="N174" s="525"/>
      <c r="O174" s="636">
        <v>1</v>
      </c>
      <c r="P174" s="635" t="s">
        <v>813</v>
      </c>
      <c r="Q174" s="635" t="s">
        <v>822</v>
      </c>
      <c r="R174" s="525"/>
      <c r="S174" s="525" t="s">
        <v>816</v>
      </c>
      <c r="T174" s="635" t="s">
        <v>2851</v>
      </c>
    </row>
    <row r="175" spans="2:20">
      <c r="B175" s="635" t="s">
        <v>959</v>
      </c>
      <c r="C175" s="635" t="s">
        <v>960</v>
      </c>
      <c r="D175" s="636">
        <v>133</v>
      </c>
      <c r="E175" s="636">
        <v>138</v>
      </c>
      <c r="F175" s="636">
        <v>0</v>
      </c>
      <c r="G175" s="636">
        <v>0</v>
      </c>
      <c r="H175" s="635" t="s">
        <v>864</v>
      </c>
      <c r="I175" s="635" t="s">
        <v>859</v>
      </c>
      <c r="J175" s="635" t="s">
        <v>3734</v>
      </c>
      <c r="K175" s="635" t="s">
        <v>871</v>
      </c>
      <c r="L175" s="525" t="s">
        <v>812</v>
      </c>
      <c r="M175" s="637">
        <v>44331</v>
      </c>
      <c r="N175" s="525"/>
      <c r="O175" s="636">
        <v>1</v>
      </c>
      <c r="P175" s="635" t="s">
        <v>813</v>
      </c>
      <c r="Q175" s="635" t="s">
        <v>814</v>
      </c>
      <c r="R175" s="635" t="s">
        <v>815</v>
      </c>
      <c r="S175" s="525" t="s">
        <v>816</v>
      </c>
      <c r="T175" s="635" t="s">
        <v>1937</v>
      </c>
    </row>
    <row r="176" spans="2:20">
      <c r="B176" s="635" t="s">
        <v>3285</v>
      </c>
      <c r="C176" s="635" t="s">
        <v>856</v>
      </c>
      <c r="D176" s="636">
        <v>83</v>
      </c>
      <c r="E176" s="636">
        <v>88</v>
      </c>
      <c r="F176" s="636">
        <v>0</v>
      </c>
      <c r="G176" s="636">
        <v>0</v>
      </c>
      <c r="H176" s="635" t="s">
        <v>809</v>
      </c>
      <c r="I176" s="635" t="s">
        <v>810</v>
      </c>
      <c r="J176" s="635" t="s">
        <v>2885</v>
      </c>
      <c r="K176" s="635" t="s">
        <v>961</v>
      </c>
      <c r="L176" s="525" t="s">
        <v>812</v>
      </c>
      <c r="M176" s="637">
        <v>44331</v>
      </c>
      <c r="N176" s="525"/>
      <c r="O176" s="636">
        <v>1</v>
      </c>
      <c r="P176" s="635" t="s">
        <v>813</v>
      </c>
      <c r="Q176" s="635" t="s">
        <v>814</v>
      </c>
      <c r="R176" s="635" t="s">
        <v>815</v>
      </c>
      <c r="S176" s="525" t="s">
        <v>816</v>
      </c>
      <c r="T176" s="525"/>
    </row>
    <row r="177" spans="2:20">
      <c r="B177" s="635" t="s">
        <v>962</v>
      </c>
      <c r="C177" s="635" t="s">
        <v>555</v>
      </c>
      <c r="D177" s="636">
        <v>83</v>
      </c>
      <c r="E177" s="636">
        <v>88</v>
      </c>
      <c r="F177" s="636">
        <v>0</v>
      </c>
      <c r="G177" s="636">
        <v>0</v>
      </c>
      <c r="H177" s="635" t="s">
        <v>3566</v>
      </c>
      <c r="I177" s="635" t="s">
        <v>1909</v>
      </c>
      <c r="J177" s="635" t="s">
        <v>3204</v>
      </c>
      <c r="K177" s="635" t="s">
        <v>922</v>
      </c>
      <c r="L177" s="525" t="s">
        <v>839</v>
      </c>
      <c r="M177" s="637">
        <v>44331</v>
      </c>
      <c r="N177" s="525"/>
      <c r="O177" s="636">
        <v>1</v>
      </c>
      <c r="P177" s="635" t="s">
        <v>950</v>
      </c>
      <c r="Q177" s="635" t="s">
        <v>814</v>
      </c>
      <c r="R177" s="635" t="s">
        <v>815</v>
      </c>
      <c r="S177" s="525" t="s">
        <v>816</v>
      </c>
      <c r="T177" s="525"/>
    </row>
    <row r="178" spans="2:20">
      <c r="B178" s="635" t="s">
        <v>962</v>
      </c>
      <c r="C178" s="635" t="s">
        <v>555</v>
      </c>
      <c r="D178" s="636">
        <v>58</v>
      </c>
      <c r="E178" s="636">
        <v>63</v>
      </c>
      <c r="F178" s="636">
        <v>0</v>
      </c>
      <c r="G178" s="636">
        <v>0</v>
      </c>
      <c r="H178" s="635" t="s">
        <v>3566</v>
      </c>
      <c r="I178" s="635" t="s">
        <v>1909</v>
      </c>
      <c r="J178" s="635" t="s">
        <v>3204</v>
      </c>
      <c r="K178" s="635" t="s">
        <v>922</v>
      </c>
      <c r="L178" s="525" t="s">
        <v>839</v>
      </c>
      <c r="M178" s="637">
        <v>44331</v>
      </c>
      <c r="N178" s="525"/>
      <c r="O178" s="636">
        <v>1</v>
      </c>
      <c r="P178" s="635" t="s">
        <v>904</v>
      </c>
      <c r="Q178" s="635" t="s">
        <v>814</v>
      </c>
      <c r="R178" s="635" t="s">
        <v>815</v>
      </c>
      <c r="S178" s="525" t="s">
        <v>816</v>
      </c>
      <c r="T178" s="525"/>
    </row>
    <row r="179" spans="2:20">
      <c r="B179" s="635" t="s">
        <v>962</v>
      </c>
      <c r="C179" s="635" t="s">
        <v>555</v>
      </c>
      <c r="D179" s="636">
        <v>98</v>
      </c>
      <c r="E179" s="636">
        <v>103</v>
      </c>
      <c r="F179" s="636">
        <v>0</v>
      </c>
      <c r="G179" s="636">
        <v>0</v>
      </c>
      <c r="H179" s="635" t="s">
        <v>3566</v>
      </c>
      <c r="I179" s="635" t="s">
        <v>1909</v>
      </c>
      <c r="J179" s="635" t="s">
        <v>3204</v>
      </c>
      <c r="K179" s="635" t="s">
        <v>922</v>
      </c>
      <c r="L179" s="525" t="s">
        <v>838</v>
      </c>
      <c r="M179" s="637">
        <v>44331</v>
      </c>
      <c r="N179" s="525"/>
      <c r="O179" s="636">
        <v>1</v>
      </c>
      <c r="P179" s="635" t="s">
        <v>904</v>
      </c>
      <c r="Q179" s="635" t="s">
        <v>814</v>
      </c>
      <c r="R179" s="635" t="s">
        <v>815</v>
      </c>
      <c r="S179" s="525" t="s">
        <v>816</v>
      </c>
      <c r="T179" s="525"/>
    </row>
    <row r="180" spans="2:20">
      <c r="B180" s="635" t="s">
        <v>962</v>
      </c>
      <c r="C180" s="635" t="s">
        <v>555</v>
      </c>
      <c r="D180" s="636">
        <v>123</v>
      </c>
      <c r="E180" s="636">
        <v>128</v>
      </c>
      <c r="F180" s="636">
        <v>0</v>
      </c>
      <c r="G180" s="636">
        <v>0</v>
      </c>
      <c r="H180" s="635" t="s">
        <v>3566</v>
      </c>
      <c r="I180" s="635" t="s">
        <v>1909</v>
      </c>
      <c r="J180" s="635" t="s">
        <v>3204</v>
      </c>
      <c r="K180" s="635" t="s">
        <v>922</v>
      </c>
      <c r="L180" s="525" t="s">
        <v>838</v>
      </c>
      <c r="M180" s="637">
        <v>44331</v>
      </c>
      <c r="N180" s="525"/>
      <c r="O180" s="636">
        <v>1</v>
      </c>
      <c r="P180" s="635" t="s">
        <v>950</v>
      </c>
      <c r="Q180" s="635" t="s">
        <v>814</v>
      </c>
      <c r="R180" s="635" t="s">
        <v>815</v>
      </c>
      <c r="S180" s="525" t="s">
        <v>816</v>
      </c>
      <c r="T180" s="525"/>
    </row>
    <row r="181" spans="2:20">
      <c r="B181" s="635" t="s">
        <v>848</v>
      </c>
      <c r="C181" s="635" t="s">
        <v>848</v>
      </c>
      <c r="D181" s="636">
        <v>-60</v>
      </c>
      <c r="E181" s="636">
        <v>-50</v>
      </c>
      <c r="F181" s="636">
        <v>0</v>
      </c>
      <c r="G181" s="636">
        <v>0</v>
      </c>
      <c r="H181" s="635" t="s">
        <v>849</v>
      </c>
      <c r="I181" s="635" t="s">
        <v>2775</v>
      </c>
      <c r="J181" s="635" t="s">
        <v>2204</v>
      </c>
      <c r="K181" s="635" t="s">
        <v>963</v>
      </c>
      <c r="L181" s="525" t="s">
        <v>812</v>
      </c>
      <c r="M181" s="637">
        <v>44210</v>
      </c>
      <c r="N181" s="525"/>
      <c r="O181" s="636">
        <v>1</v>
      </c>
      <c r="P181" s="635" t="s">
        <v>950</v>
      </c>
      <c r="Q181" s="635" t="s">
        <v>814</v>
      </c>
      <c r="R181" s="635" t="s">
        <v>815</v>
      </c>
      <c r="S181" s="525" t="s">
        <v>816</v>
      </c>
      <c r="T181" s="635" t="s">
        <v>1968</v>
      </c>
    </row>
    <row r="182" spans="2:20">
      <c r="B182" s="635" t="s">
        <v>848</v>
      </c>
      <c r="C182" s="635" t="s">
        <v>848</v>
      </c>
      <c r="D182" s="636">
        <v>-70</v>
      </c>
      <c r="E182" s="636">
        <v>-60</v>
      </c>
      <c r="F182" s="636">
        <v>0</v>
      </c>
      <c r="G182" s="636">
        <v>0</v>
      </c>
      <c r="H182" s="635" t="s">
        <v>849</v>
      </c>
      <c r="I182" s="635" t="s">
        <v>2775</v>
      </c>
      <c r="J182" s="635" t="s">
        <v>2204</v>
      </c>
      <c r="K182" s="635" t="s">
        <v>963</v>
      </c>
      <c r="L182" s="525" t="s">
        <v>812</v>
      </c>
      <c r="M182" s="637">
        <v>44210</v>
      </c>
      <c r="N182" s="525"/>
      <c r="O182" s="636">
        <v>1</v>
      </c>
      <c r="P182" s="635" t="s">
        <v>904</v>
      </c>
      <c r="Q182" s="635" t="s">
        <v>814</v>
      </c>
      <c r="R182" s="635" t="s">
        <v>815</v>
      </c>
      <c r="S182" s="525" t="s">
        <v>816</v>
      </c>
      <c r="T182" s="635" t="s">
        <v>1968</v>
      </c>
    </row>
    <row r="183" spans="2:20">
      <c r="B183" s="635" t="s">
        <v>964</v>
      </c>
      <c r="C183" s="635" t="s">
        <v>965</v>
      </c>
      <c r="D183" s="636">
        <v>79</v>
      </c>
      <c r="E183" s="636">
        <v>84</v>
      </c>
      <c r="F183" s="636">
        <v>0</v>
      </c>
      <c r="G183" s="636">
        <v>0</v>
      </c>
      <c r="H183" s="635" t="s">
        <v>896</v>
      </c>
      <c r="I183" s="635" t="s">
        <v>864</v>
      </c>
      <c r="J183" s="635" t="s">
        <v>1107</v>
      </c>
      <c r="K183" s="635" t="s">
        <v>920</v>
      </c>
      <c r="L183" s="525" t="s">
        <v>812</v>
      </c>
      <c r="M183" s="637">
        <v>44331</v>
      </c>
      <c r="N183" s="525"/>
      <c r="O183" s="636">
        <v>1</v>
      </c>
      <c r="P183" s="635" t="s">
        <v>813</v>
      </c>
      <c r="Q183" s="635" t="s">
        <v>814</v>
      </c>
      <c r="R183" s="635" t="s">
        <v>815</v>
      </c>
      <c r="S183" s="525" t="s">
        <v>816</v>
      </c>
      <c r="T183" s="635" t="s">
        <v>1937</v>
      </c>
    </row>
    <row r="184" spans="2:20">
      <c r="B184" s="635" t="s">
        <v>3286</v>
      </c>
      <c r="C184" s="635" t="s">
        <v>856</v>
      </c>
      <c r="D184" s="636">
        <v>83</v>
      </c>
      <c r="E184" s="636">
        <v>88</v>
      </c>
      <c r="F184" s="636">
        <v>0</v>
      </c>
      <c r="G184" s="636">
        <v>0</v>
      </c>
      <c r="H184" s="635" t="s">
        <v>809</v>
      </c>
      <c r="I184" s="635" t="s">
        <v>810</v>
      </c>
      <c r="J184" s="635" t="s">
        <v>2885</v>
      </c>
      <c r="K184" s="635" t="s">
        <v>961</v>
      </c>
      <c r="L184" s="525" t="s">
        <v>812</v>
      </c>
      <c r="M184" s="637">
        <v>44331</v>
      </c>
      <c r="N184" s="525"/>
      <c r="O184" s="636">
        <v>1</v>
      </c>
      <c r="P184" s="635" t="s">
        <v>813</v>
      </c>
      <c r="Q184" s="635" t="s">
        <v>814</v>
      </c>
      <c r="R184" s="635" t="s">
        <v>815</v>
      </c>
      <c r="S184" s="525" t="s">
        <v>816</v>
      </c>
      <c r="T184" s="525"/>
    </row>
    <row r="185" spans="2:20">
      <c r="B185" s="635" t="s">
        <v>3287</v>
      </c>
      <c r="C185" s="635" t="s">
        <v>856</v>
      </c>
      <c r="D185" s="636">
        <v>83</v>
      </c>
      <c r="E185" s="636">
        <v>88</v>
      </c>
      <c r="F185" s="636">
        <v>0</v>
      </c>
      <c r="G185" s="636">
        <v>0</v>
      </c>
      <c r="H185" s="635" t="s">
        <v>809</v>
      </c>
      <c r="I185" s="635" t="s">
        <v>810</v>
      </c>
      <c r="J185" s="635" t="s">
        <v>2885</v>
      </c>
      <c r="K185" s="635" t="s">
        <v>961</v>
      </c>
      <c r="L185" s="525" t="s">
        <v>812</v>
      </c>
      <c r="M185" s="637">
        <v>44331</v>
      </c>
      <c r="N185" s="525"/>
      <c r="O185" s="636">
        <v>1</v>
      </c>
      <c r="P185" s="635" t="s">
        <v>813</v>
      </c>
      <c r="Q185" s="635" t="s">
        <v>814</v>
      </c>
      <c r="R185" s="635" t="s">
        <v>815</v>
      </c>
      <c r="S185" s="525" t="s">
        <v>816</v>
      </c>
      <c r="T185" s="525"/>
    </row>
    <row r="186" spans="2:20">
      <c r="B186" s="635" t="s">
        <v>966</v>
      </c>
      <c r="C186" s="635" t="s">
        <v>547</v>
      </c>
      <c r="D186" s="636">
        <v>59</v>
      </c>
      <c r="E186" s="636">
        <v>64</v>
      </c>
      <c r="F186" s="636">
        <v>0</v>
      </c>
      <c r="G186" s="636">
        <v>0</v>
      </c>
      <c r="H186" s="635" t="s">
        <v>4157</v>
      </c>
      <c r="I186" s="635" t="s">
        <v>4158</v>
      </c>
      <c r="J186" s="635" t="s">
        <v>2961</v>
      </c>
      <c r="K186" s="635" t="s">
        <v>871</v>
      </c>
      <c r="L186" s="525" t="s">
        <v>812</v>
      </c>
      <c r="M186" s="637">
        <v>44331</v>
      </c>
      <c r="N186" s="525"/>
      <c r="O186" s="636">
        <v>1</v>
      </c>
      <c r="P186" s="635" t="s">
        <v>813</v>
      </c>
      <c r="Q186" s="635" t="s">
        <v>814</v>
      </c>
      <c r="R186" s="635" t="s">
        <v>815</v>
      </c>
      <c r="S186" s="525" t="s">
        <v>816</v>
      </c>
      <c r="T186" s="525"/>
    </row>
    <row r="187" spans="2:20">
      <c r="B187" s="635" t="s">
        <v>967</v>
      </c>
      <c r="C187" s="635" t="s">
        <v>853</v>
      </c>
      <c r="D187" s="636">
        <v>174</v>
      </c>
      <c r="E187" s="636">
        <v>179</v>
      </c>
      <c r="F187" s="636">
        <v>0</v>
      </c>
      <c r="G187" s="636">
        <v>0</v>
      </c>
      <c r="H187" s="635" t="s">
        <v>2437</v>
      </c>
      <c r="I187" s="635" t="s">
        <v>1131</v>
      </c>
      <c r="J187" s="635" t="s">
        <v>2438</v>
      </c>
      <c r="K187" s="635" t="s">
        <v>881</v>
      </c>
      <c r="L187" s="525" t="s">
        <v>812</v>
      </c>
      <c r="M187" s="637">
        <v>44331</v>
      </c>
      <c r="N187" s="525"/>
      <c r="O187" s="636">
        <v>1</v>
      </c>
      <c r="P187" s="635" t="s">
        <v>813</v>
      </c>
      <c r="Q187" s="635" t="s">
        <v>814</v>
      </c>
      <c r="R187" s="635" t="s">
        <v>830</v>
      </c>
      <c r="S187" s="525" t="s">
        <v>816</v>
      </c>
      <c r="T187" s="635" t="s">
        <v>1946</v>
      </c>
    </row>
    <row r="188" spans="2:20">
      <c r="B188" s="635" t="s">
        <v>968</v>
      </c>
      <c r="C188" s="635" t="s">
        <v>968</v>
      </c>
      <c r="D188" s="636">
        <v>80</v>
      </c>
      <c r="E188" s="636">
        <v>90</v>
      </c>
      <c r="F188" s="636">
        <v>0</v>
      </c>
      <c r="G188" s="636">
        <v>0</v>
      </c>
      <c r="H188" s="635" t="s">
        <v>809</v>
      </c>
      <c r="I188" s="635" t="s">
        <v>864</v>
      </c>
      <c r="J188" s="635" t="s">
        <v>996</v>
      </c>
      <c r="K188" s="635" t="s">
        <v>969</v>
      </c>
      <c r="L188" s="525" t="s">
        <v>812</v>
      </c>
      <c r="M188" s="637">
        <v>44317</v>
      </c>
      <c r="N188" s="525"/>
      <c r="O188" s="636">
        <v>1</v>
      </c>
      <c r="P188" s="635" t="s">
        <v>813</v>
      </c>
      <c r="Q188" s="635" t="s">
        <v>822</v>
      </c>
      <c r="R188" s="525"/>
      <c r="S188" s="525" t="s">
        <v>816</v>
      </c>
      <c r="T188" s="635" t="s">
        <v>3446</v>
      </c>
    </row>
    <row r="189" spans="2:20">
      <c r="B189" s="635" t="s">
        <v>885</v>
      </c>
      <c r="C189" s="635" t="s">
        <v>885</v>
      </c>
      <c r="D189" s="636">
        <v>154</v>
      </c>
      <c r="E189" s="636">
        <v>164</v>
      </c>
      <c r="F189" s="636">
        <v>30</v>
      </c>
      <c r="G189" s="636">
        <v>25</v>
      </c>
      <c r="H189" s="635" t="s">
        <v>876</v>
      </c>
      <c r="I189" s="635" t="s">
        <v>821</v>
      </c>
      <c r="J189" s="635" t="s">
        <v>2385</v>
      </c>
      <c r="K189" s="635" t="s">
        <v>910</v>
      </c>
      <c r="L189" s="525" t="s">
        <v>812</v>
      </c>
      <c r="M189" s="637">
        <v>44331</v>
      </c>
      <c r="N189" s="525"/>
      <c r="O189" s="636">
        <v>1</v>
      </c>
      <c r="P189" s="635" t="s">
        <v>813</v>
      </c>
      <c r="Q189" s="635" t="s">
        <v>814</v>
      </c>
      <c r="R189" s="635" t="s">
        <v>830</v>
      </c>
      <c r="S189" s="525" t="s">
        <v>816</v>
      </c>
      <c r="T189" s="635" t="s">
        <v>1969</v>
      </c>
    </row>
    <row r="190" spans="2:20">
      <c r="B190" s="635" t="s">
        <v>970</v>
      </c>
      <c r="C190" s="635" t="s">
        <v>547</v>
      </c>
      <c r="D190" s="636">
        <v>59</v>
      </c>
      <c r="E190" s="636">
        <v>64</v>
      </c>
      <c r="F190" s="636">
        <v>0</v>
      </c>
      <c r="G190" s="636">
        <v>0</v>
      </c>
      <c r="H190" s="635" t="s">
        <v>4157</v>
      </c>
      <c r="I190" s="635" t="s">
        <v>4158</v>
      </c>
      <c r="J190" s="635" t="s">
        <v>2961</v>
      </c>
      <c r="K190" s="635" t="s">
        <v>871</v>
      </c>
      <c r="L190" s="525" t="s">
        <v>812</v>
      </c>
      <c r="M190" s="637">
        <v>44331</v>
      </c>
      <c r="N190" s="525"/>
      <c r="O190" s="636">
        <v>1</v>
      </c>
      <c r="P190" s="635" t="s">
        <v>813</v>
      </c>
      <c r="Q190" s="635" t="s">
        <v>814</v>
      </c>
      <c r="R190" s="635" t="s">
        <v>815</v>
      </c>
      <c r="S190" s="525" t="s">
        <v>816</v>
      </c>
      <c r="T190" s="525"/>
    </row>
    <row r="191" spans="2:20">
      <c r="B191" s="635" t="s">
        <v>971</v>
      </c>
      <c r="C191" s="635" t="s">
        <v>547</v>
      </c>
      <c r="D191" s="636">
        <v>59</v>
      </c>
      <c r="E191" s="636">
        <v>64</v>
      </c>
      <c r="F191" s="636">
        <v>0</v>
      </c>
      <c r="G191" s="636">
        <v>0</v>
      </c>
      <c r="H191" s="635" t="s">
        <v>4157</v>
      </c>
      <c r="I191" s="635" t="s">
        <v>4158</v>
      </c>
      <c r="J191" s="635" t="s">
        <v>2961</v>
      </c>
      <c r="K191" s="635" t="s">
        <v>871</v>
      </c>
      <c r="L191" s="525" t="s">
        <v>812</v>
      </c>
      <c r="M191" s="637">
        <v>44331</v>
      </c>
      <c r="N191" s="525"/>
      <c r="O191" s="636">
        <v>1</v>
      </c>
      <c r="P191" s="635" t="s">
        <v>813</v>
      </c>
      <c r="Q191" s="635" t="s">
        <v>814</v>
      </c>
      <c r="R191" s="635" t="s">
        <v>815</v>
      </c>
      <c r="S191" s="525" t="s">
        <v>816</v>
      </c>
      <c r="T191" s="525"/>
    </row>
    <row r="192" spans="2:20">
      <c r="B192" s="635" t="s">
        <v>2358</v>
      </c>
      <c r="C192" s="635" t="s">
        <v>833</v>
      </c>
      <c r="D192" s="636">
        <v>332</v>
      </c>
      <c r="E192" s="636">
        <v>342</v>
      </c>
      <c r="F192" s="636">
        <v>20</v>
      </c>
      <c r="G192" s="636">
        <v>22</v>
      </c>
      <c r="H192" s="635" t="s">
        <v>876</v>
      </c>
      <c r="I192" s="635" t="s">
        <v>821</v>
      </c>
      <c r="J192" s="635" t="s">
        <v>2416</v>
      </c>
      <c r="K192" s="635" t="s">
        <v>834</v>
      </c>
      <c r="L192" s="525" t="s">
        <v>812</v>
      </c>
      <c r="M192" s="637">
        <v>44331</v>
      </c>
      <c r="N192" s="525"/>
      <c r="O192" s="636">
        <v>1</v>
      </c>
      <c r="P192" s="635" t="s">
        <v>813</v>
      </c>
      <c r="Q192" s="635" t="s">
        <v>814</v>
      </c>
      <c r="R192" s="635" t="s">
        <v>830</v>
      </c>
      <c r="S192" s="525" t="s">
        <v>816</v>
      </c>
      <c r="T192" s="635" t="s">
        <v>1940</v>
      </c>
    </row>
    <row r="193" spans="2:20">
      <c r="B193" s="635" t="s">
        <v>3741</v>
      </c>
      <c r="C193" s="635" t="s">
        <v>1053</v>
      </c>
      <c r="D193" s="636">
        <v>120</v>
      </c>
      <c r="E193" s="636">
        <v>125</v>
      </c>
      <c r="F193" s="636">
        <v>0</v>
      </c>
      <c r="G193" s="636">
        <v>0</v>
      </c>
      <c r="H193" s="635" t="s">
        <v>852</v>
      </c>
      <c r="I193" s="635" t="s">
        <v>859</v>
      </c>
      <c r="J193" s="635" t="s">
        <v>2129</v>
      </c>
      <c r="K193" s="635" t="s">
        <v>922</v>
      </c>
      <c r="L193" s="525" t="s">
        <v>812</v>
      </c>
      <c r="M193" s="637">
        <v>44331</v>
      </c>
      <c r="N193" s="525"/>
      <c r="O193" s="636">
        <v>1</v>
      </c>
      <c r="P193" s="635" t="s">
        <v>813</v>
      </c>
      <c r="Q193" s="635" t="s">
        <v>814</v>
      </c>
      <c r="R193" s="635" t="s">
        <v>815</v>
      </c>
      <c r="S193" s="525" t="s">
        <v>816</v>
      </c>
      <c r="T193" s="525"/>
    </row>
    <row r="194" spans="2:20">
      <c r="B194" s="635" t="s">
        <v>3741</v>
      </c>
      <c r="C194" s="635" t="s">
        <v>1053</v>
      </c>
      <c r="D194" s="636">
        <v>105</v>
      </c>
      <c r="E194" s="636">
        <v>110</v>
      </c>
      <c r="F194" s="636">
        <v>0</v>
      </c>
      <c r="G194" s="636">
        <v>0</v>
      </c>
      <c r="H194" s="635" t="s">
        <v>864</v>
      </c>
      <c r="I194" s="635" t="s">
        <v>851</v>
      </c>
      <c r="J194" s="635" t="s">
        <v>2129</v>
      </c>
      <c r="K194" s="635" t="s">
        <v>922</v>
      </c>
      <c r="L194" s="525" t="s">
        <v>812</v>
      </c>
      <c r="M194" s="637">
        <v>44317</v>
      </c>
      <c r="N194" s="525"/>
      <c r="O194" s="636">
        <v>1</v>
      </c>
      <c r="P194" s="635" t="s">
        <v>813</v>
      </c>
      <c r="Q194" s="635" t="s">
        <v>814</v>
      </c>
      <c r="R194" s="635" t="s">
        <v>815</v>
      </c>
      <c r="S194" s="525" t="s">
        <v>816</v>
      </c>
      <c r="T194" s="525"/>
    </row>
    <row r="195" spans="2:20">
      <c r="B195" s="635" t="s">
        <v>972</v>
      </c>
      <c r="C195" s="635" t="s">
        <v>972</v>
      </c>
      <c r="D195" s="636">
        <v>50</v>
      </c>
      <c r="E195" s="636">
        <v>55</v>
      </c>
      <c r="F195" s="636">
        <v>0</v>
      </c>
      <c r="G195" s="636">
        <v>0</v>
      </c>
      <c r="H195" s="635" t="s">
        <v>859</v>
      </c>
      <c r="I195" s="635" t="s">
        <v>851</v>
      </c>
      <c r="J195" s="635" t="s">
        <v>4378</v>
      </c>
      <c r="K195" s="635" t="s">
        <v>2460</v>
      </c>
      <c r="L195" s="525" t="s">
        <v>812</v>
      </c>
      <c r="M195" s="637">
        <v>44333</v>
      </c>
      <c r="N195" s="525"/>
      <c r="O195" s="636">
        <v>1</v>
      </c>
      <c r="P195" s="635" t="s">
        <v>813</v>
      </c>
      <c r="Q195" s="635" t="s">
        <v>814</v>
      </c>
      <c r="R195" s="635" t="s">
        <v>815</v>
      </c>
      <c r="S195" s="525" t="s">
        <v>816</v>
      </c>
      <c r="T195" s="635" t="s">
        <v>1970</v>
      </c>
    </row>
    <row r="196" spans="2:20">
      <c r="B196" s="635" t="s">
        <v>972</v>
      </c>
      <c r="C196" s="635" t="s">
        <v>819</v>
      </c>
      <c r="D196" s="636">
        <v>54</v>
      </c>
      <c r="E196" s="636">
        <v>59</v>
      </c>
      <c r="F196" s="636">
        <v>0</v>
      </c>
      <c r="G196" s="636">
        <v>0</v>
      </c>
      <c r="H196" s="635" t="s">
        <v>859</v>
      </c>
      <c r="I196" s="635" t="s">
        <v>851</v>
      </c>
      <c r="J196" s="635" t="s">
        <v>3734</v>
      </c>
      <c r="K196" s="635" t="s">
        <v>825</v>
      </c>
      <c r="L196" s="525" t="s">
        <v>812</v>
      </c>
      <c r="M196" s="637">
        <v>44317</v>
      </c>
      <c r="N196" s="525"/>
      <c r="O196" s="636">
        <v>1</v>
      </c>
      <c r="P196" s="635" t="s">
        <v>813</v>
      </c>
      <c r="Q196" s="635" t="s">
        <v>814</v>
      </c>
      <c r="R196" s="635" t="s">
        <v>815</v>
      </c>
      <c r="S196" s="525" t="s">
        <v>816</v>
      </c>
      <c r="T196" s="635" t="s">
        <v>2479</v>
      </c>
    </row>
    <row r="197" spans="2:20">
      <c r="B197" s="635" t="s">
        <v>972</v>
      </c>
      <c r="C197" s="635" t="s">
        <v>972</v>
      </c>
      <c r="D197" s="636">
        <v>50</v>
      </c>
      <c r="E197" s="636">
        <v>55</v>
      </c>
      <c r="F197" s="636">
        <v>0</v>
      </c>
      <c r="G197" s="636">
        <v>0</v>
      </c>
      <c r="H197" s="635" t="s">
        <v>896</v>
      </c>
      <c r="I197" s="635" t="s">
        <v>864</v>
      </c>
      <c r="J197" s="635" t="s">
        <v>2213</v>
      </c>
      <c r="K197" s="635" t="s">
        <v>837</v>
      </c>
      <c r="L197" s="525" t="s">
        <v>812</v>
      </c>
      <c r="M197" s="637">
        <v>44317</v>
      </c>
      <c r="N197" s="637">
        <v>44332</v>
      </c>
      <c r="O197" s="636">
        <v>1</v>
      </c>
      <c r="P197" s="635" t="s">
        <v>813</v>
      </c>
      <c r="Q197" s="635" t="s">
        <v>814</v>
      </c>
      <c r="R197" s="635" t="s">
        <v>815</v>
      </c>
      <c r="S197" s="525" t="s">
        <v>816</v>
      </c>
      <c r="T197" s="635" t="s">
        <v>1970</v>
      </c>
    </row>
    <row r="198" spans="2:20">
      <c r="B198" s="635" t="s">
        <v>1885</v>
      </c>
      <c r="C198" s="635" t="s">
        <v>930</v>
      </c>
      <c r="D198" s="636">
        <v>86</v>
      </c>
      <c r="E198" s="636">
        <v>91</v>
      </c>
      <c r="F198" s="636">
        <v>70</v>
      </c>
      <c r="G198" s="636">
        <v>0</v>
      </c>
      <c r="H198" s="635" t="s">
        <v>2918</v>
      </c>
      <c r="I198" s="635" t="s">
        <v>828</v>
      </c>
      <c r="J198" s="635" t="s">
        <v>2328</v>
      </c>
      <c r="K198" s="635" t="s">
        <v>910</v>
      </c>
      <c r="L198" s="525" t="s">
        <v>812</v>
      </c>
      <c r="M198" s="637">
        <v>44331</v>
      </c>
      <c r="N198" s="525"/>
      <c r="O198" s="636">
        <v>1</v>
      </c>
      <c r="P198" s="635" t="s">
        <v>813</v>
      </c>
      <c r="Q198" s="635" t="s">
        <v>814</v>
      </c>
      <c r="R198" s="635" t="s">
        <v>815</v>
      </c>
      <c r="S198" s="525" t="s">
        <v>817</v>
      </c>
      <c r="T198" s="635" t="s">
        <v>1936</v>
      </c>
    </row>
    <row r="199" spans="2:20">
      <c r="B199" s="635" t="s">
        <v>1885</v>
      </c>
      <c r="C199" s="635" t="s">
        <v>933</v>
      </c>
      <c r="D199" s="636">
        <v>86</v>
      </c>
      <c r="E199" s="636">
        <v>91</v>
      </c>
      <c r="F199" s="636">
        <v>70</v>
      </c>
      <c r="G199" s="636">
        <v>0</v>
      </c>
      <c r="H199" s="635" t="s">
        <v>851</v>
      </c>
      <c r="I199" s="635" t="s">
        <v>852</v>
      </c>
      <c r="J199" s="635" t="s">
        <v>1107</v>
      </c>
      <c r="K199" s="635" t="s">
        <v>1071</v>
      </c>
      <c r="L199" s="525" t="s">
        <v>812</v>
      </c>
      <c r="M199" s="637">
        <v>44331</v>
      </c>
      <c r="N199" s="525"/>
      <c r="O199" s="636">
        <v>1</v>
      </c>
      <c r="P199" s="635" t="s">
        <v>813</v>
      </c>
      <c r="Q199" s="635" t="s">
        <v>814</v>
      </c>
      <c r="R199" s="635" t="s">
        <v>815</v>
      </c>
      <c r="S199" s="525" t="s">
        <v>817</v>
      </c>
      <c r="T199" s="635" t="s">
        <v>1936</v>
      </c>
    </row>
    <row r="200" spans="2:20">
      <c r="B200" s="635" t="s">
        <v>2348</v>
      </c>
      <c r="C200" s="635" t="s">
        <v>546</v>
      </c>
      <c r="D200" s="636">
        <v>234</v>
      </c>
      <c r="E200" s="636">
        <v>244</v>
      </c>
      <c r="F200" s="636">
        <v>40</v>
      </c>
      <c r="G200" s="636">
        <v>0</v>
      </c>
      <c r="H200" s="635" t="s">
        <v>809</v>
      </c>
      <c r="I200" s="635" t="s">
        <v>810</v>
      </c>
      <c r="J200" s="635" t="s">
        <v>2381</v>
      </c>
      <c r="K200" s="635" t="s">
        <v>842</v>
      </c>
      <c r="L200" s="525" t="s">
        <v>812</v>
      </c>
      <c r="M200" s="637">
        <v>44331</v>
      </c>
      <c r="N200" s="525"/>
      <c r="O200" s="636">
        <v>1</v>
      </c>
      <c r="P200" s="635" t="s">
        <v>813</v>
      </c>
      <c r="Q200" s="635" t="s">
        <v>814</v>
      </c>
      <c r="R200" s="635" t="s">
        <v>830</v>
      </c>
      <c r="S200" s="525" t="s">
        <v>816</v>
      </c>
      <c r="T200" s="635" t="s">
        <v>1939</v>
      </c>
    </row>
    <row r="201" spans="2:20">
      <c r="B201" s="635" t="s">
        <v>556</v>
      </c>
      <c r="C201" s="635" t="s">
        <v>556</v>
      </c>
      <c r="D201" s="636">
        <v>162</v>
      </c>
      <c r="E201" s="636">
        <v>167</v>
      </c>
      <c r="F201" s="636">
        <v>0</v>
      </c>
      <c r="G201" s="636">
        <v>0</v>
      </c>
      <c r="H201" s="635" t="s">
        <v>809</v>
      </c>
      <c r="I201" s="635" t="s">
        <v>810</v>
      </c>
      <c r="J201" s="635" t="s">
        <v>2989</v>
      </c>
      <c r="K201" s="635" t="s">
        <v>1913</v>
      </c>
      <c r="L201" s="525" t="s">
        <v>812</v>
      </c>
      <c r="M201" s="637">
        <v>44331</v>
      </c>
      <c r="N201" s="525"/>
      <c r="O201" s="636">
        <v>1</v>
      </c>
      <c r="P201" s="635" t="s">
        <v>906</v>
      </c>
      <c r="Q201" s="635" t="s">
        <v>814</v>
      </c>
      <c r="R201" s="635" t="s">
        <v>815</v>
      </c>
      <c r="S201" s="525" t="s">
        <v>816</v>
      </c>
      <c r="T201" s="525"/>
    </row>
    <row r="202" spans="2:20">
      <c r="B202" s="635" t="s">
        <v>556</v>
      </c>
      <c r="C202" s="635" t="s">
        <v>556</v>
      </c>
      <c r="D202" s="636">
        <v>157</v>
      </c>
      <c r="E202" s="636">
        <v>162</v>
      </c>
      <c r="F202" s="636">
        <v>0</v>
      </c>
      <c r="G202" s="636">
        <v>0</v>
      </c>
      <c r="H202" s="635" t="s">
        <v>809</v>
      </c>
      <c r="I202" s="635" t="s">
        <v>810</v>
      </c>
      <c r="J202" s="635" t="s">
        <v>2989</v>
      </c>
      <c r="K202" s="635" t="s">
        <v>1913</v>
      </c>
      <c r="L202" s="525" t="s">
        <v>812</v>
      </c>
      <c r="M202" s="637">
        <v>44331</v>
      </c>
      <c r="N202" s="525"/>
      <c r="O202" s="636">
        <v>1</v>
      </c>
      <c r="P202" s="635" t="s">
        <v>932</v>
      </c>
      <c r="Q202" s="635" t="s">
        <v>814</v>
      </c>
      <c r="R202" s="635" t="s">
        <v>815</v>
      </c>
      <c r="S202" s="525" t="s">
        <v>816</v>
      </c>
      <c r="T202" s="525"/>
    </row>
    <row r="203" spans="2:20">
      <c r="B203" s="635" t="s">
        <v>975</v>
      </c>
      <c r="C203" s="635" t="s">
        <v>547</v>
      </c>
      <c r="D203" s="636">
        <v>59</v>
      </c>
      <c r="E203" s="636">
        <v>64</v>
      </c>
      <c r="F203" s="636">
        <v>0</v>
      </c>
      <c r="G203" s="636">
        <v>0</v>
      </c>
      <c r="H203" s="635" t="s">
        <v>4157</v>
      </c>
      <c r="I203" s="635" t="s">
        <v>4158</v>
      </c>
      <c r="J203" s="635" t="s">
        <v>2961</v>
      </c>
      <c r="K203" s="635" t="s">
        <v>871</v>
      </c>
      <c r="L203" s="525" t="s">
        <v>812</v>
      </c>
      <c r="M203" s="637">
        <v>44331</v>
      </c>
      <c r="N203" s="525"/>
      <c r="O203" s="636">
        <v>1</v>
      </c>
      <c r="P203" s="635" t="s">
        <v>813</v>
      </c>
      <c r="Q203" s="635" t="s">
        <v>814</v>
      </c>
      <c r="R203" s="635" t="s">
        <v>815</v>
      </c>
      <c r="S203" s="525" t="s">
        <v>816</v>
      </c>
      <c r="T203" s="525"/>
    </row>
    <row r="204" spans="2:20">
      <c r="B204" s="635" t="s">
        <v>976</v>
      </c>
      <c r="C204" s="635" t="s">
        <v>850</v>
      </c>
      <c r="D204" s="636">
        <v>78</v>
      </c>
      <c r="E204" s="636">
        <v>83</v>
      </c>
      <c r="F204" s="636">
        <v>0</v>
      </c>
      <c r="G204" s="636">
        <v>0</v>
      </c>
      <c r="H204" s="635" t="s">
        <v>809</v>
      </c>
      <c r="I204" s="635" t="s">
        <v>810</v>
      </c>
      <c r="J204" s="635" t="s">
        <v>2885</v>
      </c>
      <c r="K204" s="635" t="s">
        <v>910</v>
      </c>
      <c r="L204" s="525" t="s">
        <v>812</v>
      </c>
      <c r="M204" s="637">
        <v>44331</v>
      </c>
      <c r="N204" s="525"/>
      <c r="O204" s="636">
        <v>1</v>
      </c>
      <c r="P204" s="635" t="s">
        <v>813</v>
      </c>
      <c r="Q204" s="635" t="s">
        <v>814</v>
      </c>
      <c r="R204" s="635" t="s">
        <v>815</v>
      </c>
      <c r="S204" s="525" t="s">
        <v>816</v>
      </c>
      <c r="T204" s="525"/>
    </row>
    <row r="205" spans="2:20">
      <c r="B205" s="635" t="s">
        <v>977</v>
      </c>
      <c r="C205" s="635" t="s">
        <v>546</v>
      </c>
      <c r="D205" s="636">
        <v>390</v>
      </c>
      <c r="E205" s="636">
        <v>400</v>
      </c>
      <c r="F205" s="636">
        <v>0</v>
      </c>
      <c r="G205" s="636">
        <v>0</v>
      </c>
      <c r="H205" s="635" t="s">
        <v>809</v>
      </c>
      <c r="I205" s="635" t="s">
        <v>810</v>
      </c>
      <c r="J205" s="635" t="s">
        <v>2381</v>
      </c>
      <c r="K205" s="635" t="s">
        <v>829</v>
      </c>
      <c r="L205" s="525" t="s">
        <v>812</v>
      </c>
      <c r="M205" s="637">
        <v>44331</v>
      </c>
      <c r="N205" s="525"/>
      <c r="O205" s="636">
        <v>2</v>
      </c>
      <c r="P205" s="635" t="s">
        <v>813</v>
      </c>
      <c r="Q205" s="635" t="s">
        <v>822</v>
      </c>
      <c r="R205" s="525"/>
      <c r="S205" s="525" t="s">
        <v>816</v>
      </c>
      <c r="T205" s="635" t="s">
        <v>1971</v>
      </c>
    </row>
    <row r="206" spans="2:20">
      <c r="B206" s="635" t="s">
        <v>978</v>
      </c>
      <c r="C206" s="635" t="s">
        <v>547</v>
      </c>
      <c r="D206" s="636">
        <v>59</v>
      </c>
      <c r="E206" s="636">
        <v>64</v>
      </c>
      <c r="F206" s="636">
        <v>0</v>
      </c>
      <c r="G206" s="636">
        <v>0</v>
      </c>
      <c r="H206" s="635" t="s">
        <v>4157</v>
      </c>
      <c r="I206" s="635" t="s">
        <v>4158</v>
      </c>
      <c r="J206" s="635" t="s">
        <v>2961</v>
      </c>
      <c r="K206" s="635" t="s">
        <v>871</v>
      </c>
      <c r="L206" s="525" t="s">
        <v>812</v>
      </c>
      <c r="M206" s="637">
        <v>44331</v>
      </c>
      <c r="N206" s="525"/>
      <c r="O206" s="636">
        <v>1</v>
      </c>
      <c r="P206" s="635" t="s">
        <v>813</v>
      </c>
      <c r="Q206" s="635" t="s">
        <v>814</v>
      </c>
      <c r="R206" s="635" t="s">
        <v>815</v>
      </c>
      <c r="S206" s="525" t="s">
        <v>816</v>
      </c>
      <c r="T206" s="525"/>
    </row>
    <row r="207" spans="2:20">
      <c r="B207" s="635" t="s">
        <v>979</v>
      </c>
      <c r="C207" s="635" t="s">
        <v>547</v>
      </c>
      <c r="D207" s="636">
        <v>59</v>
      </c>
      <c r="E207" s="636">
        <v>64</v>
      </c>
      <c r="F207" s="636">
        <v>0</v>
      </c>
      <c r="G207" s="636">
        <v>0</v>
      </c>
      <c r="H207" s="635" t="s">
        <v>4157</v>
      </c>
      <c r="I207" s="635" t="s">
        <v>4158</v>
      </c>
      <c r="J207" s="635" t="s">
        <v>2961</v>
      </c>
      <c r="K207" s="635" t="s">
        <v>871</v>
      </c>
      <c r="L207" s="525" t="s">
        <v>812</v>
      </c>
      <c r="M207" s="637">
        <v>44331</v>
      </c>
      <c r="N207" s="525"/>
      <c r="O207" s="636">
        <v>1</v>
      </c>
      <c r="P207" s="635" t="s">
        <v>813</v>
      </c>
      <c r="Q207" s="635" t="s">
        <v>814</v>
      </c>
      <c r="R207" s="635" t="s">
        <v>815</v>
      </c>
      <c r="S207" s="525" t="s">
        <v>816</v>
      </c>
      <c r="T207" s="525"/>
    </row>
    <row r="208" spans="2:20">
      <c r="B208" s="635" t="s">
        <v>980</v>
      </c>
      <c r="C208" s="635" t="s">
        <v>546</v>
      </c>
      <c r="D208" s="636">
        <v>244</v>
      </c>
      <c r="E208" s="636">
        <v>254</v>
      </c>
      <c r="F208" s="636">
        <v>40</v>
      </c>
      <c r="G208" s="636">
        <v>0</v>
      </c>
      <c r="H208" s="635" t="s">
        <v>809</v>
      </c>
      <c r="I208" s="635" t="s">
        <v>810</v>
      </c>
      <c r="J208" s="635" t="s">
        <v>2381</v>
      </c>
      <c r="K208" s="635" t="s">
        <v>829</v>
      </c>
      <c r="L208" s="525" t="s">
        <v>812</v>
      </c>
      <c r="M208" s="637">
        <v>44331</v>
      </c>
      <c r="N208" s="525"/>
      <c r="O208" s="636">
        <v>1</v>
      </c>
      <c r="P208" s="635" t="s">
        <v>813</v>
      </c>
      <c r="Q208" s="635" t="s">
        <v>814</v>
      </c>
      <c r="R208" s="635" t="s">
        <v>830</v>
      </c>
      <c r="S208" s="525" t="s">
        <v>816</v>
      </c>
      <c r="T208" s="635" t="s">
        <v>1939</v>
      </c>
    </row>
    <row r="209" spans="2:20">
      <c r="B209" s="635" t="s">
        <v>981</v>
      </c>
      <c r="C209" s="635" t="s">
        <v>281</v>
      </c>
      <c r="D209" s="636">
        <v>624</v>
      </c>
      <c r="E209" s="636">
        <v>644</v>
      </c>
      <c r="F209" s="636">
        <v>0</v>
      </c>
      <c r="G209" s="636">
        <v>0</v>
      </c>
      <c r="H209" s="635" t="s">
        <v>859</v>
      </c>
      <c r="I209" s="635" t="s">
        <v>851</v>
      </c>
      <c r="J209" s="635" t="s">
        <v>2210</v>
      </c>
      <c r="K209" s="635" t="s">
        <v>829</v>
      </c>
      <c r="L209" s="525" t="s">
        <v>812</v>
      </c>
      <c r="M209" s="637">
        <v>44331</v>
      </c>
      <c r="N209" s="525"/>
      <c r="O209" s="636">
        <v>2</v>
      </c>
      <c r="P209" s="635" t="s">
        <v>813</v>
      </c>
      <c r="Q209" s="635" t="s">
        <v>822</v>
      </c>
      <c r="R209" s="525"/>
      <c r="S209" s="525" t="s">
        <v>816</v>
      </c>
      <c r="T209" s="635" t="s">
        <v>1947</v>
      </c>
    </row>
    <row r="210" spans="2:20">
      <c r="B210" s="635" t="s">
        <v>982</v>
      </c>
      <c r="C210" s="635" t="s">
        <v>983</v>
      </c>
      <c r="D210" s="636">
        <v>83</v>
      </c>
      <c r="E210" s="636">
        <v>88</v>
      </c>
      <c r="F210" s="636">
        <v>0</v>
      </c>
      <c r="G210" s="636">
        <v>0</v>
      </c>
      <c r="H210" s="635" t="s">
        <v>1114</v>
      </c>
      <c r="I210" s="635" t="s">
        <v>3609</v>
      </c>
      <c r="J210" s="635" t="s">
        <v>3610</v>
      </c>
      <c r="K210" s="635" t="s">
        <v>837</v>
      </c>
      <c r="L210" s="525" t="s">
        <v>812</v>
      </c>
      <c r="M210" s="637">
        <v>44219</v>
      </c>
      <c r="N210" s="525"/>
      <c r="O210" s="636">
        <v>1</v>
      </c>
      <c r="P210" s="635" t="s">
        <v>813</v>
      </c>
      <c r="Q210" s="635" t="s">
        <v>814</v>
      </c>
      <c r="R210" s="635" t="s">
        <v>815</v>
      </c>
      <c r="S210" s="525" t="s">
        <v>816</v>
      </c>
      <c r="T210" s="635" t="s">
        <v>3017</v>
      </c>
    </row>
    <row r="211" spans="2:20">
      <c r="B211" s="635" t="s">
        <v>982</v>
      </c>
      <c r="C211" s="635" t="s">
        <v>982</v>
      </c>
      <c r="D211" s="636">
        <v>12</v>
      </c>
      <c r="E211" s="636">
        <v>17</v>
      </c>
      <c r="F211" s="636">
        <v>0</v>
      </c>
      <c r="G211" s="636">
        <v>0</v>
      </c>
      <c r="H211" s="635" t="s">
        <v>896</v>
      </c>
      <c r="I211" s="635" t="s">
        <v>864</v>
      </c>
      <c r="J211" s="635" t="s">
        <v>2045</v>
      </c>
      <c r="K211" s="635" t="s">
        <v>896</v>
      </c>
      <c r="L211" s="525" t="s">
        <v>812</v>
      </c>
      <c r="M211" s="637">
        <v>44296</v>
      </c>
      <c r="N211" s="525"/>
      <c r="O211" s="636">
        <v>1</v>
      </c>
      <c r="P211" s="635" t="s">
        <v>813</v>
      </c>
      <c r="Q211" s="635" t="s">
        <v>814</v>
      </c>
      <c r="R211" s="635" t="s">
        <v>815</v>
      </c>
      <c r="S211" s="525" t="s">
        <v>816</v>
      </c>
      <c r="T211" s="635" t="s">
        <v>2046</v>
      </c>
    </row>
    <row r="212" spans="2:20">
      <c r="B212" s="635" t="s">
        <v>1466</v>
      </c>
      <c r="C212" s="635" t="s">
        <v>858</v>
      </c>
      <c r="D212" s="636">
        <v>18</v>
      </c>
      <c r="E212" s="636">
        <v>23</v>
      </c>
      <c r="F212" s="636">
        <v>45</v>
      </c>
      <c r="G212" s="636">
        <v>0</v>
      </c>
      <c r="H212" s="635" t="s">
        <v>810</v>
      </c>
      <c r="I212" s="635" t="s">
        <v>859</v>
      </c>
      <c r="J212" s="635" t="s">
        <v>3013</v>
      </c>
      <c r="K212" s="635" t="s">
        <v>922</v>
      </c>
      <c r="L212" s="525" t="s">
        <v>812</v>
      </c>
      <c r="M212" s="637">
        <v>44331</v>
      </c>
      <c r="N212" s="525"/>
      <c r="O212" s="636">
        <v>1</v>
      </c>
      <c r="P212" s="635" t="s">
        <v>813</v>
      </c>
      <c r="Q212" s="635" t="s">
        <v>814</v>
      </c>
      <c r="R212" s="635" t="s">
        <v>815</v>
      </c>
      <c r="S212" s="525" t="s">
        <v>817</v>
      </c>
      <c r="T212" s="635" t="s">
        <v>1972</v>
      </c>
    </row>
    <row r="213" spans="2:20">
      <c r="B213" s="635" t="s">
        <v>4379</v>
      </c>
      <c r="C213" s="635" t="s">
        <v>552</v>
      </c>
      <c r="D213" s="636">
        <v>107</v>
      </c>
      <c r="E213" s="636">
        <v>112</v>
      </c>
      <c r="F213" s="636">
        <v>90</v>
      </c>
      <c r="G213" s="636">
        <v>0</v>
      </c>
      <c r="H213" s="635" t="s">
        <v>3698</v>
      </c>
      <c r="I213" s="635" t="s">
        <v>2779</v>
      </c>
      <c r="J213" s="635" t="s">
        <v>3708</v>
      </c>
      <c r="K213" s="635" t="s">
        <v>871</v>
      </c>
      <c r="L213" s="525" t="s">
        <v>812</v>
      </c>
      <c r="M213" s="637">
        <v>44331</v>
      </c>
      <c r="N213" s="525"/>
      <c r="O213" s="636">
        <v>1</v>
      </c>
      <c r="P213" s="635" t="s">
        <v>813</v>
      </c>
      <c r="Q213" s="635" t="s">
        <v>814</v>
      </c>
      <c r="R213" s="635" t="s">
        <v>815</v>
      </c>
      <c r="S213" s="525" t="s">
        <v>816</v>
      </c>
      <c r="T213" s="525"/>
    </row>
    <row r="214" spans="2:20">
      <c r="B214" s="635" t="s">
        <v>984</v>
      </c>
      <c r="C214" s="635" t="s">
        <v>547</v>
      </c>
      <c r="D214" s="636">
        <v>29</v>
      </c>
      <c r="E214" s="636">
        <v>34</v>
      </c>
      <c r="F214" s="636">
        <v>0</v>
      </c>
      <c r="G214" s="636">
        <v>0</v>
      </c>
      <c r="H214" s="635" t="s">
        <v>4157</v>
      </c>
      <c r="I214" s="635" t="s">
        <v>4158</v>
      </c>
      <c r="J214" s="635" t="s">
        <v>2961</v>
      </c>
      <c r="K214" s="635" t="s">
        <v>871</v>
      </c>
      <c r="L214" s="525" t="s">
        <v>812</v>
      </c>
      <c r="M214" s="637">
        <v>44331</v>
      </c>
      <c r="N214" s="525"/>
      <c r="O214" s="636">
        <v>1</v>
      </c>
      <c r="P214" s="635" t="s">
        <v>813</v>
      </c>
      <c r="Q214" s="635" t="s">
        <v>814</v>
      </c>
      <c r="R214" s="635" t="s">
        <v>815</v>
      </c>
      <c r="S214" s="525" t="s">
        <v>816</v>
      </c>
      <c r="T214" s="525"/>
    </row>
    <row r="215" spans="2:20">
      <c r="B215" s="635" t="s">
        <v>985</v>
      </c>
      <c r="C215" s="635" t="s">
        <v>281</v>
      </c>
      <c r="D215" s="636">
        <v>554</v>
      </c>
      <c r="E215" s="636">
        <v>574</v>
      </c>
      <c r="F215" s="636">
        <v>0</v>
      </c>
      <c r="G215" s="636">
        <v>0</v>
      </c>
      <c r="H215" s="635" t="s">
        <v>859</v>
      </c>
      <c r="I215" s="635" t="s">
        <v>851</v>
      </c>
      <c r="J215" s="635" t="s">
        <v>2210</v>
      </c>
      <c r="K215" s="635" t="s">
        <v>829</v>
      </c>
      <c r="L215" s="525" t="s">
        <v>812</v>
      </c>
      <c r="M215" s="637">
        <v>44331</v>
      </c>
      <c r="N215" s="525"/>
      <c r="O215" s="636">
        <v>2</v>
      </c>
      <c r="P215" s="635" t="s">
        <v>813</v>
      </c>
      <c r="Q215" s="635" t="s">
        <v>822</v>
      </c>
      <c r="R215" s="525"/>
      <c r="S215" s="525" t="s">
        <v>816</v>
      </c>
      <c r="T215" s="635" t="s">
        <v>1947</v>
      </c>
    </row>
    <row r="216" spans="2:20">
      <c r="B216" s="635" t="s">
        <v>986</v>
      </c>
      <c r="C216" s="635" t="s">
        <v>546</v>
      </c>
      <c r="D216" s="636">
        <v>496</v>
      </c>
      <c r="E216" s="636">
        <v>506</v>
      </c>
      <c r="F216" s="636">
        <v>0</v>
      </c>
      <c r="G216" s="636">
        <v>0</v>
      </c>
      <c r="H216" s="635" t="s">
        <v>809</v>
      </c>
      <c r="I216" s="635" t="s">
        <v>810</v>
      </c>
      <c r="J216" s="635" t="s">
        <v>2381</v>
      </c>
      <c r="K216" s="635" t="s">
        <v>987</v>
      </c>
      <c r="L216" s="525" t="s">
        <v>812</v>
      </c>
      <c r="M216" s="637">
        <v>44331</v>
      </c>
      <c r="N216" s="525"/>
      <c r="O216" s="636">
        <v>1</v>
      </c>
      <c r="P216" s="635" t="s">
        <v>813</v>
      </c>
      <c r="Q216" s="635" t="s">
        <v>822</v>
      </c>
      <c r="R216" s="525"/>
      <c r="S216" s="525" t="s">
        <v>816</v>
      </c>
      <c r="T216" s="635" t="s">
        <v>1971</v>
      </c>
    </row>
    <row r="217" spans="2:20">
      <c r="B217" s="635" t="s">
        <v>898</v>
      </c>
      <c r="C217" s="635" t="s">
        <v>898</v>
      </c>
      <c r="D217" s="636">
        <v>45</v>
      </c>
      <c r="E217" s="636">
        <v>55</v>
      </c>
      <c r="F217" s="636">
        <v>0</v>
      </c>
      <c r="G217" s="636">
        <v>0</v>
      </c>
      <c r="H217" s="635" t="s">
        <v>810</v>
      </c>
      <c r="I217" s="635" t="s">
        <v>859</v>
      </c>
      <c r="J217" s="635" t="s">
        <v>3840</v>
      </c>
      <c r="K217" s="635" t="s">
        <v>901</v>
      </c>
      <c r="L217" s="525" t="s">
        <v>812</v>
      </c>
      <c r="M217" s="637">
        <v>44180</v>
      </c>
      <c r="N217" s="525"/>
      <c r="O217" s="636">
        <v>1</v>
      </c>
      <c r="P217" s="635" t="s">
        <v>988</v>
      </c>
      <c r="Q217" s="635" t="s">
        <v>822</v>
      </c>
      <c r="R217" s="525"/>
      <c r="S217" s="525" t="s">
        <v>816</v>
      </c>
      <c r="T217" s="635" t="s">
        <v>1974</v>
      </c>
    </row>
    <row r="218" spans="2:20">
      <c r="B218" s="635" t="s">
        <v>898</v>
      </c>
      <c r="C218" s="635" t="s">
        <v>898</v>
      </c>
      <c r="D218" s="636">
        <v>50</v>
      </c>
      <c r="E218" s="636">
        <v>60</v>
      </c>
      <c r="F218" s="636">
        <v>0</v>
      </c>
      <c r="G218" s="636">
        <v>0</v>
      </c>
      <c r="H218" s="635" t="s">
        <v>810</v>
      </c>
      <c r="I218" s="635" t="s">
        <v>859</v>
      </c>
      <c r="J218" s="635" t="s">
        <v>3840</v>
      </c>
      <c r="K218" s="635" t="s">
        <v>901</v>
      </c>
      <c r="L218" s="525" t="s">
        <v>812</v>
      </c>
      <c r="M218" s="637">
        <v>44180</v>
      </c>
      <c r="N218" s="525"/>
      <c r="O218" s="636">
        <v>1</v>
      </c>
      <c r="P218" s="635" t="s">
        <v>989</v>
      </c>
      <c r="Q218" s="635" t="s">
        <v>822</v>
      </c>
      <c r="R218" s="525"/>
      <c r="S218" s="525" t="s">
        <v>816</v>
      </c>
      <c r="T218" s="635" t="s">
        <v>1973</v>
      </c>
    </row>
    <row r="219" spans="2:20">
      <c r="B219" s="635" t="s">
        <v>990</v>
      </c>
      <c r="C219" s="635" t="s">
        <v>552</v>
      </c>
      <c r="D219" s="636">
        <v>338</v>
      </c>
      <c r="E219" s="636">
        <v>343</v>
      </c>
      <c r="F219" s="636">
        <v>0</v>
      </c>
      <c r="G219" s="636">
        <v>0</v>
      </c>
      <c r="H219" s="635" t="s">
        <v>3698</v>
      </c>
      <c r="I219" s="635" t="s">
        <v>2779</v>
      </c>
      <c r="J219" s="635" t="s">
        <v>3708</v>
      </c>
      <c r="K219" s="635" t="s">
        <v>842</v>
      </c>
      <c r="L219" s="525" t="s">
        <v>812</v>
      </c>
      <c r="M219" s="637">
        <v>44331</v>
      </c>
      <c r="N219" s="525"/>
      <c r="O219" s="636">
        <v>1</v>
      </c>
      <c r="P219" s="635" t="s">
        <v>813</v>
      </c>
      <c r="Q219" s="635" t="s">
        <v>822</v>
      </c>
      <c r="R219" s="525"/>
      <c r="S219" s="525" t="s">
        <v>816</v>
      </c>
      <c r="T219" s="635" t="s">
        <v>1975</v>
      </c>
    </row>
    <row r="220" spans="2:20">
      <c r="B220" s="635" t="s">
        <v>991</v>
      </c>
      <c r="C220" s="635" t="s">
        <v>848</v>
      </c>
      <c r="D220" s="636">
        <v>45</v>
      </c>
      <c r="E220" s="636">
        <v>50</v>
      </c>
      <c r="F220" s="636">
        <v>0</v>
      </c>
      <c r="G220" s="636">
        <v>0</v>
      </c>
      <c r="H220" s="635" t="s">
        <v>849</v>
      </c>
      <c r="I220" s="635" t="s">
        <v>2775</v>
      </c>
      <c r="J220" s="635" t="s">
        <v>2204</v>
      </c>
      <c r="K220" s="635" t="s">
        <v>1388</v>
      </c>
      <c r="L220" s="525" t="s">
        <v>812</v>
      </c>
      <c r="M220" s="637">
        <v>44210</v>
      </c>
      <c r="N220" s="525"/>
      <c r="O220" s="636">
        <v>1</v>
      </c>
      <c r="P220" s="635" t="s">
        <v>813</v>
      </c>
      <c r="Q220" s="635" t="s">
        <v>814</v>
      </c>
      <c r="R220" s="635" t="s">
        <v>815</v>
      </c>
      <c r="S220" s="525" t="s">
        <v>816</v>
      </c>
      <c r="T220" s="635" t="s">
        <v>1968</v>
      </c>
    </row>
    <row r="221" spans="2:20">
      <c r="B221" s="635" t="s">
        <v>285</v>
      </c>
      <c r="C221" s="635" t="s">
        <v>285</v>
      </c>
      <c r="D221" s="636">
        <v>276</v>
      </c>
      <c r="E221" s="636">
        <v>340</v>
      </c>
      <c r="F221" s="636">
        <v>0</v>
      </c>
      <c r="G221" s="636">
        <v>0</v>
      </c>
      <c r="H221" s="635" t="s">
        <v>876</v>
      </c>
      <c r="I221" s="635" t="s">
        <v>821</v>
      </c>
      <c r="J221" s="635" t="s">
        <v>2877</v>
      </c>
      <c r="K221" s="635" t="s">
        <v>2777</v>
      </c>
      <c r="L221" s="525" t="s">
        <v>812</v>
      </c>
      <c r="M221" s="637">
        <v>44331</v>
      </c>
      <c r="N221" s="525"/>
      <c r="O221" s="636">
        <v>1</v>
      </c>
      <c r="P221" s="635" t="s">
        <v>813</v>
      </c>
      <c r="Q221" s="635" t="s">
        <v>814</v>
      </c>
      <c r="R221" s="635" t="s">
        <v>815</v>
      </c>
      <c r="S221" s="525" t="s">
        <v>816</v>
      </c>
      <c r="T221" s="635" t="s">
        <v>1951</v>
      </c>
    </row>
    <row r="222" spans="2:20">
      <c r="B222" s="635" t="s">
        <v>992</v>
      </c>
      <c r="C222" s="635" t="s">
        <v>547</v>
      </c>
      <c r="D222" s="636">
        <v>49</v>
      </c>
      <c r="E222" s="636">
        <v>54</v>
      </c>
      <c r="F222" s="636">
        <v>0</v>
      </c>
      <c r="G222" s="636">
        <v>0</v>
      </c>
      <c r="H222" s="635" t="s">
        <v>4157</v>
      </c>
      <c r="I222" s="635" t="s">
        <v>4158</v>
      </c>
      <c r="J222" s="635" t="s">
        <v>2961</v>
      </c>
      <c r="K222" s="635" t="s">
        <v>871</v>
      </c>
      <c r="L222" s="525" t="s">
        <v>812</v>
      </c>
      <c r="M222" s="637">
        <v>44331</v>
      </c>
      <c r="N222" s="525"/>
      <c r="O222" s="636">
        <v>1</v>
      </c>
      <c r="P222" s="635" t="s">
        <v>813</v>
      </c>
      <c r="Q222" s="635" t="s">
        <v>814</v>
      </c>
      <c r="R222" s="635" t="s">
        <v>815</v>
      </c>
      <c r="S222" s="525" t="s">
        <v>816</v>
      </c>
      <c r="T222" s="525"/>
    </row>
    <row r="223" spans="2:20">
      <c r="B223" s="635" t="s">
        <v>993</v>
      </c>
      <c r="C223" s="635" t="s">
        <v>994</v>
      </c>
      <c r="D223" s="636">
        <v>218</v>
      </c>
      <c r="E223" s="636">
        <v>223</v>
      </c>
      <c r="F223" s="636">
        <v>0</v>
      </c>
      <c r="G223" s="636">
        <v>0</v>
      </c>
      <c r="H223" s="635" t="s">
        <v>810</v>
      </c>
      <c r="I223" s="635" t="s">
        <v>859</v>
      </c>
      <c r="J223" s="635" t="s">
        <v>2213</v>
      </c>
      <c r="K223" s="635" t="s">
        <v>842</v>
      </c>
      <c r="L223" s="525" t="s">
        <v>812</v>
      </c>
      <c r="M223" s="637">
        <v>44331</v>
      </c>
      <c r="N223" s="525"/>
      <c r="O223" s="636">
        <v>1</v>
      </c>
      <c r="P223" s="635" t="s">
        <v>813</v>
      </c>
      <c r="Q223" s="635" t="s">
        <v>822</v>
      </c>
      <c r="R223" s="525"/>
      <c r="S223" s="525" t="s">
        <v>816</v>
      </c>
      <c r="T223" s="635" t="s">
        <v>3807</v>
      </c>
    </row>
    <row r="224" spans="2:20">
      <c r="B224" s="635" t="s">
        <v>995</v>
      </c>
      <c r="C224" s="635" t="s">
        <v>995</v>
      </c>
      <c r="D224" s="636">
        <v>89</v>
      </c>
      <c r="E224" s="636">
        <v>109</v>
      </c>
      <c r="F224" s="636">
        <v>0</v>
      </c>
      <c r="G224" s="636">
        <v>0</v>
      </c>
      <c r="H224" s="635" t="s">
        <v>864</v>
      </c>
      <c r="I224" s="635" t="s">
        <v>859</v>
      </c>
      <c r="J224" s="635" t="s">
        <v>998</v>
      </c>
      <c r="K224" s="635" t="s">
        <v>2778</v>
      </c>
      <c r="L224" s="525" t="s">
        <v>812</v>
      </c>
      <c r="M224" s="637">
        <v>44317</v>
      </c>
      <c r="N224" s="525"/>
      <c r="O224" s="636">
        <v>1</v>
      </c>
      <c r="P224" s="635" t="s">
        <v>813</v>
      </c>
      <c r="Q224" s="635" t="s">
        <v>822</v>
      </c>
      <c r="R224" s="525"/>
      <c r="S224" s="525" t="s">
        <v>816</v>
      </c>
      <c r="T224" s="635" t="s">
        <v>4110</v>
      </c>
    </row>
    <row r="225" spans="2:20">
      <c r="B225" s="635" t="s">
        <v>995</v>
      </c>
      <c r="C225" s="635" t="s">
        <v>995</v>
      </c>
      <c r="D225" s="636">
        <v>75</v>
      </c>
      <c r="E225" s="636">
        <v>95</v>
      </c>
      <c r="F225" s="636">
        <v>0</v>
      </c>
      <c r="G225" s="636">
        <v>0</v>
      </c>
      <c r="H225" s="635" t="s">
        <v>859</v>
      </c>
      <c r="I225" s="635" t="s">
        <v>851</v>
      </c>
      <c r="J225" s="635" t="s">
        <v>996</v>
      </c>
      <c r="K225" s="635" t="s">
        <v>1452</v>
      </c>
      <c r="L225" s="525" t="s">
        <v>812</v>
      </c>
      <c r="M225" s="637">
        <v>44301</v>
      </c>
      <c r="N225" s="525"/>
      <c r="O225" s="636">
        <v>1</v>
      </c>
      <c r="P225" s="635" t="s">
        <v>813</v>
      </c>
      <c r="Q225" s="635" t="s">
        <v>822</v>
      </c>
      <c r="R225" s="525"/>
      <c r="S225" s="525" t="s">
        <v>816</v>
      </c>
      <c r="T225" s="635" t="s">
        <v>4111</v>
      </c>
    </row>
    <row r="226" spans="2:20">
      <c r="B226" s="635" t="s">
        <v>995</v>
      </c>
      <c r="C226" s="635" t="s">
        <v>995</v>
      </c>
      <c r="D226" s="636">
        <v>83</v>
      </c>
      <c r="E226" s="636">
        <v>103</v>
      </c>
      <c r="F226" s="636">
        <v>0</v>
      </c>
      <c r="G226" s="636">
        <v>0</v>
      </c>
      <c r="H226" s="635" t="s">
        <v>851</v>
      </c>
      <c r="I226" s="635" t="s">
        <v>852</v>
      </c>
      <c r="J226" s="635" t="s">
        <v>998</v>
      </c>
      <c r="K226" s="635" t="s">
        <v>939</v>
      </c>
      <c r="L226" s="525" t="s">
        <v>812</v>
      </c>
      <c r="M226" s="637">
        <v>44227</v>
      </c>
      <c r="N226" s="525"/>
      <c r="O226" s="636">
        <v>1</v>
      </c>
      <c r="P226" s="635" t="s">
        <v>813</v>
      </c>
      <c r="Q226" s="635" t="s">
        <v>822</v>
      </c>
      <c r="R226" s="525"/>
      <c r="S226" s="525" t="s">
        <v>816</v>
      </c>
      <c r="T226" s="635" t="s">
        <v>4111</v>
      </c>
    </row>
    <row r="227" spans="2:20">
      <c r="B227" s="635" t="s">
        <v>995</v>
      </c>
      <c r="C227" s="635" t="s">
        <v>995</v>
      </c>
      <c r="D227" s="636">
        <v>85</v>
      </c>
      <c r="E227" s="636">
        <v>105</v>
      </c>
      <c r="F227" s="636">
        <v>0</v>
      </c>
      <c r="G227" s="636">
        <v>0</v>
      </c>
      <c r="H227" s="635" t="s">
        <v>809</v>
      </c>
      <c r="I227" s="635" t="s">
        <v>810</v>
      </c>
      <c r="J227" s="635" t="s">
        <v>3721</v>
      </c>
      <c r="K227" s="635" t="s">
        <v>999</v>
      </c>
      <c r="L227" s="525" t="s">
        <v>812</v>
      </c>
      <c r="M227" s="637">
        <v>44226</v>
      </c>
      <c r="N227" s="525"/>
      <c r="O227" s="636">
        <v>1</v>
      </c>
      <c r="P227" s="635" t="s">
        <v>813</v>
      </c>
      <c r="Q227" s="635" t="s">
        <v>822</v>
      </c>
      <c r="R227" s="525"/>
      <c r="S227" s="525" t="s">
        <v>816</v>
      </c>
      <c r="T227" s="635" t="s">
        <v>4111</v>
      </c>
    </row>
    <row r="228" spans="2:20">
      <c r="B228" s="635" t="s">
        <v>995</v>
      </c>
      <c r="C228" s="635" t="s">
        <v>995</v>
      </c>
      <c r="D228" s="636">
        <v>89</v>
      </c>
      <c r="E228" s="636">
        <v>109</v>
      </c>
      <c r="F228" s="636">
        <v>0</v>
      </c>
      <c r="G228" s="636">
        <v>0</v>
      </c>
      <c r="H228" s="635" t="s">
        <v>896</v>
      </c>
      <c r="I228" s="635" t="s">
        <v>864</v>
      </c>
      <c r="J228" s="635" t="s">
        <v>998</v>
      </c>
      <c r="K228" s="635" t="s">
        <v>2541</v>
      </c>
      <c r="L228" s="525" t="s">
        <v>812</v>
      </c>
      <c r="M228" s="637">
        <v>44317</v>
      </c>
      <c r="N228" s="525"/>
      <c r="O228" s="636">
        <v>1</v>
      </c>
      <c r="P228" s="635" t="s">
        <v>813</v>
      </c>
      <c r="Q228" s="635" t="s">
        <v>822</v>
      </c>
      <c r="R228" s="525"/>
      <c r="S228" s="525" t="s">
        <v>816</v>
      </c>
      <c r="T228" s="635" t="s">
        <v>4110</v>
      </c>
    </row>
    <row r="229" spans="2:20">
      <c r="B229" s="635" t="s">
        <v>1000</v>
      </c>
      <c r="C229" s="635" t="s">
        <v>844</v>
      </c>
      <c r="D229" s="636">
        <v>110</v>
      </c>
      <c r="E229" s="636">
        <v>330</v>
      </c>
      <c r="F229" s="636">
        <v>0</v>
      </c>
      <c r="G229" s="636">
        <v>0</v>
      </c>
      <c r="H229" s="635" t="s">
        <v>851</v>
      </c>
      <c r="I229" s="635" t="s">
        <v>852</v>
      </c>
      <c r="J229" s="635" t="s">
        <v>860</v>
      </c>
      <c r="K229" s="635" t="s">
        <v>889</v>
      </c>
      <c r="L229" s="525" t="s">
        <v>812</v>
      </c>
      <c r="M229" s="637">
        <v>44197</v>
      </c>
      <c r="N229" s="525"/>
      <c r="O229" s="636">
        <v>1</v>
      </c>
      <c r="P229" s="635" t="s">
        <v>813</v>
      </c>
      <c r="Q229" s="635" t="s">
        <v>814</v>
      </c>
      <c r="R229" s="635" t="s">
        <v>815</v>
      </c>
      <c r="S229" s="525" t="s">
        <v>816</v>
      </c>
      <c r="T229" s="525"/>
    </row>
    <row r="230" spans="2:20">
      <c r="B230" s="635" t="s">
        <v>1001</v>
      </c>
      <c r="C230" s="635" t="s">
        <v>546</v>
      </c>
      <c r="D230" s="636">
        <v>477</v>
      </c>
      <c r="E230" s="636">
        <v>487</v>
      </c>
      <c r="F230" s="636">
        <v>0</v>
      </c>
      <c r="G230" s="636">
        <v>0</v>
      </c>
      <c r="H230" s="635" t="s">
        <v>809</v>
      </c>
      <c r="I230" s="635" t="s">
        <v>810</v>
      </c>
      <c r="J230" s="635" t="s">
        <v>2381</v>
      </c>
      <c r="K230" s="635" t="s">
        <v>987</v>
      </c>
      <c r="L230" s="525" t="s">
        <v>812</v>
      </c>
      <c r="M230" s="637">
        <v>44331</v>
      </c>
      <c r="N230" s="525"/>
      <c r="O230" s="636">
        <v>2</v>
      </c>
      <c r="P230" s="635" t="s">
        <v>813</v>
      </c>
      <c r="Q230" s="635" t="s">
        <v>822</v>
      </c>
      <c r="R230" s="525"/>
      <c r="S230" s="525" t="s">
        <v>816</v>
      </c>
      <c r="T230" s="635" t="s">
        <v>1977</v>
      </c>
    </row>
    <row r="231" spans="2:20">
      <c r="B231" s="635" t="s">
        <v>3288</v>
      </c>
      <c r="C231" s="635" t="s">
        <v>856</v>
      </c>
      <c r="D231" s="636">
        <v>83</v>
      </c>
      <c r="E231" s="636">
        <v>88</v>
      </c>
      <c r="F231" s="636">
        <v>0</v>
      </c>
      <c r="G231" s="636">
        <v>0</v>
      </c>
      <c r="H231" s="635" t="s">
        <v>809</v>
      </c>
      <c r="I231" s="635" t="s">
        <v>810</v>
      </c>
      <c r="J231" s="635" t="s">
        <v>2885</v>
      </c>
      <c r="K231" s="635" t="s">
        <v>961</v>
      </c>
      <c r="L231" s="525" t="s">
        <v>812</v>
      </c>
      <c r="M231" s="637">
        <v>44331</v>
      </c>
      <c r="N231" s="525"/>
      <c r="O231" s="636">
        <v>1</v>
      </c>
      <c r="P231" s="635" t="s">
        <v>813</v>
      </c>
      <c r="Q231" s="635" t="s">
        <v>814</v>
      </c>
      <c r="R231" s="635" t="s">
        <v>815</v>
      </c>
      <c r="S231" s="525" t="s">
        <v>816</v>
      </c>
      <c r="T231" s="525"/>
    </row>
    <row r="232" spans="2:20">
      <c r="B232" s="635" t="s">
        <v>2420</v>
      </c>
      <c r="C232" s="635" t="s">
        <v>547</v>
      </c>
      <c r="D232" s="636">
        <v>149</v>
      </c>
      <c r="E232" s="636">
        <v>154</v>
      </c>
      <c r="F232" s="636">
        <v>0</v>
      </c>
      <c r="G232" s="636">
        <v>0</v>
      </c>
      <c r="H232" s="635" t="s">
        <v>4157</v>
      </c>
      <c r="I232" s="635" t="s">
        <v>4158</v>
      </c>
      <c r="J232" s="635" t="s">
        <v>2961</v>
      </c>
      <c r="K232" s="635" t="s">
        <v>871</v>
      </c>
      <c r="L232" s="525" t="s">
        <v>812</v>
      </c>
      <c r="M232" s="637">
        <v>44331</v>
      </c>
      <c r="N232" s="525"/>
      <c r="O232" s="636">
        <v>1</v>
      </c>
      <c r="P232" s="635" t="s">
        <v>813</v>
      </c>
      <c r="Q232" s="635" t="s">
        <v>814</v>
      </c>
      <c r="R232" s="635" t="s">
        <v>815</v>
      </c>
      <c r="S232" s="525" t="s">
        <v>816</v>
      </c>
      <c r="T232" s="525"/>
    </row>
    <row r="233" spans="2:20">
      <c r="B233" s="635" t="s">
        <v>1002</v>
      </c>
      <c r="C233" s="635" t="s">
        <v>863</v>
      </c>
      <c r="D233" s="636">
        <v>122</v>
      </c>
      <c r="E233" s="636">
        <v>127</v>
      </c>
      <c r="F233" s="636">
        <v>0</v>
      </c>
      <c r="G233" s="636">
        <v>0</v>
      </c>
      <c r="H233" s="635" t="s">
        <v>851</v>
      </c>
      <c r="I233" s="635" t="s">
        <v>852</v>
      </c>
      <c r="J233" s="635" t="s">
        <v>1107</v>
      </c>
      <c r="K233" s="635" t="s">
        <v>922</v>
      </c>
      <c r="L233" s="525" t="s">
        <v>812</v>
      </c>
      <c r="M233" s="637">
        <v>44331</v>
      </c>
      <c r="N233" s="525"/>
      <c r="O233" s="636">
        <v>1</v>
      </c>
      <c r="P233" s="635" t="s">
        <v>813</v>
      </c>
      <c r="Q233" s="635" t="s">
        <v>814</v>
      </c>
      <c r="R233" s="635" t="s">
        <v>815</v>
      </c>
      <c r="S233" s="525" t="s">
        <v>816</v>
      </c>
      <c r="T233" s="525"/>
    </row>
    <row r="234" spans="2:20">
      <c r="B234" s="635" t="s">
        <v>1003</v>
      </c>
      <c r="C234" s="635" t="s">
        <v>885</v>
      </c>
      <c r="D234" s="636">
        <v>326</v>
      </c>
      <c r="E234" s="636">
        <v>331</v>
      </c>
      <c r="F234" s="636">
        <v>30</v>
      </c>
      <c r="G234" s="636">
        <v>25</v>
      </c>
      <c r="H234" s="635" t="s">
        <v>876</v>
      </c>
      <c r="I234" s="635" t="s">
        <v>821</v>
      </c>
      <c r="J234" s="635" t="s">
        <v>2385</v>
      </c>
      <c r="K234" s="635" t="s">
        <v>829</v>
      </c>
      <c r="L234" s="525" t="s">
        <v>812</v>
      </c>
      <c r="M234" s="637">
        <v>44331</v>
      </c>
      <c r="N234" s="525"/>
      <c r="O234" s="636">
        <v>1</v>
      </c>
      <c r="P234" s="635" t="s">
        <v>813</v>
      </c>
      <c r="Q234" s="635" t="s">
        <v>814</v>
      </c>
      <c r="R234" s="635" t="s">
        <v>830</v>
      </c>
      <c r="S234" s="525" t="s">
        <v>816</v>
      </c>
      <c r="T234" s="635" t="s">
        <v>1939</v>
      </c>
    </row>
    <row r="235" spans="2:20">
      <c r="B235" s="635" t="s">
        <v>1004</v>
      </c>
      <c r="C235" s="635" t="s">
        <v>1005</v>
      </c>
      <c r="D235" s="636">
        <v>117</v>
      </c>
      <c r="E235" s="636">
        <v>122</v>
      </c>
      <c r="F235" s="636">
        <v>0</v>
      </c>
      <c r="G235" s="636">
        <v>0</v>
      </c>
      <c r="H235" s="635" t="s">
        <v>820</v>
      </c>
      <c r="I235" s="635" t="s">
        <v>1909</v>
      </c>
      <c r="J235" s="635" t="s">
        <v>4043</v>
      </c>
      <c r="K235" s="635" t="s">
        <v>834</v>
      </c>
      <c r="L235" s="525" t="s">
        <v>812</v>
      </c>
      <c r="M235" s="637">
        <v>44277</v>
      </c>
      <c r="N235" s="525"/>
      <c r="O235" s="636">
        <v>1</v>
      </c>
      <c r="P235" s="635" t="s">
        <v>813</v>
      </c>
      <c r="Q235" s="635" t="s">
        <v>822</v>
      </c>
      <c r="R235" s="525"/>
      <c r="S235" s="525" t="s">
        <v>816</v>
      </c>
      <c r="T235" s="635" t="s">
        <v>1938</v>
      </c>
    </row>
    <row r="236" spans="2:20">
      <c r="B236" s="635" t="s">
        <v>1007</v>
      </c>
      <c r="C236" s="635" t="s">
        <v>552</v>
      </c>
      <c r="D236" s="636">
        <v>107</v>
      </c>
      <c r="E236" s="636">
        <v>112</v>
      </c>
      <c r="F236" s="636">
        <v>90</v>
      </c>
      <c r="G236" s="636">
        <v>0</v>
      </c>
      <c r="H236" s="635" t="s">
        <v>3698</v>
      </c>
      <c r="I236" s="635" t="s">
        <v>2779</v>
      </c>
      <c r="J236" s="635" t="s">
        <v>3708</v>
      </c>
      <c r="K236" s="635" t="s">
        <v>881</v>
      </c>
      <c r="L236" s="525" t="s">
        <v>812</v>
      </c>
      <c r="M236" s="637">
        <v>44331</v>
      </c>
      <c r="N236" s="525"/>
      <c r="O236" s="636">
        <v>1</v>
      </c>
      <c r="P236" s="635" t="s">
        <v>813</v>
      </c>
      <c r="Q236" s="635" t="s">
        <v>814</v>
      </c>
      <c r="R236" s="635" t="s">
        <v>815</v>
      </c>
      <c r="S236" s="525" t="s">
        <v>816</v>
      </c>
      <c r="T236" s="635" t="s">
        <v>1961</v>
      </c>
    </row>
    <row r="237" spans="2:20">
      <c r="B237" s="635" t="s">
        <v>1005</v>
      </c>
      <c r="C237" s="635" t="s">
        <v>1005</v>
      </c>
      <c r="D237" s="636">
        <v>85</v>
      </c>
      <c r="E237" s="636">
        <v>100</v>
      </c>
      <c r="F237" s="636">
        <v>0</v>
      </c>
      <c r="G237" s="636">
        <v>0</v>
      </c>
      <c r="H237" s="635" t="s">
        <v>820</v>
      </c>
      <c r="I237" s="635" t="s">
        <v>1909</v>
      </c>
      <c r="J237" s="635" t="s">
        <v>4043</v>
      </c>
      <c r="K237" s="635" t="s">
        <v>4044</v>
      </c>
      <c r="L237" s="525" t="s">
        <v>812</v>
      </c>
      <c r="M237" s="637">
        <v>44277</v>
      </c>
      <c r="N237" s="525"/>
      <c r="O237" s="636">
        <v>1</v>
      </c>
      <c r="P237" s="635" t="s">
        <v>813</v>
      </c>
      <c r="Q237" s="635" t="s">
        <v>822</v>
      </c>
      <c r="R237" s="525"/>
      <c r="S237" s="525" t="s">
        <v>816</v>
      </c>
      <c r="T237" s="635" t="s">
        <v>3979</v>
      </c>
    </row>
    <row r="238" spans="2:20">
      <c r="B238" s="635" t="s">
        <v>546</v>
      </c>
      <c r="C238" s="635" t="s">
        <v>546</v>
      </c>
      <c r="D238" s="636">
        <v>186</v>
      </c>
      <c r="E238" s="636">
        <v>196</v>
      </c>
      <c r="F238" s="636">
        <v>40</v>
      </c>
      <c r="G238" s="636">
        <v>0</v>
      </c>
      <c r="H238" s="635" t="s">
        <v>809</v>
      </c>
      <c r="I238" s="635" t="s">
        <v>810</v>
      </c>
      <c r="J238" s="635" t="s">
        <v>2381</v>
      </c>
      <c r="K238" s="635" t="s">
        <v>837</v>
      </c>
      <c r="L238" s="525" t="s">
        <v>812</v>
      </c>
      <c r="M238" s="637">
        <v>44331</v>
      </c>
      <c r="N238" s="525"/>
      <c r="O238" s="636">
        <v>1</v>
      </c>
      <c r="P238" s="635" t="s">
        <v>813</v>
      </c>
      <c r="Q238" s="635" t="s">
        <v>814</v>
      </c>
      <c r="R238" s="635" t="s">
        <v>830</v>
      </c>
      <c r="S238" s="525" t="s">
        <v>816</v>
      </c>
      <c r="T238" s="635" t="s">
        <v>1939</v>
      </c>
    </row>
    <row r="239" spans="2:20">
      <c r="B239" s="635" t="s">
        <v>1008</v>
      </c>
      <c r="C239" s="635" t="s">
        <v>547</v>
      </c>
      <c r="D239" s="636">
        <v>-6</v>
      </c>
      <c r="E239" s="636">
        <v>-1</v>
      </c>
      <c r="F239" s="636">
        <v>0</v>
      </c>
      <c r="G239" s="636">
        <v>0</v>
      </c>
      <c r="H239" s="635" t="s">
        <v>4157</v>
      </c>
      <c r="I239" s="635" t="s">
        <v>4158</v>
      </c>
      <c r="J239" s="635" t="s">
        <v>2961</v>
      </c>
      <c r="K239" s="635" t="s">
        <v>871</v>
      </c>
      <c r="L239" s="525" t="s">
        <v>812</v>
      </c>
      <c r="M239" s="637">
        <v>44331</v>
      </c>
      <c r="N239" s="525"/>
      <c r="O239" s="636">
        <v>1</v>
      </c>
      <c r="P239" s="635" t="s">
        <v>813</v>
      </c>
      <c r="Q239" s="635" t="s">
        <v>814</v>
      </c>
      <c r="R239" s="635" t="s">
        <v>815</v>
      </c>
      <c r="S239" s="525" t="s">
        <v>816</v>
      </c>
      <c r="T239" s="635" t="s">
        <v>1937</v>
      </c>
    </row>
    <row r="240" spans="2:20">
      <c r="B240" s="635" t="s">
        <v>1009</v>
      </c>
      <c r="C240" s="635" t="s">
        <v>877</v>
      </c>
      <c r="D240" s="636">
        <v>367</v>
      </c>
      <c r="E240" s="636">
        <v>372</v>
      </c>
      <c r="F240" s="636">
        <v>0</v>
      </c>
      <c r="G240" s="636">
        <v>0</v>
      </c>
      <c r="H240" s="635" t="s">
        <v>809</v>
      </c>
      <c r="I240" s="635" t="s">
        <v>810</v>
      </c>
      <c r="J240" s="635" t="s">
        <v>1107</v>
      </c>
      <c r="K240" s="635" t="s">
        <v>829</v>
      </c>
      <c r="L240" s="525" t="s">
        <v>812</v>
      </c>
      <c r="M240" s="637">
        <v>44331</v>
      </c>
      <c r="N240" s="525"/>
      <c r="O240" s="636">
        <v>1</v>
      </c>
      <c r="P240" s="635" t="s">
        <v>813</v>
      </c>
      <c r="Q240" s="635" t="s">
        <v>822</v>
      </c>
      <c r="R240" s="525"/>
      <c r="S240" s="525" t="s">
        <v>816</v>
      </c>
      <c r="T240" s="525"/>
    </row>
    <row r="241" spans="2:20">
      <c r="B241" s="635" t="s">
        <v>957</v>
      </c>
      <c r="C241" s="635" t="s">
        <v>957</v>
      </c>
      <c r="D241" s="636">
        <v>61</v>
      </c>
      <c r="E241" s="636">
        <v>66</v>
      </c>
      <c r="F241" s="636">
        <v>0</v>
      </c>
      <c r="G241" s="636">
        <v>0</v>
      </c>
      <c r="H241" s="635" t="s">
        <v>810</v>
      </c>
      <c r="I241" s="635" t="s">
        <v>859</v>
      </c>
      <c r="J241" s="635" t="s">
        <v>2212</v>
      </c>
      <c r="K241" s="635" t="s">
        <v>910</v>
      </c>
      <c r="L241" s="525" t="s">
        <v>812</v>
      </c>
      <c r="M241" s="637">
        <v>44331</v>
      </c>
      <c r="N241" s="525"/>
      <c r="O241" s="636">
        <v>1</v>
      </c>
      <c r="P241" s="635" t="s">
        <v>932</v>
      </c>
      <c r="Q241" s="635" t="s">
        <v>814</v>
      </c>
      <c r="R241" s="635" t="s">
        <v>815</v>
      </c>
      <c r="S241" s="525" t="s">
        <v>816</v>
      </c>
      <c r="T241" s="635" t="s">
        <v>4055</v>
      </c>
    </row>
    <row r="242" spans="2:20">
      <c r="B242" s="635" t="s">
        <v>957</v>
      </c>
      <c r="C242" s="635" t="s">
        <v>957</v>
      </c>
      <c r="D242" s="636">
        <v>71</v>
      </c>
      <c r="E242" s="636">
        <v>76</v>
      </c>
      <c r="F242" s="636">
        <v>0</v>
      </c>
      <c r="G242" s="636">
        <v>0</v>
      </c>
      <c r="H242" s="635" t="s">
        <v>810</v>
      </c>
      <c r="I242" s="635" t="s">
        <v>859</v>
      </c>
      <c r="J242" s="635" t="s">
        <v>2212</v>
      </c>
      <c r="K242" s="635" t="s">
        <v>910</v>
      </c>
      <c r="L242" s="525" t="s">
        <v>812</v>
      </c>
      <c r="M242" s="637">
        <v>44331</v>
      </c>
      <c r="N242" s="525"/>
      <c r="O242" s="636">
        <v>1</v>
      </c>
      <c r="P242" s="635" t="s">
        <v>906</v>
      </c>
      <c r="Q242" s="635" t="s">
        <v>814</v>
      </c>
      <c r="R242" s="635" t="s">
        <v>815</v>
      </c>
      <c r="S242" s="525" t="s">
        <v>816</v>
      </c>
      <c r="T242" s="635" t="s">
        <v>4055</v>
      </c>
    </row>
    <row r="243" spans="2:20">
      <c r="B243" s="635" t="s">
        <v>553</v>
      </c>
      <c r="C243" s="635" t="s">
        <v>553</v>
      </c>
      <c r="D243" s="636">
        <v>61</v>
      </c>
      <c r="E243" s="636">
        <v>66</v>
      </c>
      <c r="F243" s="636">
        <v>0</v>
      </c>
      <c r="G243" s="636">
        <v>0</v>
      </c>
      <c r="H243" s="635" t="s">
        <v>810</v>
      </c>
      <c r="I243" s="635" t="s">
        <v>859</v>
      </c>
      <c r="J243" s="635" t="s">
        <v>2212</v>
      </c>
      <c r="K243" s="635" t="s">
        <v>910</v>
      </c>
      <c r="L243" s="525" t="s">
        <v>812</v>
      </c>
      <c r="M243" s="637">
        <v>44331</v>
      </c>
      <c r="N243" s="525"/>
      <c r="O243" s="636">
        <v>1</v>
      </c>
      <c r="P243" s="635" t="s">
        <v>932</v>
      </c>
      <c r="Q243" s="635" t="s">
        <v>814</v>
      </c>
      <c r="R243" s="635" t="s">
        <v>815</v>
      </c>
      <c r="S243" s="525" t="s">
        <v>816</v>
      </c>
      <c r="T243" s="635" t="s">
        <v>4055</v>
      </c>
    </row>
    <row r="244" spans="2:20">
      <c r="B244" s="635" t="s">
        <v>553</v>
      </c>
      <c r="C244" s="635" t="s">
        <v>553</v>
      </c>
      <c r="D244" s="636">
        <v>71</v>
      </c>
      <c r="E244" s="636">
        <v>76</v>
      </c>
      <c r="F244" s="636">
        <v>0</v>
      </c>
      <c r="G244" s="636">
        <v>0</v>
      </c>
      <c r="H244" s="635" t="s">
        <v>810</v>
      </c>
      <c r="I244" s="635" t="s">
        <v>859</v>
      </c>
      <c r="J244" s="635" t="s">
        <v>2212</v>
      </c>
      <c r="K244" s="635" t="s">
        <v>910</v>
      </c>
      <c r="L244" s="525" t="s">
        <v>812</v>
      </c>
      <c r="M244" s="637">
        <v>44331</v>
      </c>
      <c r="N244" s="525"/>
      <c r="O244" s="636">
        <v>1</v>
      </c>
      <c r="P244" s="635" t="s">
        <v>906</v>
      </c>
      <c r="Q244" s="635" t="s">
        <v>814</v>
      </c>
      <c r="R244" s="635" t="s">
        <v>815</v>
      </c>
      <c r="S244" s="525" t="s">
        <v>816</v>
      </c>
      <c r="T244" s="635" t="s">
        <v>4055</v>
      </c>
    </row>
    <row r="245" spans="2:20">
      <c r="B245" s="635" t="s">
        <v>1010</v>
      </c>
      <c r="C245" s="635" t="s">
        <v>1010</v>
      </c>
      <c r="D245" s="636">
        <v>133</v>
      </c>
      <c r="E245" s="636">
        <v>138</v>
      </c>
      <c r="F245" s="636">
        <v>0</v>
      </c>
      <c r="G245" s="636">
        <v>0</v>
      </c>
      <c r="H245" s="635" t="s">
        <v>852</v>
      </c>
      <c r="I245" s="635" t="s">
        <v>859</v>
      </c>
      <c r="J245" s="635" t="s">
        <v>2989</v>
      </c>
      <c r="K245" s="635" t="s">
        <v>811</v>
      </c>
      <c r="L245" s="525" t="s">
        <v>812</v>
      </c>
      <c r="M245" s="637">
        <v>44331</v>
      </c>
      <c r="N245" s="525"/>
      <c r="O245" s="636">
        <v>1</v>
      </c>
      <c r="P245" s="635" t="s">
        <v>906</v>
      </c>
      <c r="Q245" s="635" t="s">
        <v>814</v>
      </c>
      <c r="R245" s="635" t="s">
        <v>815</v>
      </c>
      <c r="S245" s="525" t="s">
        <v>816</v>
      </c>
      <c r="T245" s="525"/>
    </row>
    <row r="246" spans="2:20">
      <c r="B246" s="635" t="s">
        <v>1010</v>
      </c>
      <c r="C246" s="635" t="s">
        <v>1010</v>
      </c>
      <c r="D246" s="636">
        <v>128</v>
      </c>
      <c r="E246" s="636">
        <v>133</v>
      </c>
      <c r="F246" s="636">
        <v>0</v>
      </c>
      <c r="G246" s="636">
        <v>0</v>
      </c>
      <c r="H246" s="635" t="s">
        <v>852</v>
      </c>
      <c r="I246" s="635" t="s">
        <v>859</v>
      </c>
      <c r="J246" s="635" t="s">
        <v>2989</v>
      </c>
      <c r="K246" s="635" t="s">
        <v>811</v>
      </c>
      <c r="L246" s="525" t="s">
        <v>812</v>
      </c>
      <c r="M246" s="637">
        <v>44331</v>
      </c>
      <c r="N246" s="525"/>
      <c r="O246" s="636">
        <v>1</v>
      </c>
      <c r="P246" s="635" t="s">
        <v>905</v>
      </c>
      <c r="Q246" s="635" t="s">
        <v>814</v>
      </c>
      <c r="R246" s="635" t="s">
        <v>815</v>
      </c>
      <c r="S246" s="525" t="s">
        <v>816</v>
      </c>
      <c r="T246" s="525"/>
    </row>
    <row r="247" spans="2:20">
      <c r="B247" s="635" t="s">
        <v>1010</v>
      </c>
      <c r="C247" s="635" t="s">
        <v>1010</v>
      </c>
      <c r="D247" s="636">
        <v>123</v>
      </c>
      <c r="E247" s="636">
        <v>128</v>
      </c>
      <c r="F247" s="636">
        <v>0</v>
      </c>
      <c r="G247" s="636">
        <v>0</v>
      </c>
      <c r="H247" s="635" t="s">
        <v>852</v>
      </c>
      <c r="I247" s="635" t="s">
        <v>859</v>
      </c>
      <c r="J247" s="635" t="s">
        <v>2989</v>
      </c>
      <c r="K247" s="635" t="s">
        <v>811</v>
      </c>
      <c r="L247" s="525" t="s">
        <v>812</v>
      </c>
      <c r="M247" s="637">
        <v>44331</v>
      </c>
      <c r="N247" s="525"/>
      <c r="O247" s="636">
        <v>1</v>
      </c>
      <c r="P247" s="635" t="s">
        <v>904</v>
      </c>
      <c r="Q247" s="635" t="s">
        <v>814</v>
      </c>
      <c r="R247" s="635" t="s">
        <v>815</v>
      </c>
      <c r="S247" s="525" t="s">
        <v>816</v>
      </c>
      <c r="T247" s="525"/>
    </row>
    <row r="248" spans="2:20">
      <c r="B248" s="635" t="s">
        <v>2343</v>
      </c>
      <c r="C248" s="635" t="s">
        <v>549</v>
      </c>
      <c r="D248" s="636">
        <v>278</v>
      </c>
      <c r="E248" s="636">
        <v>288</v>
      </c>
      <c r="F248" s="636">
        <v>40</v>
      </c>
      <c r="G248" s="636">
        <v>20</v>
      </c>
      <c r="H248" s="635" t="s">
        <v>827</v>
      </c>
      <c r="I248" s="635" t="s">
        <v>870</v>
      </c>
      <c r="J248" s="635" t="s">
        <v>2849</v>
      </c>
      <c r="K248" s="635" t="s">
        <v>2344</v>
      </c>
      <c r="L248" s="525" t="s">
        <v>812</v>
      </c>
      <c r="M248" s="637">
        <v>44331</v>
      </c>
      <c r="N248" s="525"/>
      <c r="O248" s="636">
        <v>1</v>
      </c>
      <c r="P248" s="635" t="s">
        <v>813</v>
      </c>
      <c r="Q248" s="635" t="s">
        <v>814</v>
      </c>
      <c r="R248" s="635" t="s">
        <v>830</v>
      </c>
      <c r="S248" s="525" t="s">
        <v>816</v>
      </c>
      <c r="T248" s="635" t="s">
        <v>1939</v>
      </c>
    </row>
    <row r="249" spans="2:20">
      <c r="B249" s="635" t="s">
        <v>3669</v>
      </c>
      <c r="C249" s="635" t="s">
        <v>856</v>
      </c>
      <c r="D249" s="636">
        <v>127</v>
      </c>
      <c r="E249" s="636">
        <v>132</v>
      </c>
      <c r="F249" s="636">
        <v>0</v>
      </c>
      <c r="G249" s="636">
        <v>0</v>
      </c>
      <c r="H249" s="635" t="s">
        <v>809</v>
      </c>
      <c r="I249" s="635" t="s">
        <v>810</v>
      </c>
      <c r="J249" s="635" t="s">
        <v>2885</v>
      </c>
      <c r="K249" s="635" t="s">
        <v>881</v>
      </c>
      <c r="L249" s="525" t="s">
        <v>812</v>
      </c>
      <c r="M249" s="637">
        <v>44331</v>
      </c>
      <c r="N249" s="525"/>
      <c r="O249" s="636">
        <v>1</v>
      </c>
      <c r="P249" s="635" t="s">
        <v>813</v>
      </c>
      <c r="Q249" s="635" t="s">
        <v>814</v>
      </c>
      <c r="R249" s="635" t="s">
        <v>815</v>
      </c>
      <c r="S249" s="525" t="s">
        <v>816</v>
      </c>
      <c r="T249" s="525"/>
    </row>
    <row r="250" spans="2:20">
      <c r="B250" s="635" t="s">
        <v>1011</v>
      </c>
      <c r="C250" s="635" t="s">
        <v>832</v>
      </c>
      <c r="D250" s="636">
        <v>295</v>
      </c>
      <c r="E250" s="636">
        <v>305</v>
      </c>
      <c r="F250" s="636">
        <v>40</v>
      </c>
      <c r="G250" s="636">
        <v>0</v>
      </c>
      <c r="H250" s="635" t="s">
        <v>827</v>
      </c>
      <c r="I250" s="635" t="s">
        <v>828</v>
      </c>
      <c r="J250" s="635" t="s">
        <v>2328</v>
      </c>
      <c r="K250" s="635" t="s">
        <v>2329</v>
      </c>
      <c r="L250" s="525" t="s">
        <v>812</v>
      </c>
      <c r="M250" s="637">
        <v>44331</v>
      </c>
      <c r="N250" s="525"/>
      <c r="O250" s="636">
        <v>1</v>
      </c>
      <c r="P250" s="635" t="s">
        <v>813</v>
      </c>
      <c r="Q250" s="635" t="s">
        <v>814</v>
      </c>
      <c r="R250" s="635" t="s">
        <v>830</v>
      </c>
      <c r="S250" s="525" t="s">
        <v>816</v>
      </c>
      <c r="T250" s="635" t="s">
        <v>1939</v>
      </c>
    </row>
    <row r="251" spans="2:20">
      <c r="B251" s="635" t="s">
        <v>1011</v>
      </c>
      <c r="C251" s="635" t="s">
        <v>546</v>
      </c>
      <c r="D251" s="636">
        <v>316</v>
      </c>
      <c r="E251" s="636">
        <v>366</v>
      </c>
      <c r="F251" s="636">
        <v>40</v>
      </c>
      <c r="G251" s="636">
        <v>0</v>
      </c>
      <c r="H251" s="635" t="s">
        <v>809</v>
      </c>
      <c r="I251" s="635" t="s">
        <v>810</v>
      </c>
      <c r="J251" s="635" t="s">
        <v>2381</v>
      </c>
      <c r="K251" s="635" t="s">
        <v>829</v>
      </c>
      <c r="L251" s="525" t="s">
        <v>812</v>
      </c>
      <c r="M251" s="637">
        <v>44331</v>
      </c>
      <c r="N251" s="525"/>
      <c r="O251" s="636">
        <v>1</v>
      </c>
      <c r="P251" s="635" t="s">
        <v>813</v>
      </c>
      <c r="Q251" s="635" t="s">
        <v>814</v>
      </c>
      <c r="R251" s="635" t="s">
        <v>830</v>
      </c>
      <c r="S251" s="525" t="s">
        <v>816</v>
      </c>
      <c r="T251" s="635" t="s">
        <v>1939</v>
      </c>
    </row>
    <row r="252" spans="2:20">
      <c r="B252" s="635" t="s">
        <v>1012</v>
      </c>
      <c r="C252" s="635" t="s">
        <v>916</v>
      </c>
      <c r="D252" s="636">
        <v>125</v>
      </c>
      <c r="E252" s="636">
        <v>130</v>
      </c>
      <c r="F252" s="636">
        <v>0</v>
      </c>
      <c r="G252" s="636">
        <v>0</v>
      </c>
      <c r="H252" s="635" t="s">
        <v>852</v>
      </c>
      <c r="I252" s="635" t="s">
        <v>859</v>
      </c>
      <c r="J252" s="635" t="s">
        <v>3330</v>
      </c>
      <c r="K252" s="635" t="s">
        <v>842</v>
      </c>
      <c r="L252" s="525" t="s">
        <v>812</v>
      </c>
      <c r="M252" s="637">
        <v>44331</v>
      </c>
      <c r="N252" s="525"/>
      <c r="O252" s="636">
        <v>1</v>
      </c>
      <c r="P252" s="635" t="s">
        <v>813</v>
      </c>
      <c r="Q252" s="635" t="s">
        <v>814</v>
      </c>
      <c r="R252" s="635" t="s">
        <v>815</v>
      </c>
      <c r="S252" s="525" t="s">
        <v>816</v>
      </c>
      <c r="T252" s="635" t="s">
        <v>1937</v>
      </c>
    </row>
    <row r="253" spans="2:20">
      <c r="B253" s="635" t="s">
        <v>1013</v>
      </c>
      <c r="C253" s="635" t="s">
        <v>547</v>
      </c>
      <c r="D253" s="636">
        <v>59</v>
      </c>
      <c r="E253" s="636">
        <v>64</v>
      </c>
      <c r="F253" s="636">
        <v>0</v>
      </c>
      <c r="G253" s="636">
        <v>0</v>
      </c>
      <c r="H253" s="635" t="s">
        <v>4157</v>
      </c>
      <c r="I253" s="635" t="s">
        <v>4158</v>
      </c>
      <c r="J253" s="635" t="s">
        <v>2961</v>
      </c>
      <c r="K253" s="635" t="s">
        <v>842</v>
      </c>
      <c r="L253" s="525" t="s">
        <v>812</v>
      </c>
      <c r="M253" s="637">
        <v>44331</v>
      </c>
      <c r="N253" s="525"/>
      <c r="O253" s="636">
        <v>1</v>
      </c>
      <c r="P253" s="635" t="s">
        <v>813</v>
      </c>
      <c r="Q253" s="635" t="s">
        <v>814</v>
      </c>
      <c r="R253" s="635" t="s">
        <v>815</v>
      </c>
      <c r="S253" s="525" t="s">
        <v>816</v>
      </c>
      <c r="T253" s="525"/>
    </row>
    <row r="254" spans="2:20">
      <c r="B254" s="635" t="s">
        <v>1014</v>
      </c>
      <c r="C254" s="635" t="s">
        <v>863</v>
      </c>
      <c r="D254" s="636">
        <v>377</v>
      </c>
      <c r="E254" s="636">
        <v>382</v>
      </c>
      <c r="F254" s="636">
        <v>0</v>
      </c>
      <c r="G254" s="636">
        <v>0</v>
      </c>
      <c r="H254" s="635" t="s">
        <v>851</v>
      </c>
      <c r="I254" s="635" t="s">
        <v>852</v>
      </c>
      <c r="J254" s="635" t="s">
        <v>1107</v>
      </c>
      <c r="K254" s="635" t="s">
        <v>831</v>
      </c>
      <c r="L254" s="525" t="s">
        <v>812</v>
      </c>
      <c r="M254" s="637">
        <v>44331</v>
      </c>
      <c r="N254" s="525"/>
      <c r="O254" s="636">
        <v>1</v>
      </c>
      <c r="P254" s="635" t="s">
        <v>813</v>
      </c>
      <c r="Q254" s="635" t="s">
        <v>822</v>
      </c>
      <c r="R254" s="525"/>
      <c r="S254" s="525" t="s">
        <v>816</v>
      </c>
      <c r="T254" s="635" t="s">
        <v>4027</v>
      </c>
    </row>
    <row r="255" spans="2:20">
      <c r="B255" s="635" t="s">
        <v>1015</v>
      </c>
      <c r="C255" s="635" t="s">
        <v>547</v>
      </c>
      <c r="D255" s="636">
        <v>9</v>
      </c>
      <c r="E255" s="636">
        <v>14</v>
      </c>
      <c r="F255" s="636">
        <v>0</v>
      </c>
      <c r="G255" s="636">
        <v>0</v>
      </c>
      <c r="H255" s="635" t="s">
        <v>4157</v>
      </c>
      <c r="I255" s="635" t="s">
        <v>4158</v>
      </c>
      <c r="J255" s="635" t="s">
        <v>2961</v>
      </c>
      <c r="K255" s="635" t="s">
        <v>871</v>
      </c>
      <c r="L255" s="525" t="s">
        <v>812</v>
      </c>
      <c r="M255" s="637">
        <v>44331</v>
      </c>
      <c r="N255" s="525"/>
      <c r="O255" s="636">
        <v>1</v>
      </c>
      <c r="P255" s="635" t="s">
        <v>813</v>
      </c>
      <c r="Q255" s="635" t="s">
        <v>814</v>
      </c>
      <c r="R255" s="635" t="s">
        <v>815</v>
      </c>
      <c r="S255" s="525" t="s">
        <v>816</v>
      </c>
      <c r="T255" s="525"/>
    </row>
    <row r="256" spans="2:20">
      <c r="B256" s="635" t="s">
        <v>1016</v>
      </c>
      <c r="C256" s="635" t="s">
        <v>546</v>
      </c>
      <c r="D256" s="636">
        <v>199</v>
      </c>
      <c r="E256" s="636">
        <v>209</v>
      </c>
      <c r="F256" s="636">
        <v>40</v>
      </c>
      <c r="G256" s="636">
        <v>0</v>
      </c>
      <c r="H256" s="635" t="s">
        <v>809</v>
      </c>
      <c r="I256" s="635" t="s">
        <v>810</v>
      </c>
      <c r="J256" s="635" t="s">
        <v>2381</v>
      </c>
      <c r="K256" s="635" t="s">
        <v>842</v>
      </c>
      <c r="L256" s="525" t="s">
        <v>812</v>
      </c>
      <c r="M256" s="637">
        <v>44331</v>
      </c>
      <c r="N256" s="525"/>
      <c r="O256" s="636">
        <v>1</v>
      </c>
      <c r="P256" s="635" t="s">
        <v>813</v>
      </c>
      <c r="Q256" s="635" t="s">
        <v>814</v>
      </c>
      <c r="R256" s="635" t="s">
        <v>830</v>
      </c>
      <c r="S256" s="525" t="s">
        <v>816</v>
      </c>
      <c r="T256" s="635" t="s">
        <v>1939</v>
      </c>
    </row>
    <row r="257" spans="2:20">
      <c r="B257" s="635" t="s">
        <v>3670</v>
      </c>
      <c r="C257" s="635" t="s">
        <v>856</v>
      </c>
      <c r="D257" s="636">
        <v>122</v>
      </c>
      <c r="E257" s="636">
        <v>127</v>
      </c>
      <c r="F257" s="636">
        <v>0</v>
      </c>
      <c r="G257" s="636">
        <v>0</v>
      </c>
      <c r="H257" s="635" t="s">
        <v>809</v>
      </c>
      <c r="I257" s="635" t="s">
        <v>810</v>
      </c>
      <c r="J257" s="635" t="s">
        <v>2885</v>
      </c>
      <c r="K257" s="635" t="s">
        <v>881</v>
      </c>
      <c r="L257" s="525" t="s">
        <v>812</v>
      </c>
      <c r="M257" s="637">
        <v>44331</v>
      </c>
      <c r="N257" s="525"/>
      <c r="O257" s="636">
        <v>1</v>
      </c>
      <c r="P257" s="635" t="s">
        <v>813</v>
      </c>
      <c r="Q257" s="635" t="s">
        <v>814</v>
      </c>
      <c r="R257" s="635" t="s">
        <v>815</v>
      </c>
      <c r="S257" s="525" t="s">
        <v>816</v>
      </c>
      <c r="T257" s="525"/>
    </row>
    <row r="258" spans="2:20">
      <c r="B258" s="635" t="s">
        <v>1017</v>
      </c>
      <c r="C258" s="635" t="s">
        <v>833</v>
      </c>
      <c r="D258" s="636">
        <v>270</v>
      </c>
      <c r="E258" s="636">
        <v>280</v>
      </c>
      <c r="F258" s="636">
        <v>20</v>
      </c>
      <c r="G258" s="636">
        <v>22</v>
      </c>
      <c r="H258" s="635" t="s">
        <v>876</v>
      </c>
      <c r="I258" s="635" t="s">
        <v>821</v>
      </c>
      <c r="J258" s="635" t="s">
        <v>2416</v>
      </c>
      <c r="K258" s="635" t="s">
        <v>834</v>
      </c>
      <c r="L258" s="525" t="s">
        <v>812</v>
      </c>
      <c r="M258" s="637">
        <v>44331</v>
      </c>
      <c r="N258" s="525"/>
      <c r="O258" s="636">
        <v>2</v>
      </c>
      <c r="P258" s="635" t="s">
        <v>813</v>
      </c>
      <c r="Q258" s="635" t="s">
        <v>814</v>
      </c>
      <c r="R258" s="635" t="s">
        <v>830</v>
      </c>
      <c r="S258" s="525" t="s">
        <v>816</v>
      </c>
      <c r="T258" s="635" t="s">
        <v>1943</v>
      </c>
    </row>
    <row r="259" spans="2:20">
      <c r="B259" s="635" t="s">
        <v>1018</v>
      </c>
      <c r="C259" s="635" t="s">
        <v>547</v>
      </c>
      <c r="D259" s="636">
        <v>29</v>
      </c>
      <c r="E259" s="636">
        <v>34</v>
      </c>
      <c r="F259" s="636">
        <v>0</v>
      </c>
      <c r="G259" s="636">
        <v>0</v>
      </c>
      <c r="H259" s="635" t="s">
        <v>4157</v>
      </c>
      <c r="I259" s="635" t="s">
        <v>4158</v>
      </c>
      <c r="J259" s="635" t="s">
        <v>2961</v>
      </c>
      <c r="K259" s="635" t="s">
        <v>871</v>
      </c>
      <c r="L259" s="525" t="s">
        <v>812</v>
      </c>
      <c r="M259" s="637">
        <v>44331</v>
      </c>
      <c r="N259" s="525"/>
      <c r="O259" s="636">
        <v>1</v>
      </c>
      <c r="P259" s="635" t="s">
        <v>813</v>
      </c>
      <c r="Q259" s="635" t="s">
        <v>814</v>
      </c>
      <c r="R259" s="635" t="s">
        <v>815</v>
      </c>
      <c r="S259" s="525" t="s">
        <v>816</v>
      </c>
      <c r="T259" s="525"/>
    </row>
    <row r="260" spans="2:20">
      <c r="B260" s="635" t="s">
        <v>1019</v>
      </c>
      <c r="C260" s="635" t="s">
        <v>557</v>
      </c>
      <c r="D260" s="636">
        <v>145</v>
      </c>
      <c r="E260" s="636">
        <v>155</v>
      </c>
      <c r="F260" s="636">
        <v>20</v>
      </c>
      <c r="G260" s="636">
        <v>45</v>
      </c>
      <c r="H260" s="635" t="s">
        <v>827</v>
      </c>
      <c r="I260" s="635" t="s">
        <v>870</v>
      </c>
      <c r="J260" s="635" t="s">
        <v>2849</v>
      </c>
      <c r="K260" s="635" t="s">
        <v>825</v>
      </c>
      <c r="L260" s="525" t="s">
        <v>812</v>
      </c>
      <c r="M260" s="637">
        <v>44331</v>
      </c>
      <c r="N260" s="525"/>
      <c r="O260" s="636">
        <v>1</v>
      </c>
      <c r="P260" s="635" t="s">
        <v>813</v>
      </c>
      <c r="Q260" s="635" t="s">
        <v>814</v>
      </c>
      <c r="R260" s="635" t="s">
        <v>830</v>
      </c>
      <c r="S260" s="525" t="s">
        <v>816</v>
      </c>
      <c r="T260" s="635" t="s">
        <v>1939</v>
      </c>
    </row>
    <row r="261" spans="2:20">
      <c r="B261" s="635" t="s">
        <v>4380</v>
      </c>
      <c r="C261" s="635" t="s">
        <v>552</v>
      </c>
      <c r="D261" s="636">
        <v>107</v>
      </c>
      <c r="E261" s="636">
        <v>112</v>
      </c>
      <c r="F261" s="636">
        <v>90</v>
      </c>
      <c r="G261" s="636">
        <v>0</v>
      </c>
      <c r="H261" s="635" t="s">
        <v>3698</v>
      </c>
      <c r="I261" s="635" t="s">
        <v>2779</v>
      </c>
      <c r="J261" s="635" t="s">
        <v>3708</v>
      </c>
      <c r="K261" s="635" t="s">
        <v>871</v>
      </c>
      <c r="L261" s="525" t="s">
        <v>812</v>
      </c>
      <c r="M261" s="637">
        <v>44331</v>
      </c>
      <c r="N261" s="525"/>
      <c r="O261" s="636">
        <v>1</v>
      </c>
      <c r="P261" s="635" t="s">
        <v>813</v>
      </c>
      <c r="Q261" s="635" t="s">
        <v>814</v>
      </c>
      <c r="R261" s="635" t="s">
        <v>815</v>
      </c>
      <c r="S261" s="525" t="s">
        <v>816</v>
      </c>
      <c r="T261" s="525"/>
    </row>
    <row r="262" spans="2:20">
      <c r="B262" s="635" t="s">
        <v>1020</v>
      </c>
      <c r="C262" s="635" t="s">
        <v>863</v>
      </c>
      <c r="D262" s="636">
        <v>367</v>
      </c>
      <c r="E262" s="636">
        <v>372</v>
      </c>
      <c r="F262" s="636">
        <v>0</v>
      </c>
      <c r="G262" s="636">
        <v>0</v>
      </c>
      <c r="H262" s="635" t="s">
        <v>851</v>
      </c>
      <c r="I262" s="635" t="s">
        <v>852</v>
      </c>
      <c r="J262" s="635" t="s">
        <v>1107</v>
      </c>
      <c r="K262" s="635" t="s">
        <v>829</v>
      </c>
      <c r="L262" s="525" t="s">
        <v>812</v>
      </c>
      <c r="M262" s="637">
        <v>44331</v>
      </c>
      <c r="N262" s="525"/>
      <c r="O262" s="636">
        <v>1</v>
      </c>
      <c r="P262" s="635" t="s">
        <v>813</v>
      </c>
      <c r="Q262" s="635" t="s">
        <v>822</v>
      </c>
      <c r="R262" s="525"/>
      <c r="S262" s="525" t="s">
        <v>816</v>
      </c>
      <c r="T262" s="635" t="s">
        <v>4027</v>
      </c>
    </row>
    <row r="263" spans="2:20">
      <c r="B263" s="635" t="s">
        <v>1021</v>
      </c>
      <c r="C263" s="635" t="s">
        <v>853</v>
      </c>
      <c r="D263" s="636">
        <v>178</v>
      </c>
      <c r="E263" s="636">
        <v>183</v>
      </c>
      <c r="F263" s="636">
        <v>0</v>
      </c>
      <c r="G263" s="636">
        <v>0</v>
      </c>
      <c r="H263" s="635" t="s">
        <v>2437</v>
      </c>
      <c r="I263" s="635" t="s">
        <v>1131</v>
      </c>
      <c r="J263" s="635" t="s">
        <v>2438</v>
      </c>
      <c r="K263" s="635" t="s">
        <v>881</v>
      </c>
      <c r="L263" s="525" t="s">
        <v>812</v>
      </c>
      <c r="M263" s="637">
        <v>44331</v>
      </c>
      <c r="N263" s="525"/>
      <c r="O263" s="636">
        <v>1</v>
      </c>
      <c r="P263" s="635" t="s">
        <v>813</v>
      </c>
      <c r="Q263" s="635" t="s">
        <v>814</v>
      </c>
      <c r="R263" s="635" t="s">
        <v>830</v>
      </c>
      <c r="S263" s="525" t="s">
        <v>816</v>
      </c>
      <c r="T263" s="635" t="s">
        <v>1946</v>
      </c>
    </row>
    <row r="264" spans="2:20">
      <c r="B264" s="635" t="s">
        <v>1022</v>
      </c>
      <c r="C264" s="635" t="s">
        <v>176</v>
      </c>
      <c r="D264" s="636">
        <v>50</v>
      </c>
      <c r="E264" s="636">
        <v>55</v>
      </c>
      <c r="F264" s="636">
        <v>0</v>
      </c>
      <c r="G264" s="636">
        <v>0</v>
      </c>
      <c r="H264" s="635" t="s">
        <v>824</v>
      </c>
      <c r="I264" s="635" t="s">
        <v>1322</v>
      </c>
      <c r="J264" s="635" t="s">
        <v>2940</v>
      </c>
      <c r="K264" s="635" t="s">
        <v>837</v>
      </c>
      <c r="L264" s="525" t="s">
        <v>812</v>
      </c>
      <c r="M264" s="637">
        <v>44331</v>
      </c>
      <c r="N264" s="525"/>
      <c r="O264" s="636">
        <v>1</v>
      </c>
      <c r="P264" s="635" t="s">
        <v>813</v>
      </c>
      <c r="Q264" s="635" t="s">
        <v>814</v>
      </c>
      <c r="R264" s="635" t="s">
        <v>815</v>
      </c>
      <c r="S264" s="525" t="s">
        <v>816</v>
      </c>
      <c r="T264" s="635" t="s">
        <v>1938</v>
      </c>
    </row>
    <row r="265" spans="2:20">
      <c r="B265" s="635" t="s">
        <v>1022</v>
      </c>
      <c r="C265" s="635" t="s">
        <v>1022</v>
      </c>
      <c r="D265" s="636">
        <v>30</v>
      </c>
      <c r="E265" s="636">
        <v>35</v>
      </c>
      <c r="F265" s="636">
        <v>0</v>
      </c>
      <c r="G265" s="636">
        <v>0</v>
      </c>
      <c r="H265" s="635" t="s">
        <v>851</v>
      </c>
      <c r="I265" s="635" t="s">
        <v>852</v>
      </c>
      <c r="J265" s="635" t="s">
        <v>1023</v>
      </c>
      <c r="K265" s="635" t="s">
        <v>2528</v>
      </c>
      <c r="L265" s="525" t="s">
        <v>812</v>
      </c>
      <c r="M265" s="637">
        <v>44331</v>
      </c>
      <c r="N265" s="525"/>
      <c r="O265" s="636">
        <v>1</v>
      </c>
      <c r="P265" s="635" t="s">
        <v>813</v>
      </c>
      <c r="Q265" s="635" t="s">
        <v>814</v>
      </c>
      <c r="R265" s="635" t="s">
        <v>815</v>
      </c>
      <c r="S265" s="525" t="s">
        <v>816</v>
      </c>
      <c r="T265" s="635" t="s">
        <v>3608</v>
      </c>
    </row>
    <row r="266" spans="2:20">
      <c r="B266" s="635" t="s">
        <v>1024</v>
      </c>
      <c r="C266" s="635" t="s">
        <v>1024</v>
      </c>
      <c r="D266" s="636">
        <v>26</v>
      </c>
      <c r="E266" s="636">
        <v>31</v>
      </c>
      <c r="F266" s="636">
        <v>0</v>
      </c>
      <c r="G266" s="636">
        <v>0</v>
      </c>
      <c r="H266" s="635" t="s">
        <v>864</v>
      </c>
      <c r="I266" s="635" t="s">
        <v>859</v>
      </c>
      <c r="J266" s="635" t="s">
        <v>2045</v>
      </c>
      <c r="K266" s="635" t="s">
        <v>896</v>
      </c>
      <c r="L266" s="525" t="s">
        <v>812</v>
      </c>
      <c r="M266" s="637">
        <v>44296</v>
      </c>
      <c r="N266" s="525"/>
      <c r="O266" s="636">
        <v>1</v>
      </c>
      <c r="P266" s="635" t="s">
        <v>813</v>
      </c>
      <c r="Q266" s="635" t="s">
        <v>814</v>
      </c>
      <c r="R266" s="635" t="s">
        <v>815</v>
      </c>
      <c r="S266" s="525" t="s">
        <v>816</v>
      </c>
      <c r="T266" s="635" t="s">
        <v>1978</v>
      </c>
    </row>
    <row r="267" spans="2:20">
      <c r="B267" s="635" t="s">
        <v>1026</v>
      </c>
      <c r="C267" s="635" t="s">
        <v>176</v>
      </c>
      <c r="D267" s="636">
        <v>169</v>
      </c>
      <c r="E267" s="636">
        <v>174</v>
      </c>
      <c r="F267" s="636">
        <v>0</v>
      </c>
      <c r="G267" s="636">
        <v>0</v>
      </c>
      <c r="H267" s="635" t="s">
        <v>824</v>
      </c>
      <c r="I267" s="635" t="s">
        <v>1322</v>
      </c>
      <c r="J267" s="635" t="s">
        <v>2940</v>
      </c>
      <c r="K267" s="635" t="s">
        <v>834</v>
      </c>
      <c r="L267" s="525" t="s">
        <v>812</v>
      </c>
      <c r="M267" s="637">
        <v>44331</v>
      </c>
      <c r="N267" s="525"/>
      <c r="O267" s="636">
        <v>1</v>
      </c>
      <c r="P267" s="635" t="s">
        <v>813</v>
      </c>
      <c r="Q267" s="635" t="s">
        <v>822</v>
      </c>
      <c r="R267" s="525"/>
      <c r="S267" s="525" t="s">
        <v>816</v>
      </c>
      <c r="T267" s="635" t="s">
        <v>1938</v>
      </c>
    </row>
    <row r="268" spans="2:20">
      <c r="B268" s="635" t="s">
        <v>1027</v>
      </c>
      <c r="C268" s="635" t="s">
        <v>552</v>
      </c>
      <c r="D268" s="636">
        <v>107</v>
      </c>
      <c r="E268" s="636">
        <v>112</v>
      </c>
      <c r="F268" s="636">
        <v>90</v>
      </c>
      <c r="G268" s="636">
        <v>0</v>
      </c>
      <c r="H268" s="635" t="s">
        <v>3698</v>
      </c>
      <c r="I268" s="635" t="s">
        <v>2779</v>
      </c>
      <c r="J268" s="635" t="s">
        <v>3708</v>
      </c>
      <c r="K268" s="635" t="s">
        <v>881</v>
      </c>
      <c r="L268" s="525" t="s">
        <v>812</v>
      </c>
      <c r="M268" s="637">
        <v>44331</v>
      </c>
      <c r="N268" s="525"/>
      <c r="O268" s="636">
        <v>1</v>
      </c>
      <c r="P268" s="635" t="s">
        <v>813</v>
      </c>
      <c r="Q268" s="635" t="s">
        <v>814</v>
      </c>
      <c r="R268" s="635" t="s">
        <v>815</v>
      </c>
      <c r="S268" s="525" t="s">
        <v>816</v>
      </c>
      <c r="T268" s="635" t="s">
        <v>1961</v>
      </c>
    </row>
    <row r="269" spans="2:20">
      <c r="B269" s="635" t="s">
        <v>1028</v>
      </c>
      <c r="C269" s="635" t="s">
        <v>493</v>
      </c>
      <c r="D269" s="636">
        <v>265</v>
      </c>
      <c r="E269" s="636">
        <v>272</v>
      </c>
      <c r="F269" s="636">
        <v>0</v>
      </c>
      <c r="G269" s="636">
        <v>0</v>
      </c>
      <c r="H269" s="635" t="s">
        <v>2216</v>
      </c>
      <c r="I269" s="635" t="s">
        <v>2831</v>
      </c>
      <c r="J269" s="635" t="s">
        <v>3622</v>
      </c>
      <c r="K269" s="635" t="s">
        <v>1093</v>
      </c>
      <c r="L269" s="525" t="s">
        <v>812</v>
      </c>
      <c r="M269" s="637">
        <v>44219</v>
      </c>
      <c r="N269" s="525"/>
      <c r="O269" s="636">
        <v>2</v>
      </c>
      <c r="P269" s="635" t="s">
        <v>813</v>
      </c>
      <c r="Q269" s="635" t="s">
        <v>822</v>
      </c>
      <c r="R269" s="525"/>
      <c r="S269" s="525" t="s">
        <v>816</v>
      </c>
      <c r="T269" s="635" t="s">
        <v>3671</v>
      </c>
    </row>
    <row r="270" spans="2:20">
      <c r="B270" s="635" t="s">
        <v>3635</v>
      </c>
      <c r="C270" s="635" t="s">
        <v>493</v>
      </c>
      <c r="D270" s="636">
        <v>200</v>
      </c>
      <c r="E270" s="636">
        <v>210</v>
      </c>
      <c r="F270" s="636">
        <v>0</v>
      </c>
      <c r="G270" s="636">
        <v>0</v>
      </c>
      <c r="H270" s="635" t="s">
        <v>2216</v>
      </c>
      <c r="I270" s="635" t="s">
        <v>2831</v>
      </c>
      <c r="J270" s="635" t="s">
        <v>3622</v>
      </c>
      <c r="K270" s="635" t="s">
        <v>901</v>
      </c>
      <c r="L270" s="525" t="s">
        <v>812</v>
      </c>
      <c r="M270" s="637">
        <v>44205</v>
      </c>
      <c r="N270" s="525"/>
      <c r="O270" s="636">
        <v>1</v>
      </c>
      <c r="P270" s="635" t="s">
        <v>813</v>
      </c>
      <c r="Q270" s="635" t="s">
        <v>814</v>
      </c>
      <c r="R270" s="635" t="s">
        <v>815</v>
      </c>
      <c r="S270" s="525" t="s">
        <v>816</v>
      </c>
      <c r="T270" s="635" t="s">
        <v>4028</v>
      </c>
    </row>
    <row r="271" spans="2:20">
      <c r="B271" s="635" t="s">
        <v>1887</v>
      </c>
      <c r="C271" s="635" t="s">
        <v>930</v>
      </c>
      <c r="D271" s="636">
        <v>81</v>
      </c>
      <c r="E271" s="636">
        <v>86</v>
      </c>
      <c r="F271" s="636">
        <v>70</v>
      </c>
      <c r="G271" s="636">
        <v>0</v>
      </c>
      <c r="H271" s="635" t="s">
        <v>2918</v>
      </c>
      <c r="I271" s="635" t="s">
        <v>828</v>
      </c>
      <c r="J271" s="635" t="s">
        <v>2328</v>
      </c>
      <c r="K271" s="635" t="s">
        <v>910</v>
      </c>
      <c r="L271" s="525" t="s">
        <v>812</v>
      </c>
      <c r="M271" s="637">
        <v>44331</v>
      </c>
      <c r="N271" s="525"/>
      <c r="O271" s="636">
        <v>1</v>
      </c>
      <c r="P271" s="635" t="s">
        <v>813</v>
      </c>
      <c r="Q271" s="635" t="s">
        <v>814</v>
      </c>
      <c r="R271" s="635" t="s">
        <v>815</v>
      </c>
      <c r="S271" s="525" t="s">
        <v>817</v>
      </c>
      <c r="T271" s="635" t="s">
        <v>1936</v>
      </c>
    </row>
    <row r="272" spans="2:20">
      <c r="B272" s="635" t="s">
        <v>1030</v>
      </c>
      <c r="C272" s="635" t="s">
        <v>995</v>
      </c>
      <c r="D272" s="636">
        <v>155</v>
      </c>
      <c r="E272" s="636">
        <v>165</v>
      </c>
      <c r="F272" s="636">
        <v>0</v>
      </c>
      <c r="G272" s="636">
        <v>0</v>
      </c>
      <c r="H272" s="635" t="s">
        <v>3980</v>
      </c>
      <c r="I272" s="635" t="s">
        <v>2775</v>
      </c>
      <c r="J272" s="635" t="s">
        <v>3981</v>
      </c>
      <c r="K272" s="635" t="s">
        <v>2956</v>
      </c>
      <c r="L272" s="525" t="s">
        <v>812</v>
      </c>
      <c r="M272" s="637">
        <v>44192</v>
      </c>
      <c r="N272" s="525"/>
      <c r="O272" s="636">
        <v>1</v>
      </c>
      <c r="P272" s="635" t="s">
        <v>813</v>
      </c>
      <c r="Q272" s="635" t="s">
        <v>822</v>
      </c>
      <c r="R272" s="525"/>
      <c r="S272" s="525" t="s">
        <v>816</v>
      </c>
      <c r="T272" s="635" t="s">
        <v>4100</v>
      </c>
    </row>
    <row r="273" spans="2:20">
      <c r="B273" s="635" t="s">
        <v>1031</v>
      </c>
      <c r="C273" s="635" t="s">
        <v>863</v>
      </c>
      <c r="D273" s="636">
        <v>122</v>
      </c>
      <c r="E273" s="636">
        <v>127</v>
      </c>
      <c r="F273" s="636">
        <v>0</v>
      </c>
      <c r="G273" s="636">
        <v>0</v>
      </c>
      <c r="H273" s="635" t="s">
        <v>851</v>
      </c>
      <c r="I273" s="635" t="s">
        <v>852</v>
      </c>
      <c r="J273" s="635" t="s">
        <v>1107</v>
      </c>
      <c r="K273" s="635" t="s">
        <v>922</v>
      </c>
      <c r="L273" s="525" t="s">
        <v>812</v>
      </c>
      <c r="M273" s="637">
        <v>44331</v>
      </c>
      <c r="N273" s="525"/>
      <c r="O273" s="636">
        <v>1</v>
      </c>
      <c r="P273" s="635" t="s">
        <v>813</v>
      </c>
      <c r="Q273" s="635" t="s">
        <v>814</v>
      </c>
      <c r="R273" s="635" t="s">
        <v>815</v>
      </c>
      <c r="S273" s="525" t="s">
        <v>816</v>
      </c>
      <c r="T273" s="525"/>
    </row>
    <row r="274" spans="2:20">
      <c r="B274" s="635" t="s">
        <v>1032</v>
      </c>
      <c r="C274" s="635" t="s">
        <v>176</v>
      </c>
      <c r="D274" s="636">
        <v>125</v>
      </c>
      <c r="E274" s="636">
        <v>130</v>
      </c>
      <c r="F274" s="636">
        <v>0</v>
      </c>
      <c r="G274" s="636">
        <v>0</v>
      </c>
      <c r="H274" s="635" t="s">
        <v>824</v>
      </c>
      <c r="I274" s="635" t="s">
        <v>1322</v>
      </c>
      <c r="J274" s="635" t="s">
        <v>2940</v>
      </c>
      <c r="K274" s="635" t="s">
        <v>1033</v>
      </c>
      <c r="L274" s="525" t="s">
        <v>812</v>
      </c>
      <c r="M274" s="637">
        <v>44331</v>
      </c>
      <c r="N274" s="525"/>
      <c r="O274" s="636">
        <v>1</v>
      </c>
      <c r="P274" s="635" t="s">
        <v>813</v>
      </c>
      <c r="Q274" s="635" t="s">
        <v>822</v>
      </c>
      <c r="R274" s="525"/>
      <c r="S274" s="525" t="s">
        <v>816</v>
      </c>
      <c r="T274" s="635" t="s">
        <v>1938</v>
      </c>
    </row>
    <row r="275" spans="2:20">
      <c r="B275" s="635" t="s">
        <v>1034</v>
      </c>
      <c r="C275" s="635" t="s">
        <v>994</v>
      </c>
      <c r="D275" s="636">
        <v>218</v>
      </c>
      <c r="E275" s="636">
        <v>223</v>
      </c>
      <c r="F275" s="636">
        <v>0</v>
      </c>
      <c r="G275" s="636">
        <v>0</v>
      </c>
      <c r="H275" s="635" t="s">
        <v>810</v>
      </c>
      <c r="I275" s="635" t="s">
        <v>859</v>
      </c>
      <c r="J275" s="635" t="s">
        <v>2213</v>
      </c>
      <c r="K275" s="635" t="s">
        <v>842</v>
      </c>
      <c r="L275" s="525" t="s">
        <v>812</v>
      </c>
      <c r="M275" s="637">
        <v>44331</v>
      </c>
      <c r="N275" s="525"/>
      <c r="O275" s="636">
        <v>1</v>
      </c>
      <c r="P275" s="635" t="s">
        <v>813</v>
      </c>
      <c r="Q275" s="635" t="s">
        <v>814</v>
      </c>
      <c r="R275" s="635" t="s">
        <v>815</v>
      </c>
      <c r="S275" s="525" t="s">
        <v>816</v>
      </c>
      <c r="T275" s="635" t="s">
        <v>3807</v>
      </c>
    </row>
    <row r="276" spans="2:20">
      <c r="B276" s="635" t="s">
        <v>1035</v>
      </c>
      <c r="C276" s="635" t="s">
        <v>552</v>
      </c>
      <c r="D276" s="636">
        <v>107</v>
      </c>
      <c r="E276" s="636">
        <v>112</v>
      </c>
      <c r="F276" s="636">
        <v>90</v>
      </c>
      <c r="G276" s="636">
        <v>0</v>
      </c>
      <c r="H276" s="635" t="s">
        <v>3698</v>
      </c>
      <c r="I276" s="635" t="s">
        <v>2779</v>
      </c>
      <c r="J276" s="635" t="s">
        <v>3708</v>
      </c>
      <c r="K276" s="635" t="s">
        <v>881</v>
      </c>
      <c r="L276" s="525" t="s">
        <v>812</v>
      </c>
      <c r="M276" s="637">
        <v>44331</v>
      </c>
      <c r="N276" s="525"/>
      <c r="O276" s="636">
        <v>1</v>
      </c>
      <c r="P276" s="635" t="s">
        <v>813</v>
      </c>
      <c r="Q276" s="635" t="s">
        <v>814</v>
      </c>
      <c r="R276" s="635" t="s">
        <v>815</v>
      </c>
      <c r="S276" s="525" t="s">
        <v>816</v>
      </c>
      <c r="T276" s="635" t="s">
        <v>1964</v>
      </c>
    </row>
    <row r="277" spans="2:20">
      <c r="B277" s="635" t="s">
        <v>1036</v>
      </c>
      <c r="C277" s="635" t="s">
        <v>552</v>
      </c>
      <c r="D277" s="636">
        <v>375</v>
      </c>
      <c r="E277" s="636">
        <v>380</v>
      </c>
      <c r="F277" s="636">
        <v>0</v>
      </c>
      <c r="G277" s="636">
        <v>0</v>
      </c>
      <c r="H277" s="635" t="s">
        <v>3698</v>
      </c>
      <c r="I277" s="635" t="s">
        <v>2779</v>
      </c>
      <c r="J277" s="635" t="s">
        <v>3708</v>
      </c>
      <c r="K277" s="635" t="s">
        <v>831</v>
      </c>
      <c r="L277" s="525" t="s">
        <v>812</v>
      </c>
      <c r="M277" s="637">
        <v>44331</v>
      </c>
      <c r="N277" s="525"/>
      <c r="O277" s="636">
        <v>1</v>
      </c>
      <c r="P277" s="635" t="s">
        <v>813</v>
      </c>
      <c r="Q277" s="635" t="s">
        <v>822</v>
      </c>
      <c r="R277" s="525"/>
      <c r="S277" s="525" t="s">
        <v>816</v>
      </c>
      <c r="T277" s="635" t="s">
        <v>2987</v>
      </c>
    </row>
    <row r="278" spans="2:20">
      <c r="B278" s="635" t="s">
        <v>1880</v>
      </c>
      <c r="C278" s="635" t="s">
        <v>930</v>
      </c>
      <c r="D278" s="636">
        <v>81</v>
      </c>
      <c r="E278" s="636">
        <v>86</v>
      </c>
      <c r="F278" s="636">
        <v>70</v>
      </c>
      <c r="G278" s="636">
        <v>0</v>
      </c>
      <c r="H278" s="635" t="s">
        <v>2918</v>
      </c>
      <c r="I278" s="635" t="s">
        <v>828</v>
      </c>
      <c r="J278" s="635" t="s">
        <v>2328</v>
      </c>
      <c r="K278" s="635" t="s">
        <v>910</v>
      </c>
      <c r="L278" s="525" t="s">
        <v>812</v>
      </c>
      <c r="M278" s="637">
        <v>44331</v>
      </c>
      <c r="N278" s="525"/>
      <c r="O278" s="636">
        <v>1</v>
      </c>
      <c r="P278" s="635" t="s">
        <v>813</v>
      </c>
      <c r="Q278" s="635" t="s">
        <v>814</v>
      </c>
      <c r="R278" s="635" t="s">
        <v>815</v>
      </c>
      <c r="S278" s="525" t="s">
        <v>817</v>
      </c>
      <c r="T278" s="635" t="s">
        <v>1936</v>
      </c>
    </row>
    <row r="279" spans="2:20">
      <c r="B279" s="635" t="s">
        <v>1880</v>
      </c>
      <c r="C279" s="635" t="s">
        <v>933</v>
      </c>
      <c r="D279" s="636">
        <v>81</v>
      </c>
      <c r="E279" s="636">
        <v>86</v>
      </c>
      <c r="F279" s="636">
        <v>70</v>
      </c>
      <c r="G279" s="636">
        <v>0</v>
      </c>
      <c r="H279" s="635" t="s">
        <v>851</v>
      </c>
      <c r="I279" s="635" t="s">
        <v>852</v>
      </c>
      <c r="J279" s="635" t="s">
        <v>1107</v>
      </c>
      <c r="K279" s="635" t="s">
        <v>1071</v>
      </c>
      <c r="L279" s="525" t="s">
        <v>812</v>
      </c>
      <c r="M279" s="637">
        <v>44331</v>
      </c>
      <c r="N279" s="525"/>
      <c r="O279" s="636">
        <v>1</v>
      </c>
      <c r="P279" s="635" t="s">
        <v>813</v>
      </c>
      <c r="Q279" s="635" t="s">
        <v>814</v>
      </c>
      <c r="R279" s="635" t="s">
        <v>815</v>
      </c>
      <c r="S279" s="525" t="s">
        <v>817</v>
      </c>
      <c r="T279" s="635" t="s">
        <v>1936</v>
      </c>
    </row>
    <row r="280" spans="2:20">
      <c r="B280" s="635" t="s">
        <v>1037</v>
      </c>
      <c r="C280" s="635" t="s">
        <v>551</v>
      </c>
      <c r="D280" s="636">
        <v>100</v>
      </c>
      <c r="E280" s="636">
        <v>105</v>
      </c>
      <c r="F280" s="636">
        <v>100</v>
      </c>
      <c r="G280" s="636">
        <v>0</v>
      </c>
      <c r="H280" s="635" t="s">
        <v>864</v>
      </c>
      <c r="I280" s="635" t="s">
        <v>859</v>
      </c>
      <c r="J280" s="635" t="s">
        <v>4375</v>
      </c>
      <c r="K280" s="635" t="s">
        <v>920</v>
      </c>
      <c r="L280" s="525" t="s">
        <v>812</v>
      </c>
      <c r="M280" s="637">
        <v>44331</v>
      </c>
      <c r="N280" s="525"/>
      <c r="O280" s="636">
        <v>1</v>
      </c>
      <c r="P280" s="635" t="s">
        <v>813</v>
      </c>
      <c r="Q280" s="635" t="s">
        <v>814</v>
      </c>
      <c r="R280" s="635" t="s">
        <v>815</v>
      </c>
      <c r="S280" s="525" t="s">
        <v>816</v>
      </c>
      <c r="T280" s="525"/>
    </row>
    <row r="281" spans="2:20">
      <c r="B281" s="635" t="s">
        <v>1038</v>
      </c>
      <c r="C281" s="635" t="s">
        <v>552</v>
      </c>
      <c r="D281" s="636">
        <v>107</v>
      </c>
      <c r="E281" s="636">
        <v>112</v>
      </c>
      <c r="F281" s="636">
        <v>90</v>
      </c>
      <c r="G281" s="636">
        <v>0</v>
      </c>
      <c r="H281" s="635" t="s">
        <v>3698</v>
      </c>
      <c r="I281" s="635" t="s">
        <v>2779</v>
      </c>
      <c r="J281" s="635" t="s">
        <v>3708</v>
      </c>
      <c r="K281" s="635" t="s">
        <v>871</v>
      </c>
      <c r="L281" s="525" t="s">
        <v>812</v>
      </c>
      <c r="M281" s="637">
        <v>44331</v>
      </c>
      <c r="N281" s="525"/>
      <c r="O281" s="636">
        <v>1</v>
      </c>
      <c r="P281" s="635" t="s">
        <v>813</v>
      </c>
      <c r="Q281" s="635" t="s">
        <v>814</v>
      </c>
      <c r="R281" s="635" t="s">
        <v>815</v>
      </c>
      <c r="S281" s="525" t="s">
        <v>816</v>
      </c>
      <c r="T281" s="635" t="s">
        <v>1964</v>
      </c>
    </row>
    <row r="282" spans="2:20">
      <c r="B282" s="635" t="s">
        <v>1039</v>
      </c>
      <c r="C282" s="635" t="s">
        <v>176</v>
      </c>
      <c r="D282" s="636">
        <v>-20</v>
      </c>
      <c r="E282" s="636">
        <v>-15</v>
      </c>
      <c r="F282" s="636">
        <v>0</v>
      </c>
      <c r="G282" s="636">
        <v>0</v>
      </c>
      <c r="H282" s="635" t="s">
        <v>824</v>
      </c>
      <c r="I282" s="635" t="s">
        <v>1322</v>
      </c>
      <c r="J282" s="635" t="s">
        <v>2940</v>
      </c>
      <c r="K282" s="635" t="s">
        <v>901</v>
      </c>
      <c r="L282" s="525" t="s">
        <v>812</v>
      </c>
      <c r="M282" s="637">
        <v>44331</v>
      </c>
      <c r="N282" s="525"/>
      <c r="O282" s="636">
        <v>1</v>
      </c>
      <c r="P282" s="635" t="s">
        <v>905</v>
      </c>
      <c r="Q282" s="635" t="s">
        <v>814</v>
      </c>
      <c r="R282" s="635" t="s">
        <v>815</v>
      </c>
      <c r="S282" s="525" t="s">
        <v>816</v>
      </c>
      <c r="T282" s="635" t="s">
        <v>1983</v>
      </c>
    </row>
    <row r="283" spans="2:20">
      <c r="B283" s="635" t="s">
        <v>1039</v>
      </c>
      <c r="C283" s="635" t="s">
        <v>176</v>
      </c>
      <c r="D283" s="636">
        <v>-25</v>
      </c>
      <c r="E283" s="636">
        <v>-20</v>
      </c>
      <c r="F283" s="636">
        <v>0</v>
      </c>
      <c r="G283" s="636">
        <v>0</v>
      </c>
      <c r="H283" s="635" t="s">
        <v>824</v>
      </c>
      <c r="I283" s="635" t="s">
        <v>1322</v>
      </c>
      <c r="J283" s="635" t="s">
        <v>2940</v>
      </c>
      <c r="K283" s="635" t="s">
        <v>901</v>
      </c>
      <c r="L283" s="525" t="s">
        <v>812</v>
      </c>
      <c r="M283" s="637">
        <v>44331</v>
      </c>
      <c r="N283" s="525"/>
      <c r="O283" s="636">
        <v>1</v>
      </c>
      <c r="P283" s="635" t="s">
        <v>904</v>
      </c>
      <c r="Q283" s="635" t="s">
        <v>814</v>
      </c>
      <c r="R283" s="635" t="s">
        <v>815</v>
      </c>
      <c r="S283" s="525" t="s">
        <v>816</v>
      </c>
      <c r="T283" s="635" t="s">
        <v>1982</v>
      </c>
    </row>
    <row r="284" spans="2:20">
      <c r="B284" s="635" t="s">
        <v>1039</v>
      </c>
      <c r="C284" s="635" t="s">
        <v>176</v>
      </c>
      <c r="D284" s="636">
        <v>-5</v>
      </c>
      <c r="E284" s="636">
        <v>0</v>
      </c>
      <c r="F284" s="636">
        <v>0</v>
      </c>
      <c r="G284" s="636">
        <v>0</v>
      </c>
      <c r="H284" s="635" t="s">
        <v>824</v>
      </c>
      <c r="I284" s="635" t="s">
        <v>1322</v>
      </c>
      <c r="J284" s="635" t="s">
        <v>2940</v>
      </c>
      <c r="K284" s="635" t="s">
        <v>901</v>
      </c>
      <c r="L284" s="525" t="s">
        <v>812</v>
      </c>
      <c r="M284" s="637">
        <v>44331</v>
      </c>
      <c r="N284" s="525"/>
      <c r="O284" s="636">
        <v>1</v>
      </c>
      <c r="P284" s="635" t="s">
        <v>906</v>
      </c>
      <c r="Q284" s="635" t="s">
        <v>814</v>
      </c>
      <c r="R284" s="635" t="s">
        <v>815</v>
      </c>
      <c r="S284" s="525" t="s">
        <v>816</v>
      </c>
      <c r="T284" s="635" t="s">
        <v>1981</v>
      </c>
    </row>
    <row r="285" spans="2:20">
      <c r="B285" s="635" t="s">
        <v>916</v>
      </c>
      <c r="C285" s="635" t="s">
        <v>916</v>
      </c>
      <c r="D285" s="636">
        <v>98</v>
      </c>
      <c r="E285" s="636">
        <v>103</v>
      </c>
      <c r="F285" s="636">
        <v>0</v>
      </c>
      <c r="G285" s="636">
        <v>0</v>
      </c>
      <c r="H285" s="635" t="s">
        <v>852</v>
      </c>
      <c r="I285" s="635" t="s">
        <v>859</v>
      </c>
      <c r="J285" s="635" t="s">
        <v>3330</v>
      </c>
      <c r="K285" s="635" t="s">
        <v>961</v>
      </c>
      <c r="L285" s="525" t="s">
        <v>812</v>
      </c>
      <c r="M285" s="637">
        <v>44331</v>
      </c>
      <c r="N285" s="525"/>
      <c r="O285" s="636">
        <v>1</v>
      </c>
      <c r="P285" s="635" t="s">
        <v>950</v>
      </c>
      <c r="Q285" s="635" t="s">
        <v>814</v>
      </c>
      <c r="R285" s="635" t="s">
        <v>815</v>
      </c>
      <c r="S285" s="525" t="s">
        <v>816</v>
      </c>
      <c r="T285" s="635" t="s">
        <v>1937</v>
      </c>
    </row>
    <row r="286" spans="2:20">
      <c r="B286" s="635" t="s">
        <v>916</v>
      </c>
      <c r="C286" s="635" t="s">
        <v>916</v>
      </c>
      <c r="D286" s="636">
        <v>93</v>
      </c>
      <c r="E286" s="636">
        <v>98</v>
      </c>
      <c r="F286" s="636">
        <v>0</v>
      </c>
      <c r="G286" s="636">
        <v>0</v>
      </c>
      <c r="H286" s="635" t="s">
        <v>852</v>
      </c>
      <c r="I286" s="635" t="s">
        <v>859</v>
      </c>
      <c r="J286" s="635" t="s">
        <v>3330</v>
      </c>
      <c r="K286" s="635" t="s">
        <v>961</v>
      </c>
      <c r="L286" s="525" t="s">
        <v>812</v>
      </c>
      <c r="M286" s="637">
        <v>44331</v>
      </c>
      <c r="N286" s="525"/>
      <c r="O286" s="636">
        <v>1</v>
      </c>
      <c r="P286" s="635" t="s">
        <v>904</v>
      </c>
      <c r="Q286" s="635" t="s">
        <v>814</v>
      </c>
      <c r="R286" s="635" t="s">
        <v>815</v>
      </c>
      <c r="S286" s="525" t="s">
        <v>816</v>
      </c>
      <c r="T286" s="635" t="s">
        <v>1937</v>
      </c>
    </row>
    <row r="287" spans="2:20">
      <c r="B287" s="635" t="s">
        <v>1467</v>
      </c>
      <c r="C287" s="635" t="s">
        <v>858</v>
      </c>
      <c r="D287" s="636">
        <v>103</v>
      </c>
      <c r="E287" s="636">
        <v>108</v>
      </c>
      <c r="F287" s="636">
        <v>45</v>
      </c>
      <c r="G287" s="636">
        <v>0</v>
      </c>
      <c r="H287" s="635" t="s">
        <v>810</v>
      </c>
      <c r="I287" s="635" t="s">
        <v>859</v>
      </c>
      <c r="J287" s="635" t="s">
        <v>3013</v>
      </c>
      <c r="K287" s="635" t="s">
        <v>871</v>
      </c>
      <c r="L287" s="525" t="s">
        <v>812</v>
      </c>
      <c r="M287" s="637">
        <v>44331</v>
      </c>
      <c r="N287" s="525"/>
      <c r="O287" s="636">
        <v>1</v>
      </c>
      <c r="P287" s="635" t="s">
        <v>813</v>
      </c>
      <c r="Q287" s="635" t="s">
        <v>814</v>
      </c>
      <c r="R287" s="635" t="s">
        <v>815</v>
      </c>
      <c r="S287" s="525" t="s">
        <v>817</v>
      </c>
      <c r="T287" s="635" t="s">
        <v>1959</v>
      </c>
    </row>
    <row r="288" spans="2:20">
      <c r="B288" s="635" t="s">
        <v>3336</v>
      </c>
      <c r="C288" s="635" t="s">
        <v>552</v>
      </c>
      <c r="D288" s="636">
        <v>107</v>
      </c>
      <c r="E288" s="636">
        <v>112</v>
      </c>
      <c r="F288" s="636">
        <v>90</v>
      </c>
      <c r="G288" s="636">
        <v>0</v>
      </c>
      <c r="H288" s="635" t="s">
        <v>3698</v>
      </c>
      <c r="I288" s="635" t="s">
        <v>2779</v>
      </c>
      <c r="J288" s="635" t="s">
        <v>3708</v>
      </c>
      <c r="K288" s="635" t="s">
        <v>881</v>
      </c>
      <c r="L288" s="525" t="s">
        <v>812</v>
      </c>
      <c r="M288" s="637">
        <v>44331</v>
      </c>
      <c r="N288" s="525"/>
      <c r="O288" s="636">
        <v>1</v>
      </c>
      <c r="P288" s="635" t="s">
        <v>813</v>
      </c>
      <c r="Q288" s="635" t="s">
        <v>814</v>
      </c>
      <c r="R288" s="635" t="s">
        <v>815</v>
      </c>
      <c r="S288" s="525" t="s">
        <v>816</v>
      </c>
      <c r="T288" s="635" t="s">
        <v>1964</v>
      </c>
    </row>
    <row r="289" spans="2:20">
      <c r="B289" s="635" t="s">
        <v>2944</v>
      </c>
      <c r="C289" s="635" t="s">
        <v>552</v>
      </c>
      <c r="D289" s="636">
        <v>112</v>
      </c>
      <c r="E289" s="636">
        <v>117</v>
      </c>
      <c r="F289" s="636">
        <v>90</v>
      </c>
      <c r="G289" s="636">
        <v>0</v>
      </c>
      <c r="H289" s="635" t="s">
        <v>3698</v>
      </c>
      <c r="I289" s="635" t="s">
        <v>2779</v>
      </c>
      <c r="J289" s="635" t="s">
        <v>3708</v>
      </c>
      <c r="K289" s="635" t="s">
        <v>881</v>
      </c>
      <c r="L289" s="525" t="s">
        <v>812</v>
      </c>
      <c r="M289" s="637">
        <v>44331</v>
      </c>
      <c r="N289" s="525"/>
      <c r="O289" s="636">
        <v>1</v>
      </c>
      <c r="P289" s="635" t="s">
        <v>813</v>
      </c>
      <c r="Q289" s="635" t="s">
        <v>814</v>
      </c>
      <c r="R289" s="635" t="s">
        <v>815</v>
      </c>
      <c r="S289" s="525" t="s">
        <v>816</v>
      </c>
      <c r="T289" s="635" t="s">
        <v>1964</v>
      </c>
    </row>
    <row r="290" spans="2:20">
      <c r="B290" s="635" t="s">
        <v>1891</v>
      </c>
      <c r="C290" s="635" t="s">
        <v>930</v>
      </c>
      <c r="D290" s="636">
        <v>116</v>
      </c>
      <c r="E290" s="636">
        <v>121</v>
      </c>
      <c r="F290" s="636">
        <v>70</v>
      </c>
      <c r="G290" s="636">
        <v>0</v>
      </c>
      <c r="H290" s="635" t="s">
        <v>2918</v>
      </c>
      <c r="I290" s="635" t="s">
        <v>828</v>
      </c>
      <c r="J290" s="635" t="s">
        <v>2328</v>
      </c>
      <c r="K290" s="635" t="s">
        <v>910</v>
      </c>
      <c r="L290" s="525" t="s">
        <v>812</v>
      </c>
      <c r="M290" s="637">
        <v>44331</v>
      </c>
      <c r="N290" s="525"/>
      <c r="O290" s="636">
        <v>1</v>
      </c>
      <c r="P290" s="635" t="s">
        <v>813</v>
      </c>
      <c r="Q290" s="635" t="s">
        <v>814</v>
      </c>
      <c r="R290" s="635" t="s">
        <v>815</v>
      </c>
      <c r="S290" s="525" t="s">
        <v>817</v>
      </c>
      <c r="T290" s="635" t="s">
        <v>1984</v>
      </c>
    </row>
    <row r="291" spans="2:20">
      <c r="B291" s="635" t="s">
        <v>1891</v>
      </c>
      <c r="C291" s="635" t="s">
        <v>933</v>
      </c>
      <c r="D291" s="636">
        <v>116</v>
      </c>
      <c r="E291" s="636">
        <v>121</v>
      </c>
      <c r="F291" s="636">
        <v>70</v>
      </c>
      <c r="G291" s="636">
        <v>0</v>
      </c>
      <c r="H291" s="635" t="s">
        <v>851</v>
      </c>
      <c r="I291" s="635" t="s">
        <v>852</v>
      </c>
      <c r="J291" s="635" t="s">
        <v>1107</v>
      </c>
      <c r="K291" s="635" t="s">
        <v>1071</v>
      </c>
      <c r="L291" s="525" t="s">
        <v>812</v>
      </c>
      <c r="M291" s="637">
        <v>44331</v>
      </c>
      <c r="N291" s="525"/>
      <c r="O291" s="636">
        <v>1</v>
      </c>
      <c r="P291" s="635" t="s">
        <v>813</v>
      </c>
      <c r="Q291" s="635" t="s">
        <v>814</v>
      </c>
      <c r="R291" s="635" t="s">
        <v>815</v>
      </c>
      <c r="S291" s="525" t="s">
        <v>817</v>
      </c>
      <c r="T291" s="635" t="s">
        <v>1984</v>
      </c>
    </row>
    <row r="292" spans="2:20">
      <c r="B292" s="635" t="s">
        <v>1040</v>
      </c>
      <c r="C292" s="635" t="s">
        <v>844</v>
      </c>
      <c r="D292" s="636">
        <v>186</v>
      </c>
      <c r="E292" s="636">
        <v>558</v>
      </c>
      <c r="F292" s="636">
        <v>0</v>
      </c>
      <c r="G292" s="636">
        <v>0</v>
      </c>
      <c r="H292" s="635" t="s">
        <v>851</v>
      </c>
      <c r="I292" s="635" t="s">
        <v>852</v>
      </c>
      <c r="J292" s="635" t="s">
        <v>860</v>
      </c>
      <c r="K292" s="635" t="s">
        <v>834</v>
      </c>
      <c r="L292" s="525" t="s">
        <v>812</v>
      </c>
      <c r="M292" s="637">
        <v>44197</v>
      </c>
      <c r="N292" s="525"/>
      <c r="O292" s="636">
        <v>1</v>
      </c>
      <c r="P292" s="635" t="s">
        <v>813</v>
      </c>
      <c r="Q292" s="635" t="s">
        <v>822</v>
      </c>
      <c r="R292" s="525"/>
      <c r="S292" s="525" t="s">
        <v>816</v>
      </c>
      <c r="T292" s="525"/>
    </row>
    <row r="293" spans="2:20">
      <c r="B293" s="635" t="s">
        <v>1041</v>
      </c>
      <c r="C293" s="635" t="s">
        <v>863</v>
      </c>
      <c r="D293" s="636">
        <v>113</v>
      </c>
      <c r="E293" s="636">
        <v>118</v>
      </c>
      <c r="F293" s="636">
        <v>0</v>
      </c>
      <c r="G293" s="636">
        <v>0</v>
      </c>
      <c r="H293" s="635" t="s">
        <v>851</v>
      </c>
      <c r="I293" s="635" t="s">
        <v>852</v>
      </c>
      <c r="J293" s="635" t="s">
        <v>1107</v>
      </c>
      <c r="K293" s="635" t="s">
        <v>922</v>
      </c>
      <c r="L293" s="525" t="s">
        <v>812</v>
      </c>
      <c r="M293" s="637">
        <v>44331</v>
      </c>
      <c r="N293" s="525"/>
      <c r="O293" s="636">
        <v>1</v>
      </c>
      <c r="P293" s="635" t="s">
        <v>813</v>
      </c>
      <c r="Q293" s="635" t="s">
        <v>814</v>
      </c>
      <c r="R293" s="635" t="s">
        <v>815</v>
      </c>
      <c r="S293" s="525" t="s">
        <v>816</v>
      </c>
      <c r="T293" s="525"/>
    </row>
    <row r="294" spans="2:20">
      <c r="B294" s="635" t="s">
        <v>819</v>
      </c>
      <c r="C294" s="635" t="s">
        <v>819</v>
      </c>
      <c r="D294" s="636">
        <v>40</v>
      </c>
      <c r="E294" s="636">
        <v>45</v>
      </c>
      <c r="F294" s="636">
        <v>0</v>
      </c>
      <c r="G294" s="636">
        <v>0</v>
      </c>
      <c r="H294" s="635" t="s">
        <v>859</v>
      </c>
      <c r="I294" s="635" t="s">
        <v>851</v>
      </c>
      <c r="J294" s="635" t="s">
        <v>3734</v>
      </c>
      <c r="K294" s="635" t="s">
        <v>2985</v>
      </c>
      <c r="L294" s="525" t="s">
        <v>812</v>
      </c>
      <c r="M294" s="637">
        <v>44317</v>
      </c>
      <c r="N294" s="525"/>
      <c r="O294" s="636">
        <v>1</v>
      </c>
      <c r="P294" s="635" t="s">
        <v>813</v>
      </c>
      <c r="Q294" s="635" t="s">
        <v>814</v>
      </c>
      <c r="R294" s="635" t="s">
        <v>815</v>
      </c>
      <c r="S294" s="525" t="s">
        <v>816</v>
      </c>
      <c r="T294" s="635" t="s">
        <v>1985</v>
      </c>
    </row>
    <row r="295" spans="2:20">
      <c r="B295" s="635" t="s">
        <v>819</v>
      </c>
      <c r="C295" s="635" t="s">
        <v>819</v>
      </c>
      <c r="D295" s="636">
        <v>-5</v>
      </c>
      <c r="E295" s="636">
        <v>0</v>
      </c>
      <c r="F295" s="636">
        <v>45</v>
      </c>
      <c r="G295" s="636">
        <v>0</v>
      </c>
      <c r="H295" s="635" t="s">
        <v>859</v>
      </c>
      <c r="I295" s="635" t="s">
        <v>851</v>
      </c>
      <c r="J295" s="635" t="s">
        <v>3734</v>
      </c>
      <c r="K295" s="635" t="s">
        <v>2985</v>
      </c>
      <c r="L295" s="525" t="s">
        <v>812</v>
      </c>
      <c r="M295" s="637">
        <v>44317</v>
      </c>
      <c r="N295" s="525"/>
      <c r="O295" s="636">
        <v>1</v>
      </c>
      <c r="P295" s="635" t="s">
        <v>813</v>
      </c>
      <c r="Q295" s="635" t="s">
        <v>814</v>
      </c>
      <c r="R295" s="635" t="s">
        <v>815</v>
      </c>
      <c r="S295" s="525" t="s">
        <v>817</v>
      </c>
      <c r="T295" s="635" t="s">
        <v>2480</v>
      </c>
    </row>
    <row r="296" spans="2:20">
      <c r="B296" s="635" t="s">
        <v>1042</v>
      </c>
      <c r="C296" s="635" t="s">
        <v>858</v>
      </c>
      <c r="D296" s="636">
        <v>153</v>
      </c>
      <c r="E296" s="636">
        <v>158</v>
      </c>
      <c r="F296" s="636">
        <v>0</v>
      </c>
      <c r="G296" s="636">
        <v>0</v>
      </c>
      <c r="H296" s="635" t="s">
        <v>810</v>
      </c>
      <c r="I296" s="635" t="s">
        <v>859</v>
      </c>
      <c r="J296" s="635" t="s">
        <v>3013</v>
      </c>
      <c r="K296" s="635" t="s">
        <v>1093</v>
      </c>
      <c r="L296" s="525" t="s">
        <v>812</v>
      </c>
      <c r="M296" s="637">
        <v>44331</v>
      </c>
      <c r="N296" s="525"/>
      <c r="O296" s="636">
        <v>1</v>
      </c>
      <c r="P296" s="635" t="s">
        <v>813</v>
      </c>
      <c r="Q296" s="635" t="s">
        <v>814</v>
      </c>
      <c r="R296" s="635" t="s">
        <v>815</v>
      </c>
      <c r="S296" s="525" t="s">
        <v>816</v>
      </c>
      <c r="T296" s="635" t="s">
        <v>2790</v>
      </c>
    </row>
    <row r="297" spans="2:20">
      <c r="B297" s="635" t="s">
        <v>1042</v>
      </c>
      <c r="C297" s="635" t="s">
        <v>917</v>
      </c>
      <c r="D297" s="636">
        <v>148</v>
      </c>
      <c r="E297" s="636">
        <v>153</v>
      </c>
      <c r="F297" s="636">
        <v>0</v>
      </c>
      <c r="G297" s="636">
        <v>0</v>
      </c>
      <c r="H297" s="635" t="s">
        <v>809</v>
      </c>
      <c r="I297" s="635" t="s">
        <v>810</v>
      </c>
      <c r="J297" s="635" t="s">
        <v>1107</v>
      </c>
      <c r="K297" s="635" t="s">
        <v>881</v>
      </c>
      <c r="L297" s="525" t="s">
        <v>812</v>
      </c>
      <c r="M297" s="637">
        <v>44331</v>
      </c>
      <c r="N297" s="525"/>
      <c r="O297" s="636">
        <v>1</v>
      </c>
      <c r="P297" s="635" t="s">
        <v>813</v>
      </c>
      <c r="Q297" s="635" t="s">
        <v>814</v>
      </c>
      <c r="R297" s="635" t="s">
        <v>815</v>
      </c>
      <c r="S297" s="525" t="s">
        <v>816</v>
      </c>
      <c r="T297" s="635" t="s">
        <v>2790</v>
      </c>
    </row>
    <row r="298" spans="2:20">
      <c r="B298" s="635" t="s">
        <v>1043</v>
      </c>
      <c r="C298" s="635" t="s">
        <v>552</v>
      </c>
      <c r="D298" s="636">
        <v>105</v>
      </c>
      <c r="E298" s="636">
        <v>110</v>
      </c>
      <c r="F298" s="636">
        <v>90</v>
      </c>
      <c r="G298" s="636">
        <v>0</v>
      </c>
      <c r="H298" s="635" t="s">
        <v>3698</v>
      </c>
      <c r="I298" s="635" t="s">
        <v>2779</v>
      </c>
      <c r="J298" s="635" t="s">
        <v>3708</v>
      </c>
      <c r="K298" s="635" t="s">
        <v>881</v>
      </c>
      <c r="L298" s="525" t="s">
        <v>812</v>
      </c>
      <c r="M298" s="637">
        <v>44331</v>
      </c>
      <c r="N298" s="525"/>
      <c r="O298" s="636">
        <v>1</v>
      </c>
      <c r="P298" s="635" t="s">
        <v>813</v>
      </c>
      <c r="Q298" s="635" t="s">
        <v>814</v>
      </c>
      <c r="R298" s="635" t="s">
        <v>815</v>
      </c>
      <c r="S298" s="525" t="s">
        <v>816</v>
      </c>
      <c r="T298" s="635" t="s">
        <v>1961</v>
      </c>
    </row>
    <row r="299" spans="2:20">
      <c r="B299" s="635" t="s">
        <v>1893</v>
      </c>
      <c r="C299" s="635" t="s">
        <v>930</v>
      </c>
      <c r="D299" s="636">
        <v>116</v>
      </c>
      <c r="E299" s="636">
        <v>121</v>
      </c>
      <c r="F299" s="636">
        <v>70</v>
      </c>
      <c r="G299" s="636">
        <v>0</v>
      </c>
      <c r="H299" s="635" t="s">
        <v>2918</v>
      </c>
      <c r="I299" s="635" t="s">
        <v>828</v>
      </c>
      <c r="J299" s="635" t="s">
        <v>2328</v>
      </c>
      <c r="K299" s="635" t="s">
        <v>910</v>
      </c>
      <c r="L299" s="525" t="s">
        <v>812</v>
      </c>
      <c r="M299" s="637">
        <v>44331</v>
      </c>
      <c r="N299" s="525"/>
      <c r="O299" s="636">
        <v>1</v>
      </c>
      <c r="P299" s="635" t="s">
        <v>813</v>
      </c>
      <c r="Q299" s="635" t="s">
        <v>814</v>
      </c>
      <c r="R299" s="635" t="s">
        <v>815</v>
      </c>
      <c r="S299" s="525" t="s">
        <v>817</v>
      </c>
      <c r="T299" s="635" t="s">
        <v>1984</v>
      </c>
    </row>
    <row r="300" spans="2:20">
      <c r="B300" s="635" t="s">
        <v>1893</v>
      </c>
      <c r="C300" s="635" t="s">
        <v>933</v>
      </c>
      <c r="D300" s="636">
        <v>116</v>
      </c>
      <c r="E300" s="636">
        <v>121</v>
      </c>
      <c r="F300" s="636">
        <v>70</v>
      </c>
      <c r="G300" s="636">
        <v>0</v>
      </c>
      <c r="H300" s="635" t="s">
        <v>851</v>
      </c>
      <c r="I300" s="635" t="s">
        <v>852</v>
      </c>
      <c r="J300" s="635" t="s">
        <v>1107</v>
      </c>
      <c r="K300" s="635" t="s">
        <v>1071</v>
      </c>
      <c r="L300" s="525" t="s">
        <v>812</v>
      </c>
      <c r="M300" s="637">
        <v>44331</v>
      </c>
      <c r="N300" s="525"/>
      <c r="O300" s="636">
        <v>1</v>
      </c>
      <c r="P300" s="635" t="s">
        <v>813</v>
      </c>
      <c r="Q300" s="635" t="s">
        <v>814</v>
      </c>
      <c r="R300" s="635" t="s">
        <v>815</v>
      </c>
      <c r="S300" s="525" t="s">
        <v>817</v>
      </c>
      <c r="T300" s="635" t="s">
        <v>1984</v>
      </c>
    </row>
    <row r="301" spans="2:20">
      <c r="B301" s="635" t="s">
        <v>1044</v>
      </c>
      <c r="C301" s="635" t="s">
        <v>895</v>
      </c>
      <c r="D301" s="636">
        <v>271</v>
      </c>
      <c r="E301" s="636">
        <v>326</v>
      </c>
      <c r="F301" s="636">
        <v>0</v>
      </c>
      <c r="G301" s="636">
        <v>0</v>
      </c>
      <c r="H301" s="635" t="s">
        <v>846</v>
      </c>
      <c r="I301" s="635" t="s">
        <v>821</v>
      </c>
      <c r="J301" s="635" t="s">
        <v>3668</v>
      </c>
      <c r="K301" s="635" t="s">
        <v>922</v>
      </c>
      <c r="L301" s="525" t="s">
        <v>812</v>
      </c>
      <c r="M301" s="637">
        <v>44331</v>
      </c>
      <c r="N301" s="525"/>
      <c r="O301" s="636">
        <v>1</v>
      </c>
      <c r="P301" s="635" t="s">
        <v>813</v>
      </c>
      <c r="Q301" s="635" t="s">
        <v>814</v>
      </c>
      <c r="R301" s="635" t="s">
        <v>815</v>
      </c>
      <c r="S301" s="525" t="s">
        <v>816</v>
      </c>
      <c r="T301" s="635" t="s">
        <v>1951</v>
      </c>
    </row>
    <row r="302" spans="2:20">
      <c r="B302" s="635" t="s">
        <v>2542</v>
      </c>
      <c r="C302" s="635" t="s">
        <v>551</v>
      </c>
      <c r="D302" s="636">
        <v>201</v>
      </c>
      <c r="E302" s="636">
        <v>206</v>
      </c>
      <c r="F302" s="636">
        <v>0</v>
      </c>
      <c r="G302" s="636">
        <v>0</v>
      </c>
      <c r="H302" s="635" t="s">
        <v>864</v>
      </c>
      <c r="I302" s="635" t="s">
        <v>859</v>
      </c>
      <c r="J302" s="635" t="s">
        <v>4375</v>
      </c>
      <c r="K302" s="635" t="s">
        <v>920</v>
      </c>
      <c r="L302" s="525" t="s">
        <v>812</v>
      </c>
      <c r="M302" s="637">
        <v>44331</v>
      </c>
      <c r="N302" s="525"/>
      <c r="O302" s="636">
        <v>2</v>
      </c>
      <c r="P302" s="635" t="s">
        <v>813</v>
      </c>
      <c r="Q302" s="635" t="s">
        <v>814</v>
      </c>
      <c r="R302" s="635" t="s">
        <v>815</v>
      </c>
      <c r="S302" s="525" t="s">
        <v>816</v>
      </c>
      <c r="T302" s="635" t="s">
        <v>1937</v>
      </c>
    </row>
    <row r="303" spans="2:20">
      <c r="B303" s="635" t="s">
        <v>4381</v>
      </c>
      <c r="C303" s="635" t="s">
        <v>552</v>
      </c>
      <c r="D303" s="636">
        <v>107</v>
      </c>
      <c r="E303" s="636">
        <v>112</v>
      </c>
      <c r="F303" s="636">
        <v>90</v>
      </c>
      <c r="G303" s="636">
        <v>0</v>
      </c>
      <c r="H303" s="635" t="s">
        <v>3698</v>
      </c>
      <c r="I303" s="635" t="s">
        <v>2779</v>
      </c>
      <c r="J303" s="635" t="s">
        <v>3708</v>
      </c>
      <c r="K303" s="635" t="s">
        <v>871</v>
      </c>
      <c r="L303" s="525" t="s">
        <v>812</v>
      </c>
      <c r="M303" s="637">
        <v>44331</v>
      </c>
      <c r="N303" s="525"/>
      <c r="O303" s="636">
        <v>1</v>
      </c>
      <c r="P303" s="635" t="s">
        <v>813</v>
      </c>
      <c r="Q303" s="635" t="s">
        <v>814</v>
      </c>
      <c r="R303" s="635" t="s">
        <v>815</v>
      </c>
      <c r="S303" s="525" t="s">
        <v>816</v>
      </c>
      <c r="T303" s="525"/>
    </row>
    <row r="304" spans="2:20">
      <c r="B304" s="635" t="s">
        <v>1045</v>
      </c>
      <c r="C304" s="635" t="s">
        <v>547</v>
      </c>
      <c r="D304" s="636">
        <v>59</v>
      </c>
      <c r="E304" s="636">
        <v>64</v>
      </c>
      <c r="F304" s="636">
        <v>0</v>
      </c>
      <c r="G304" s="636">
        <v>0</v>
      </c>
      <c r="H304" s="635" t="s">
        <v>4157</v>
      </c>
      <c r="I304" s="635" t="s">
        <v>4158</v>
      </c>
      <c r="J304" s="635" t="s">
        <v>2961</v>
      </c>
      <c r="K304" s="635" t="s">
        <v>842</v>
      </c>
      <c r="L304" s="525" t="s">
        <v>812</v>
      </c>
      <c r="M304" s="637">
        <v>44331</v>
      </c>
      <c r="N304" s="525"/>
      <c r="O304" s="636">
        <v>1</v>
      </c>
      <c r="P304" s="635" t="s">
        <v>813</v>
      </c>
      <c r="Q304" s="635" t="s">
        <v>814</v>
      </c>
      <c r="R304" s="635" t="s">
        <v>815</v>
      </c>
      <c r="S304" s="525" t="s">
        <v>816</v>
      </c>
      <c r="T304" s="525"/>
    </row>
    <row r="305" spans="2:20">
      <c r="B305" s="635" t="s">
        <v>2582</v>
      </c>
      <c r="C305" s="635" t="s">
        <v>833</v>
      </c>
      <c r="D305" s="636">
        <v>370</v>
      </c>
      <c r="E305" s="636">
        <v>380</v>
      </c>
      <c r="F305" s="636">
        <v>20</v>
      </c>
      <c r="G305" s="636">
        <v>22</v>
      </c>
      <c r="H305" s="635" t="s">
        <v>876</v>
      </c>
      <c r="I305" s="635" t="s">
        <v>821</v>
      </c>
      <c r="J305" s="635" t="s">
        <v>2416</v>
      </c>
      <c r="K305" s="635" t="s">
        <v>871</v>
      </c>
      <c r="L305" s="525" t="s">
        <v>812</v>
      </c>
      <c r="M305" s="637">
        <v>44331</v>
      </c>
      <c r="N305" s="525"/>
      <c r="O305" s="636">
        <v>1</v>
      </c>
      <c r="P305" s="635" t="s">
        <v>813</v>
      </c>
      <c r="Q305" s="635" t="s">
        <v>814</v>
      </c>
      <c r="R305" s="635" t="s">
        <v>830</v>
      </c>
      <c r="S305" s="525" t="s">
        <v>816</v>
      </c>
      <c r="T305" s="635" t="s">
        <v>2583</v>
      </c>
    </row>
    <row r="306" spans="2:20">
      <c r="B306" s="635" t="s">
        <v>1046</v>
      </c>
      <c r="C306" s="635" t="s">
        <v>552</v>
      </c>
      <c r="D306" s="636">
        <v>338</v>
      </c>
      <c r="E306" s="636">
        <v>343</v>
      </c>
      <c r="F306" s="636">
        <v>0</v>
      </c>
      <c r="G306" s="636">
        <v>0</v>
      </c>
      <c r="H306" s="635" t="s">
        <v>3698</v>
      </c>
      <c r="I306" s="635" t="s">
        <v>2779</v>
      </c>
      <c r="J306" s="635" t="s">
        <v>3708</v>
      </c>
      <c r="K306" s="635" t="s">
        <v>842</v>
      </c>
      <c r="L306" s="525" t="s">
        <v>812</v>
      </c>
      <c r="M306" s="637">
        <v>44331</v>
      </c>
      <c r="N306" s="525"/>
      <c r="O306" s="636">
        <v>1</v>
      </c>
      <c r="P306" s="635" t="s">
        <v>813</v>
      </c>
      <c r="Q306" s="635" t="s">
        <v>822</v>
      </c>
      <c r="R306" s="525"/>
      <c r="S306" s="525" t="s">
        <v>816</v>
      </c>
      <c r="T306" s="525"/>
    </row>
    <row r="307" spans="2:20">
      <c r="B307" s="635" t="s">
        <v>1047</v>
      </c>
      <c r="C307" s="635" t="s">
        <v>558</v>
      </c>
      <c r="D307" s="636">
        <v>149</v>
      </c>
      <c r="E307" s="636">
        <v>154</v>
      </c>
      <c r="F307" s="636">
        <v>0</v>
      </c>
      <c r="G307" s="636">
        <v>0</v>
      </c>
      <c r="H307" s="635" t="s">
        <v>864</v>
      </c>
      <c r="I307" s="635" t="s">
        <v>859</v>
      </c>
      <c r="J307" s="635" t="s">
        <v>4382</v>
      </c>
      <c r="K307" s="635" t="s">
        <v>2771</v>
      </c>
      <c r="L307" s="525" t="s">
        <v>812</v>
      </c>
      <c r="M307" s="637">
        <v>44331</v>
      </c>
      <c r="N307" s="525"/>
      <c r="O307" s="636">
        <v>1</v>
      </c>
      <c r="P307" s="635" t="s">
        <v>813</v>
      </c>
      <c r="Q307" s="635" t="s">
        <v>814</v>
      </c>
      <c r="R307" s="635" t="s">
        <v>815</v>
      </c>
      <c r="S307" s="525" t="s">
        <v>816</v>
      </c>
      <c r="T307" s="635" t="s">
        <v>1986</v>
      </c>
    </row>
    <row r="308" spans="2:20">
      <c r="B308" s="635" t="s">
        <v>1048</v>
      </c>
      <c r="C308" s="635" t="s">
        <v>552</v>
      </c>
      <c r="D308" s="636">
        <v>107</v>
      </c>
      <c r="E308" s="636">
        <v>112</v>
      </c>
      <c r="F308" s="636">
        <v>90</v>
      </c>
      <c r="G308" s="636">
        <v>0</v>
      </c>
      <c r="H308" s="635" t="s">
        <v>3698</v>
      </c>
      <c r="I308" s="635" t="s">
        <v>2779</v>
      </c>
      <c r="J308" s="635" t="s">
        <v>3708</v>
      </c>
      <c r="K308" s="635" t="s">
        <v>881</v>
      </c>
      <c r="L308" s="525" t="s">
        <v>812</v>
      </c>
      <c r="M308" s="637">
        <v>44331</v>
      </c>
      <c r="N308" s="525"/>
      <c r="O308" s="636">
        <v>1</v>
      </c>
      <c r="P308" s="635" t="s">
        <v>813</v>
      </c>
      <c r="Q308" s="635" t="s">
        <v>814</v>
      </c>
      <c r="R308" s="635" t="s">
        <v>815</v>
      </c>
      <c r="S308" s="525" t="s">
        <v>816</v>
      </c>
      <c r="T308" s="635" t="s">
        <v>1964</v>
      </c>
    </row>
    <row r="309" spans="2:20">
      <c r="B309" s="635" t="s">
        <v>930</v>
      </c>
      <c r="C309" s="635" t="s">
        <v>930</v>
      </c>
      <c r="D309" s="636">
        <v>130</v>
      </c>
      <c r="E309" s="636">
        <v>135</v>
      </c>
      <c r="F309" s="636">
        <v>0</v>
      </c>
      <c r="G309" s="636">
        <v>0</v>
      </c>
      <c r="H309" s="635" t="s">
        <v>2918</v>
      </c>
      <c r="I309" s="635" t="s">
        <v>828</v>
      </c>
      <c r="J309" s="635" t="s">
        <v>2328</v>
      </c>
      <c r="K309" s="635" t="s">
        <v>2292</v>
      </c>
      <c r="L309" s="525" t="s">
        <v>812</v>
      </c>
      <c r="M309" s="637">
        <v>44331</v>
      </c>
      <c r="N309" s="525"/>
      <c r="O309" s="636">
        <v>1</v>
      </c>
      <c r="P309" s="635" t="s">
        <v>905</v>
      </c>
      <c r="Q309" s="635" t="s">
        <v>814</v>
      </c>
      <c r="R309" s="635" t="s">
        <v>815</v>
      </c>
      <c r="S309" s="525" t="s">
        <v>816</v>
      </c>
      <c r="T309" s="635" t="s">
        <v>1955</v>
      </c>
    </row>
    <row r="310" spans="2:20">
      <c r="B310" s="635" t="s">
        <v>930</v>
      </c>
      <c r="C310" s="635" t="s">
        <v>930</v>
      </c>
      <c r="D310" s="636">
        <v>146</v>
      </c>
      <c r="E310" s="636">
        <v>151</v>
      </c>
      <c r="F310" s="636">
        <v>0</v>
      </c>
      <c r="G310" s="636">
        <v>0</v>
      </c>
      <c r="H310" s="635" t="s">
        <v>2918</v>
      </c>
      <c r="I310" s="635" t="s">
        <v>828</v>
      </c>
      <c r="J310" s="635" t="s">
        <v>2328</v>
      </c>
      <c r="K310" s="635" t="s">
        <v>2292</v>
      </c>
      <c r="L310" s="525" t="s">
        <v>812</v>
      </c>
      <c r="M310" s="637">
        <v>44331</v>
      </c>
      <c r="N310" s="525"/>
      <c r="O310" s="636">
        <v>1</v>
      </c>
      <c r="P310" s="635" t="s">
        <v>906</v>
      </c>
      <c r="Q310" s="635" t="s">
        <v>814</v>
      </c>
      <c r="R310" s="635" t="s">
        <v>815</v>
      </c>
      <c r="S310" s="525" t="s">
        <v>816</v>
      </c>
      <c r="T310" s="635" t="s">
        <v>1954</v>
      </c>
    </row>
    <row r="311" spans="2:20">
      <c r="B311" s="635" t="s">
        <v>930</v>
      </c>
      <c r="C311" s="635" t="s">
        <v>930</v>
      </c>
      <c r="D311" s="636">
        <v>125</v>
      </c>
      <c r="E311" s="636">
        <v>130</v>
      </c>
      <c r="F311" s="636">
        <v>0</v>
      </c>
      <c r="G311" s="636">
        <v>0</v>
      </c>
      <c r="H311" s="635" t="s">
        <v>2918</v>
      </c>
      <c r="I311" s="635" t="s">
        <v>828</v>
      </c>
      <c r="J311" s="635" t="s">
        <v>2328</v>
      </c>
      <c r="K311" s="635" t="s">
        <v>2292</v>
      </c>
      <c r="L311" s="525" t="s">
        <v>812</v>
      </c>
      <c r="M311" s="637">
        <v>44331</v>
      </c>
      <c r="N311" s="525"/>
      <c r="O311" s="636">
        <v>1</v>
      </c>
      <c r="P311" s="635" t="s">
        <v>904</v>
      </c>
      <c r="Q311" s="635" t="s">
        <v>814</v>
      </c>
      <c r="R311" s="635" t="s">
        <v>815</v>
      </c>
      <c r="S311" s="525" t="s">
        <v>816</v>
      </c>
      <c r="T311" s="635" t="s">
        <v>1956</v>
      </c>
    </row>
    <row r="312" spans="2:20">
      <c r="B312" s="635" t="s">
        <v>1049</v>
      </c>
      <c r="C312" s="635" t="s">
        <v>547</v>
      </c>
      <c r="D312" s="636">
        <v>49</v>
      </c>
      <c r="E312" s="636">
        <v>54</v>
      </c>
      <c r="F312" s="636">
        <v>0</v>
      </c>
      <c r="G312" s="636">
        <v>0</v>
      </c>
      <c r="H312" s="635" t="s">
        <v>4157</v>
      </c>
      <c r="I312" s="635" t="s">
        <v>4158</v>
      </c>
      <c r="J312" s="635" t="s">
        <v>2961</v>
      </c>
      <c r="K312" s="635" t="s">
        <v>842</v>
      </c>
      <c r="L312" s="525" t="s">
        <v>812</v>
      </c>
      <c r="M312" s="637">
        <v>44331</v>
      </c>
      <c r="N312" s="525"/>
      <c r="O312" s="636">
        <v>1</v>
      </c>
      <c r="P312" s="635" t="s">
        <v>813</v>
      </c>
      <c r="Q312" s="635" t="s">
        <v>814</v>
      </c>
      <c r="R312" s="635" t="s">
        <v>815</v>
      </c>
      <c r="S312" s="525" t="s">
        <v>816</v>
      </c>
      <c r="T312" s="525"/>
    </row>
    <row r="313" spans="2:20">
      <c r="B313" s="635" t="s">
        <v>1050</v>
      </c>
      <c r="C313" s="635" t="s">
        <v>547</v>
      </c>
      <c r="D313" s="636">
        <v>-21</v>
      </c>
      <c r="E313" s="636">
        <v>-16</v>
      </c>
      <c r="F313" s="636">
        <v>0</v>
      </c>
      <c r="G313" s="636">
        <v>0</v>
      </c>
      <c r="H313" s="635" t="s">
        <v>4157</v>
      </c>
      <c r="I313" s="635" t="s">
        <v>4158</v>
      </c>
      <c r="J313" s="635" t="s">
        <v>2961</v>
      </c>
      <c r="K313" s="635" t="s">
        <v>871</v>
      </c>
      <c r="L313" s="525" t="s">
        <v>812</v>
      </c>
      <c r="M313" s="637">
        <v>44331</v>
      </c>
      <c r="N313" s="525"/>
      <c r="O313" s="636">
        <v>1</v>
      </c>
      <c r="P313" s="635" t="s">
        <v>813</v>
      </c>
      <c r="Q313" s="635" t="s">
        <v>814</v>
      </c>
      <c r="R313" s="635" t="s">
        <v>815</v>
      </c>
      <c r="S313" s="525" t="s">
        <v>816</v>
      </c>
      <c r="T313" s="525"/>
    </row>
    <row r="314" spans="2:20">
      <c r="B314" s="635" t="s">
        <v>1051</v>
      </c>
      <c r="C314" s="635" t="s">
        <v>547</v>
      </c>
      <c r="D314" s="636">
        <v>49</v>
      </c>
      <c r="E314" s="636">
        <v>54</v>
      </c>
      <c r="F314" s="636">
        <v>0</v>
      </c>
      <c r="G314" s="636">
        <v>0</v>
      </c>
      <c r="H314" s="635" t="s">
        <v>4157</v>
      </c>
      <c r="I314" s="635" t="s">
        <v>4158</v>
      </c>
      <c r="J314" s="635" t="s">
        <v>2961</v>
      </c>
      <c r="K314" s="635" t="s">
        <v>842</v>
      </c>
      <c r="L314" s="525" t="s">
        <v>812</v>
      </c>
      <c r="M314" s="637">
        <v>44331</v>
      </c>
      <c r="N314" s="525"/>
      <c r="O314" s="636">
        <v>1</v>
      </c>
      <c r="P314" s="635" t="s">
        <v>813</v>
      </c>
      <c r="Q314" s="635" t="s">
        <v>814</v>
      </c>
      <c r="R314" s="635" t="s">
        <v>815</v>
      </c>
      <c r="S314" s="525" t="s">
        <v>816</v>
      </c>
      <c r="T314" s="525"/>
    </row>
    <row r="315" spans="2:20">
      <c r="B315" s="635" t="s">
        <v>1052</v>
      </c>
      <c r="C315" s="635" t="s">
        <v>547</v>
      </c>
      <c r="D315" s="636">
        <v>49</v>
      </c>
      <c r="E315" s="636">
        <v>54</v>
      </c>
      <c r="F315" s="636">
        <v>0</v>
      </c>
      <c r="G315" s="636">
        <v>0</v>
      </c>
      <c r="H315" s="635" t="s">
        <v>4157</v>
      </c>
      <c r="I315" s="635" t="s">
        <v>4158</v>
      </c>
      <c r="J315" s="635" t="s">
        <v>2961</v>
      </c>
      <c r="K315" s="635" t="s">
        <v>871</v>
      </c>
      <c r="L315" s="525" t="s">
        <v>812</v>
      </c>
      <c r="M315" s="637">
        <v>44331</v>
      </c>
      <c r="N315" s="525"/>
      <c r="O315" s="636">
        <v>1</v>
      </c>
      <c r="P315" s="635" t="s">
        <v>813</v>
      </c>
      <c r="Q315" s="635" t="s">
        <v>814</v>
      </c>
      <c r="R315" s="635" t="s">
        <v>815</v>
      </c>
      <c r="S315" s="525" t="s">
        <v>816</v>
      </c>
      <c r="T315" s="525"/>
    </row>
    <row r="316" spans="2:20">
      <c r="B316" s="635" t="s">
        <v>1053</v>
      </c>
      <c r="C316" s="635" t="s">
        <v>1053</v>
      </c>
      <c r="D316" s="636">
        <v>68</v>
      </c>
      <c r="E316" s="636">
        <v>73</v>
      </c>
      <c r="F316" s="636">
        <v>0</v>
      </c>
      <c r="G316" s="636">
        <v>0</v>
      </c>
      <c r="H316" s="635" t="s">
        <v>852</v>
      </c>
      <c r="I316" s="635" t="s">
        <v>859</v>
      </c>
      <c r="J316" s="635" t="s">
        <v>2129</v>
      </c>
      <c r="K316" s="635" t="s">
        <v>1910</v>
      </c>
      <c r="L316" s="525" t="s">
        <v>812</v>
      </c>
      <c r="M316" s="637">
        <v>44331</v>
      </c>
      <c r="N316" s="525"/>
      <c r="O316" s="636">
        <v>1</v>
      </c>
      <c r="P316" s="635" t="s">
        <v>932</v>
      </c>
      <c r="Q316" s="635" t="s">
        <v>814</v>
      </c>
      <c r="R316" s="635" t="s">
        <v>815</v>
      </c>
      <c r="S316" s="525" t="s">
        <v>816</v>
      </c>
      <c r="T316" s="635" t="s">
        <v>2585</v>
      </c>
    </row>
    <row r="317" spans="2:20">
      <c r="B317" s="635" t="s">
        <v>1053</v>
      </c>
      <c r="C317" s="635" t="s">
        <v>1053</v>
      </c>
      <c r="D317" s="636">
        <v>73</v>
      </c>
      <c r="E317" s="636">
        <v>78</v>
      </c>
      <c r="F317" s="636">
        <v>0</v>
      </c>
      <c r="G317" s="636">
        <v>0</v>
      </c>
      <c r="H317" s="635" t="s">
        <v>852</v>
      </c>
      <c r="I317" s="635" t="s">
        <v>859</v>
      </c>
      <c r="J317" s="635" t="s">
        <v>2129</v>
      </c>
      <c r="K317" s="635" t="s">
        <v>1910</v>
      </c>
      <c r="L317" s="525" t="s">
        <v>812</v>
      </c>
      <c r="M317" s="637">
        <v>44331</v>
      </c>
      <c r="N317" s="525"/>
      <c r="O317" s="636">
        <v>1</v>
      </c>
      <c r="P317" s="635" t="s">
        <v>906</v>
      </c>
      <c r="Q317" s="635" t="s">
        <v>814</v>
      </c>
      <c r="R317" s="635" t="s">
        <v>815</v>
      </c>
      <c r="S317" s="525" t="s">
        <v>816</v>
      </c>
      <c r="T317" s="635" t="s">
        <v>2584</v>
      </c>
    </row>
    <row r="318" spans="2:20">
      <c r="B318" s="635" t="s">
        <v>1053</v>
      </c>
      <c r="C318" s="635" t="s">
        <v>1053</v>
      </c>
      <c r="D318" s="636">
        <v>53</v>
      </c>
      <c r="E318" s="636">
        <v>58</v>
      </c>
      <c r="F318" s="636">
        <v>0</v>
      </c>
      <c r="G318" s="636">
        <v>0</v>
      </c>
      <c r="H318" s="635" t="s">
        <v>864</v>
      </c>
      <c r="I318" s="635" t="s">
        <v>851</v>
      </c>
      <c r="J318" s="635" t="s">
        <v>2129</v>
      </c>
      <c r="K318" s="635" t="s">
        <v>1910</v>
      </c>
      <c r="L318" s="525" t="s">
        <v>812</v>
      </c>
      <c r="M318" s="637">
        <v>44317</v>
      </c>
      <c r="N318" s="525"/>
      <c r="O318" s="636">
        <v>1</v>
      </c>
      <c r="P318" s="635" t="s">
        <v>932</v>
      </c>
      <c r="Q318" s="635" t="s">
        <v>814</v>
      </c>
      <c r="R318" s="635" t="s">
        <v>815</v>
      </c>
      <c r="S318" s="525" t="s">
        <v>816</v>
      </c>
      <c r="T318" s="635" t="s">
        <v>2585</v>
      </c>
    </row>
    <row r="319" spans="2:20">
      <c r="B319" s="635" t="s">
        <v>1053</v>
      </c>
      <c r="C319" s="635" t="s">
        <v>1053</v>
      </c>
      <c r="D319" s="636">
        <v>58</v>
      </c>
      <c r="E319" s="636">
        <v>63</v>
      </c>
      <c r="F319" s="636">
        <v>0</v>
      </c>
      <c r="G319" s="636">
        <v>0</v>
      </c>
      <c r="H319" s="635" t="s">
        <v>864</v>
      </c>
      <c r="I319" s="635" t="s">
        <v>851</v>
      </c>
      <c r="J319" s="635" t="s">
        <v>2129</v>
      </c>
      <c r="K319" s="635" t="s">
        <v>1910</v>
      </c>
      <c r="L319" s="525" t="s">
        <v>812</v>
      </c>
      <c r="M319" s="637">
        <v>44317</v>
      </c>
      <c r="N319" s="525"/>
      <c r="O319" s="636">
        <v>1</v>
      </c>
      <c r="P319" s="635" t="s">
        <v>906</v>
      </c>
      <c r="Q319" s="635" t="s">
        <v>814</v>
      </c>
      <c r="R319" s="635" t="s">
        <v>815</v>
      </c>
      <c r="S319" s="525" t="s">
        <v>816</v>
      </c>
      <c r="T319" s="635" t="s">
        <v>2584</v>
      </c>
    </row>
    <row r="320" spans="2:20">
      <c r="B320" s="635" t="s">
        <v>1054</v>
      </c>
      <c r="C320" s="635" t="s">
        <v>552</v>
      </c>
      <c r="D320" s="636">
        <v>107</v>
      </c>
      <c r="E320" s="636">
        <v>112</v>
      </c>
      <c r="F320" s="636">
        <v>90</v>
      </c>
      <c r="G320" s="636">
        <v>0</v>
      </c>
      <c r="H320" s="635" t="s">
        <v>3698</v>
      </c>
      <c r="I320" s="635" t="s">
        <v>2779</v>
      </c>
      <c r="J320" s="635" t="s">
        <v>3708</v>
      </c>
      <c r="K320" s="635" t="s">
        <v>881</v>
      </c>
      <c r="L320" s="525" t="s">
        <v>812</v>
      </c>
      <c r="M320" s="637">
        <v>44331</v>
      </c>
      <c r="N320" s="525"/>
      <c r="O320" s="636">
        <v>1</v>
      </c>
      <c r="P320" s="635" t="s">
        <v>813</v>
      </c>
      <c r="Q320" s="635" t="s">
        <v>814</v>
      </c>
      <c r="R320" s="635" t="s">
        <v>815</v>
      </c>
      <c r="S320" s="525" t="s">
        <v>816</v>
      </c>
      <c r="T320" s="635" t="s">
        <v>1961</v>
      </c>
    </row>
    <row r="321" spans="2:20">
      <c r="B321" s="635" t="s">
        <v>1055</v>
      </c>
      <c r="C321" s="635" t="s">
        <v>551</v>
      </c>
      <c r="D321" s="636">
        <v>100</v>
      </c>
      <c r="E321" s="636">
        <v>105</v>
      </c>
      <c r="F321" s="636">
        <v>100</v>
      </c>
      <c r="G321" s="636">
        <v>0</v>
      </c>
      <c r="H321" s="635" t="s">
        <v>864</v>
      </c>
      <c r="I321" s="635" t="s">
        <v>859</v>
      </c>
      <c r="J321" s="635" t="s">
        <v>4375</v>
      </c>
      <c r="K321" s="635" t="s">
        <v>920</v>
      </c>
      <c r="L321" s="525" t="s">
        <v>812</v>
      </c>
      <c r="M321" s="637">
        <v>44331</v>
      </c>
      <c r="N321" s="525"/>
      <c r="O321" s="636">
        <v>1</v>
      </c>
      <c r="P321" s="635" t="s">
        <v>813</v>
      </c>
      <c r="Q321" s="635" t="s">
        <v>814</v>
      </c>
      <c r="R321" s="635" t="s">
        <v>815</v>
      </c>
      <c r="S321" s="525" t="s">
        <v>816</v>
      </c>
      <c r="T321" s="525"/>
    </row>
    <row r="322" spans="2:20">
      <c r="B322" s="635" t="s">
        <v>1056</v>
      </c>
      <c r="C322" s="635" t="s">
        <v>281</v>
      </c>
      <c r="D322" s="636">
        <v>427</v>
      </c>
      <c r="E322" s="636">
        <v>447</v>
      </c>
      <c r="F322" s="636">
        <v>0</v>
      </c>
      <c r="G322" s="636">
        <v>0</v>
      </c>
      <c r="H322" s="635" t="s">
        <v>859</v>
      </c>
      <c r="I322" s="635" t="s">
        <v>851</v>
      </c>
      <c r="J322" s="635" t="s">
        <v>2210</v>
      </c>
      <c r="K322" s="635" t="s">
        <v>829</v>
      </c>
      <c r="L322" s="525" t="s">
        <v>812</v>
      </c>
      <c r="M322" s="637">
        <v>44331</v>
      </c>
      <c r="N322" s="525"/>
      <c r="O322" s="636">
        <v>2</v>
      </c>
      <c r="P322" s="635" t="s">
        <v>813</v>
      </c>
      <c r="Q322" s="635" t="s">
        <v>822</v>
      </c>
      <c r="R322" s="525"/>
      <c r="S322" s="525" t="s">
        <v>816</v>
      </c>
      <c r="T322" s="635" t="s">
        <v>1947</v>
      </c>
    </row>
    <row r="323" spans="2:20">
      <c r="B323" s="635" t="s">
        <v>2395</v>
      </c>
      <c r="C323" s="635" t="s">
        <v>877</v>
      </c>
      <c r="D323" s="636">
        <v>402</v>
      </c>
      <c r="E323" s="636">
        <v>407</v>
      </c>
      <c r="F323" s="636">
        <v>0</v>
      </c>
      <c r="G323" s="636">
        <v>0</v>
      </c>
      <c r="H323" s="635" t="s">
        <v>809</v>
      </c>
      <c r="I323" s="635" t="s">
        <v>810</v>
      </c>
      <c r="J323" s="635" t="s">
        <v>1107</v>
      </c>
      <c r="K323" s="635" t="s">
        <v>829</v>
      </c>
      <c r="L323" s="525" t="s">
        <v>812</v>
      </c>
      <c r="M323" s="637">
        <v>44331</v>
      </c>
      <c r="N323" s="525"/>
      <c r="O323" s="636">
        <v>1</v>
      </c>
      <c r="P323" s="635" t="s">
        <v>813</v>
      </c>
      <c r="Q323" s="635" t="s">
        <v>822</v>
      </c>
      <c r="R323" s="525"/>
      <c r="S323" s="525" t="s">
        <v>816</v>
      </c>
      <c r="T323" s="525"/>
    </row>
    <row r="324" spans="2:20">
      <c r="B324" s="635" t="s">
        <v>4383</v>
      </c>
      <c r="C324" s="635" t="s">
        <v>552</v>
      </c>
      <c r="D324" s="636">
        <v>107</v>
      </c>
      <c r="E324" s="636">
        <v>112</v>
      </c>
      <c r="F324" s="636">
        <v>90</v>
      </c>
      <c r="G324" s="636">
        <v>0</v>
      </c>
      <c r="H324" s="635" t="s">
        <v>3698</v>
      </c>
      <c r="I324" s="635" t="s">
        <v>2779</v>
      </c>
      <c r="J324" s="635" t="s">
        <v>3708</v>
      </c>
      <c r="K324" s="635" t="s">
        <v>871</v>
      </c>
      <c r="L324" s="525" t="s">
        <v>812</v>
      </c>
      <c r="M324" s="637">
        <v>44331</v>
      </c>
      <c r="N324" s="525"/>
      <c r="O324" s="636">
        <v>1</v>
      </c>
      <c r="P324" s="635" t="s">
        <v>813</v>
      </c>
      <c r="Q324" s="635" t="s">
        <v>814</v>
      </c>
      <c r="R324" s="635" t="s">
        <v>815</v>
      </c>
      <c r="S324" s="525" t="s">
        <v>816</v>
      </c>
      <c r="T324" s="525"/>
    </row>
    <row r="325" spans="2:20">
      <c r="B325" s="635" t="s">
        <v>1057</v>
      </c>
      <c r="C325" s="635" t="s">
        <v>1057</v>
      </c>
      <c r="D325" s="636">
        <v>30</v>
      </c>
      <c r="E325" s="636">
        <v>35</v>
      </c>
      <c r="F325" s="636">
        <v>0</v>
      </c>
      <c r="G325" s="636">
        <v>0</v>
      </c>
      <c r="H325" s="635" t="s">
        <v>869</v>
      </c>
      <c r="I325" s="635" t="s">
        <v>870</v>
      </c>
      <c r="J325" s="635" t="s">
        <v>3636</v>
      </c>
      <c r="K325" s="635" t="s">
        <v>837</v>
      </c>
      <c r="L325" s="525" t="s">
        <v>838</v>
      </c>
      <c r="M325" s="637">
        <v>44277</v>
      </c>
      <c r="N325" s="525"/>
      <c r="O325" s="636">
        <v>1</v>
      </c>
      <c r="P325" s="635" t="s">
        <v>813</v>
      </c>
      <c r="Q325" s="635" t="s">
        <v>814</v>
      </c>
      <c r="R325" s="635" t="s">
        <v>815</v>
      </c>
      <c r="S325" s="525" t="s">
        <v>816</v>
      </c>
      <c r="T325" s="635" t="s">
        <v>3289</v>
      </c>
    </row>
    <row r="326" spans="2:20">
      <c r="B326" s="635" t="s">
        <v>1057</v>
      </c>
      <c r="C326" s="635" t="s">
        <v>1057</v>
      </c>
      <c r="D326" s="636">
        <v>0</v>
      </c>
      <c r="E326" s="636">
        <v>5</v>
      </c>
      <c r="F326" s="636">
        <v>0</v>
      </c>
      <c r="G326" s="636">
        <v>0</v>
      </c>
      <c r="H326" s="635" t="s">
        <v>869</v>
      </c>
      <c r="I326" s="635" t="s">
        <v>870</v>
      </c>
      <c r="J326" s="635" t="s">
        <v>3636</v>
      </c>
      <c r="K326" s="635" t="s">
        <v>837</v>
      </c>
      <c r="L326" s="525" t="s">
        <v>839</v>
      </c>
      <c r="M326" s="637">
        <v>44277</v>
      </c>
      <c r="N326" s="525"/>
      <c r="O326" s="636">
        <v>1</v>
      </c>
      <c r="P326" s="635" t="s">
        <v>813</v>
      </c>
      <c r="Q326" s="635" t="s">
        <v>814</v>
      </c>
      <c r="R326" s="635" t="s">
        <v>815</v>
      </c>
      <c r="S326" s="525" t="s">
        <v>816</v>
      </c>
      <c r="T326" s="635" t="s">
        <v>3290</v>
      </c>
    </row>
    <row r="327" spans="2:20">
      <c r="B327" s="635" t="s">
        <v>1058</v>
      </c>
      <c r="C327" s="635" t="s">
        <v>547</v>
      </c>
      <c r="D327" s="636">
        <v>59</v>
      </c>
      <c r="E327" s="636">
        <v>64</v>
      </c>
      <c r="F327" s="636">
        <v>0</v>
      </c>
      <c r="G327" s="636">
        <v>0</v>
      </c>
      <c r="H327" s="635" t="s">
        <v>4157</v>
      </c>
      <c r="I327" s="635" t="s">
        <v>4158</v>
      </c>
      <c r="J327" s="635" t="s">
        <v>2961</v>
      </c>
      <c r="K327" s="635" t="s">
        <v>871</v>
      </c>
      <c r="L327" s="525" t="s">
        <v>812</v>
      </c>
      <c r="M327" s="637">
        <v>44331</v>
      </c>
      <c r="N327" s="525"/>
      <c r="O327" s="636">
        <v>1</v>
      </c>
      <c r="P327" s="635" t="s">
        <v>813</v>
      </c>
      <c r="Q327" s="635" t="s">
        <v>814</v>
      </c>
      <c r="R327" s="635" t="s">
        <v>815</v>
      </c>
      <c r="S327" s="525" t="s">
        <v>816</v>
      </c>
      <c r="T327" s="525"/>
    </row>
    <row r="328" spans="2:20">
      <c r="B328" s="635" t="s">
        <v>1059</v>
      </c>
      <c r="C328" s="635" t="s">
        <v>1060</v>
      </c>
      <c r="D328" s="636">
        <v>35</v>
      </c>
      <c r="E328" s="636">
        <v>80</v>
      </c>
      <c r="F328" s="636">
        <v>0</v>
      </c>
      <c r="G328" s="636">
        <v>0</v>
      </c>
      <c r="H328" s="635" t="s">
        <v>809</v>
      </c>
      <c r="I328" s="635" t="s">
        <v>810</v>
      </c>
      <c r="J328" s="635" t="s">
        <v>2217</v>
      </c>
      <c r="K328" s="635" t="s">
        <v>3018</v>
      </c>
      <c r="L328" s="525" t="s">
        <v>812</v>
      </c>
      <c r="M328" s="637">
        <v>44330</v>
      </c>
      <c r="N328" s="525"/>
      <c r="O328" s="636">
        <v>1</v>
      </c>
      <c r="P328" s="635" t="s">
        <v>813</v>
      </c>
      <c r="Q328" s="635" t="s">
        <v>814</v>
      </c>
      <c r="R328" s="635" t="s">
        <v>815</v>
      </c>
      <c r="S328" s="525" t="s">
        <v>816</v>
      </c>
      <c r="T328" s="525"/>
    </row>
    <row r="329" spans="2:20">
      <c r="B329" s="635" t="s">
        <v>1061</v>
      </c>
      <c r="C329" s="635" t="s">
        <v>848</v>
      </c>
      <c r="D329" s="636">
        <v>35</v>
      </c>
      <c r="E329" s="636">
        <v>50</v>
      </c>
      <c r="F329" s="636">
        <v>0</v>
      </c>
      <c r="G329" s="636">
        <v>0</v>
      </c>
      <c r="H329" s="635" t="s">
        <v>849</v>
      </c>
      <c r="I329" s="635" t="s">
        <v>2775</v>
      </c>
      <c r="J329" s="635" t="s">
        <v>2204</v>
      </c>
      <c r="K329" s="635" t="s">
        <v>1388</v>
      </c>
      <c r="L329" s="525" t="s">
        <v>812</v>
      </c>
      <c r="M329" s="637">
        <v>44210</v>
      </c>
      <c r="N329" s="525"/>
      <c r="O329" s="636">
        <v>1</v>
      </c>
      <c r="P329" s="635" t="s">
        <v>813</v>
      </c>
      <c r="Q329" s="635" t="s">
        <v>814</v>
      </c>
      <c r="R329" s="635" t="s">
        <v>815</v>
      </c>
      <c r="S329" s="525" t="s">
        <v>816</v>
      </c>
      <c r="T329" s="635" t="s">
        <v>1945</v>
      </c>
    </row>
    <row r="330" spans="2:20">
      <c r="B330" s="635" t="s">
        <v>1455</v>
      </c>
      <c r="C330" s="635" t="s">
        <v>819</v>
      </c>
      <c r="D330" s="636">
        <v>249</v>
      </c>
      <c r="E330" s="636">
        <v>259</v>
      </c>
      <c r="F330" s="636">
        <v>0</v>
      </c>
      <c r="G330" s="636">
        <v>0</v>
      </c>
      <c r="H330" s="635" t="s">
        <v>859</v>
      </c>
      <c r="I330" s="635" t="s">
        <v>851</v>
      </c>
      <c r="J330" s="635" t="s">
        <v>3734</v>
      </c>
      <c r="K330" s="635" t="s">
        <v>829</v>
      </c>
      <c r="L330" s="525" t="s">
        <v>812</v>
      </c>
      <c r="M330" s="637">
        <v>44317</v>
      </c>
      <c r="N330" s="525"/>
      <c r="O330" s="636">
        <v>2</v>
      </c>
      <c r="P330" s="635" t="s">
        <v>813</v>
      </c>
      <c r="Q330" s="635" t="s">
        <v>822</v>
      </c>
      <c r="R330" s="525"/>
      <c r="S330" s="525" t="s">
        <v>816</v>
      </c>
      <c r="T330" s="635" t="s">
        <v>2852</v>
      </c>
    </row>
    <row r="331" spans="2:20">
      <c r="B331" s="635" t="s">
        <v>3761</v>
      </c>
      <c r="C331" s="635" t="s">
        <v>1228</v>
      </c>
      <c r="D331" s="636">
        <v>98</v>
      </c>
      <c r="E331" s="636">
        <v>103</v>
      </c>
      <c r="F331" s="636">
        <v>0</v>
      </c>
      <c r="G331" s="636">
        <v>0</v>
      </c>
      <c r="H331" s="635" t="s">
        <v>810</v>
      </c>
      <c r="I331" s="635" t="s">
        <v>859</v>
      </c>
      <c r="J331" s="635" t="s">
        <v>996</v>
      </c>
      <c r="K331" s="635" t="s">
        <v>922</v>
      </c>
      <c r="L331" s="525" t="s">
        <v>838</v>
      </c>
      <c r="M331" s="637">
        <v>44331</v>
      </c>
      <c r="N331" s="525"/>
      <c r="O331" s="636">
        <v>1</v>
      </c>
      <c r="P331" s="635" t="s">
        <v>904</v>
      </c>
      <c r="Q331" s="635" t="s">
        <v>814</v>
      </c>
      <c r="R331" s="635" t="s">
        <v>815</v>
      </c>
      <c r="S331" s="525" t="s">
        <v>816</v>
      </c>
      <c r="T331" s="525"/>
    </row>
    <row r="332" spans="2:20">
      <c r="B332" s="635" t="s">
        <v>3761</v>
      </c>
      <c r="C332" s="635" t="s">
        <v>1228</v>
      </c>
      <c r="D332" s="636">
        <v>58</v>
      </c>
      <c r="E332" s="636">
        <v>63</v>
      </c>
      <c r="F332" s="636">
        <v>0</v>
      </c>
      <c r="G332" s="636">
        <v>0</v>
      </c>
      <c r="H332" s="635" t="s">
        <v>810</v>
      </c>
      <c r="I332" s="635" t="s">
        <v>859</v>
      </c>
      <c r="J332" s="635" t="s">
        <v>996</v>
      </c>
      <c r="K332" s="635" t="s">
        <v>922</v>
      </c>
      <c r="L332" s="525" t="s">
        <v>839</v>
      </c>
      <c r="M332" s="637">
        <v>44331</v>
      </c>
      <c r="N332" s="525"/>
      <c r="O332" s="636">
        <v>1</v>
      </c>
      <c r="P332" s="635" t="s">
        <v>904</v>
      </c>
      <c r="Q332" s="635" t="s">
        <v>814</v>
      </c>
      <c r="R332" s="635" t="s">
        <v>815</v>
      </c>
      <c r="S332" s="525" t="s">
        <v>816</v>
      </c>
      <c r="T332" s="525"/>
    </row>
    <row r="333" spans="2:20">
      <c r="B333" s="635" t="s">
        <v>3761</v>
      </c>
      <c r="C333" s="635" t="s">
        <v>1228</v>
      </c>
      <c r="D333" s="636">
        <v>123</v>
      </c>
      <c r="E333" s="636">
        <v>128</v>
      </c>
      <c r="F333" s="636">
        <v>0</v>
      </c>
      <c r="G333" s="636">
        <v>0</v>
      </c>
      <c r="H333" s="635" t="s">
        <v>810</v>
      </c>
      <c r="I333" s="635" t="s">
        <v>859</v>
      </c>
      <c r="J333" s="635" t="s">
        <v>996</v>
      </c>
      <c r="K333" s="635" t="s">
        <v>922</v>
      </c>
      <c r="L333" s="525" t="s">
        <v>838</v>
      </c>
      <c r="M333" s="637">
        <v>44331</v>
      </c>
      <c r="N333" s="525"/>
      <c r="O333" s="636">
        <v>1</v>
      </c>
      <c r="P333" s="635" t="s">
        <v>950</v>
      </c>
      <c r="Q333" s="635" t="s">
        <v>814</v>
      </c>
      <c r="R333" s="635" t="s">
        <v>815</v>
      </c>
      <c r="S333" s="525" t="s">
        <v>816</v>
      </c>
      <c r="T333" s="525"/>
    </row>
    <row r="334" spans="2:20">
      <c r="B334" s="635" t="s">
        <v>3761</v>
      </c>
      <c r="C334" s="635" t="s">
        <v>1228</v>
      </c>
      <c r="D334" s="636">
        <v>83</v>
      </c>
      <c r="E334" s="636">
        <v>88</v>
      </c>
      <c r="F334" s="636">
        <v>0</v>
      </c>
      <c r="G334" s="636">
        <v>0</v>
      </c>
      <c r="H334" s="635" t="s">
        <v>810</v>
      </c>
      <c r="I334" s="635" t="s">
        <v>859</v>
      </c>
      <c r="J334" s="635" t="s">
        <v>996</v>
      </c>
      <c r="K334" s="635" t="s">
        <v>922</v>
      </c>
      <c r="L334" s="525" t="s">
        <v>839</v>
      </c>
      <c r="M334" s="637">
        <v>44331</v>
      </c>
      <c r="N334" s="525"/>
      <c r="O334" s="636">
        <v>1</v>
      </c>
      <c r="P334" s="635" t="s">
        <v>950</v>
      </c>
      <c r="Q334" s="635" t="s">
        <v>814</v>
      </c>
      <c r="R334" s="635" t="s">
        <v>815</v>
      </c>
      <c r="S334" s="525" t="s">
        <v>816</v>
      </c>
      <c r="T334" s="525"/>
    </row>
    <row r="335" spans="2:20">
      <c r="B335" s="635" t="s">
        <v>1062</v>
      </c>
      <c r="C335" s="635" t="s">
        <v>965</v>
      </c>
      <c r="D335" s="636">
        <v>48</v>
      </c>
      <c r="E335" s="636">
        <v>53</v>
      </c>
      <c r="F335" s="636">
        <v>0</v>
      </c>
      <c r="G335" s="636">
        <v>0</v>
      </c>
      <c r="H335" s="635" t="s">
        <v>896</v>
      </c>
      <c r="I335" s="635" t="s">
        <v>864</v>
      </c>
      <c r="J335" s="635" t="s">
        <v>1107</v>
      </c>
      <c r="K335" s="635" t="s">
        <v>961</v>
      </c>
      <c r="L335" s="525" t="s">
        <v>812</v>
      </c>
      <c r="M335" s="637">
        <v>44331</v>
      </c>
      <c r="N335" s="525"/>
      <c r="O335" s="636">
        <v>1</v>
      </c>
      <c r="P335" s="635" t="s">
        <v>904</v>
      </c>
      <c r="Q335" s="635" t="s">
        <v>814</v>
      </c>
      <c r="R335" s="635" t="s">
        <v>815</v>
      </c>
      <c r="S335" s="525" t="s">
        <v>816</v>
      </c>
      <c r="T335" s="635" t="s">
        <v>1937</v>
      </c>
    </row>
    <row r="336" spans="2:20">
      <c r="B336" s="635" t="s">
        <v>1062</v>
      </c>
      <c r="C336" s="635" t="s">
        <v>965</v>
      </c>
      <c r="D336" s="636">
        <v>63</v>
      </c>
      <c r="E336" s="636">
        <v>68</v>
      </c>
      <c r="F336" s="636">
        <v>0</v>
      </c>
      <c r="G336" s="636">
        <v>0</v>
      </c>
      <c r="H336" s="635" t="s">
        <v>896</v>
      </c>
      <c r="I336" s="635" t="s">
        <v>864</v>
      </c>
      <c r="J336" s="635" t="s">
        <v>1107</v>
      </c>
      <c r="K336" s="635" t="s">
        <v>961</v>
      </c>
      <c r="L336" s="525" t="s">
        <v>812</v>
      </c>
      <c r="M336" s="637">
        <v>44331</v>
      </c>
      <c r="N336" s="525"/>
      <c r="O336" s="636">
        <v>1</v>
      </c>
      <c r="P336" s="635" t="s">
        <v>905</v>
      </c>
      <c r="Q336" s="635" t="s">
        <v>814</v>
      </c>
      <c r="R336" s="635" t="s">
        <v>815</v>
      </c>
      <c r="S336" s="525" t="s">
        <v>816</v>
      </c>
      <c r="T336" s="525"/>
    </row>
    <row r="337" spans="2:20">
      <c r="B337" s="635" t="s">
        <v>1062</v>
      </c>
      <c r="C337" s="635" t="s">
        <v>1062</v>
      </c>
      <c r="D337" s="636">
        <v>68</v>
      </c>
      <c r="E337" s="636">
        <v>73</v>
      </c>
      <c r="F337" s="636">
        <v>0</v>
      </c>
      <c r="G337" s="636">
        <v>0</v>
      </c>
      <c r="H337" s="635" t="s">
        <v>896</v>
      </c>
      <c r="I337" s="635" t="s">
        <v>864</v>
      </c>
      <c r="J337" s="635" t="s">
        <v>1107</v>
      </c>
      <c r="K337" s="635" t="s">
        <v>961</v>
      </c>
      <c r="L337" s="525" t="s">
        <v>812</v>
      </c>
      <c r="M337" s="637">
        <v>44331</v>
      </c>
      <c r="N337" s="525"/>
      <c r="O337" s="636">
        <v>1</v>
      </c>
      <c r="P337" s="635" t="s">
        <v>906</v>
      </c>
      <c r="Q337" s="635" t="s">
        <v>814</v>
      </c>
      <c r="R337" s="635" t="s">
        <v>815</v>
      </c>
      <c r="S337" s="525" t="s">
        <v>816</v>
      </c>
      <c r="T337" s="635" t="s">
        <v>1956</v>
      </c>
    </row>
    <row r="338" spans="2:20">
      <c r="B338" s="635" t="s">
        <v>1062</v>
      </c>
      <c r="C338" s="635" t="s">
        <v>1062</v>
      </c>
      <c r="D338" s="636">
        <v>63</v>
      </c>
      <c r="E338" s="636">
        <v>68</v>
      </c>
      <c r="F338" s="636">
        <v>0</v>
      </c>
      <c r="G338" s="636">
        <v>0</v>
      </c>
      <c r="H338" s="635" t="s">
        <v>896</v>
      </c>
      <c r="I338" s="635" t="s">
        <v>864</v>
      </c>
      <c r="J338" s="635" t="s">
        <v>1107</v>
      </c>
      <c r="K338" s="635" t="s">
        <v>961</v>
      </c>
      <c r="L338" s="525" t="s">
        <v>812</v>
      </c>
      <c r="M338" s="637">
        <v>44331</v>
      </c>
      <c r="N338" s="525"/>
      <c r="O338" s="636">
        <v>1</v>
      </c>
      <c r="P338" s="635" t="s">
        <v>905</v>
      </c>
      <c r="Q338" s="635" t="s">
        <v>814</v>
      </c>
      <c r="R338" s="635" t="s">
        <v>815</v>
      </c>
      <c r="S338" s="525" t="s">
        <v>816</v>
      </c>
      <c r="T338" s="635" t="s">
        <v>1956</v>
      </c>
    </row>
    <row r="339" spans="2:20">
      <c r="B339" s="635" t="s">
        <v>1062</v>
      </c>
      <c r="C339" s="635" t="s">
        <v>1062</v>
      </c>
      <c r="D339" s="636">
        <v>48</v>
      </c>
      <c r="E339" s="636">
        <v>53</v>
      </c>
      <c r="F339" s="636">
        <v>0</v>
      </c>
      <c r="G339" s="636">
        <v>0</v>
      </c>
      <c r="H339" s="635" t="s">
        <v>896</v>
      </c>
      <c r="I339" s="635" t="s">
        <v>864</v>
      </c>
      <c r="J339" s="635" t="s">
        <v>1107</v>
      </c>
      <c r="K339" s="635" t="s">
        <v>961</v>
      </c>
      <c r="L339" s="525" t="s">
        <v>812</v>
      </c>
      <c r="M339" s="637">
        <v>44331</v>
      </c>
      <c r="N339" s="525"/>
      <c r="O339" s="636">
        <v>1</v>
      </c>
      <c r="P339" s="635" t="s">
        <v>904</v>
      </c>
      <c r="Q339" s="635" t="s">
        <v>814</v>
      </c>
      <c r="R339" s="635" t="s">
        <v>815</v>
      </c>
      <c r="S339" s="525" t="s">
        <v>816</v>
      </c>
      <c r="T339" s="635" t="s">
        <v>1956</v>
      </c>
    </row>
    <row r="340" spans="2:20">
      <c r="B340" s="635" t="s">
        <v>1062</v>
      </c>
      <c r="C340" s="635" t="s">
        <v>965</v>
      </c>
      <c r="D340" s="636">
        <v>68</v>
      </c>
      <c r="E340" s="636">
        <v>73</v>
      </c>
      <c r="F340" s="636">
        <v>0</v>
      </c>
      <c r="G340" s="636">
        <v>0</v>
      </c>
      <c r="H340" s="635" t="s">
        <v>896</v>
      </c>
      <c r="I340" s="635" t="s">
        <v>864</v>
      </c>
      <c r="J340" s="635" t="s">
        <v>1107</v>
      </c>
      <c r="K340" s="635" t="s">
        <v>961</v>
      </c>
      <c r="L340" s="525" t="s">
        <v>812</v>
      </c>
      <c r="M340" s="637">
        <v>44331</v>
      </c>
      <c r="N340" s="525"/>
      <c r="O340" s="636">
        <v>1</v>
      </c>
      <c r="P340" s="635" t="s">
        <v>906</v>
      </c>
      <c r="Q340" s="635" t="s">
        <v>814</v>
      </c>
      <c r="R340" s="635" t="s">
        <v>815</v>
      </c>
      <c r="S340" s="525" t="s">
        <v>816</v>
      </c>
      <c r="T340" s="525"/>
    </row>
    <row r="341" spans="2:20">
      <c r="B341" s="635" t="s">
        <v>965</v>
      </c>
      <c r="C341" s="635" t="s">
        <v>965</v>
      </c>
      <c r="D341" s="636">
        <v>63</v>
      </c>
      <c r="E341" s="636">
        <v>68</v>
      </c>
      <c r="F341" s="636">
        <v>0</v>
      </c>
      <c r="G341" s="636">
        <v>0</v>
      </c>
      <c r="H341" s="635" t="s">
        <v>896</v>
      </c>
      <c r="I341" s="635" t="s">
        <v>864</v>
      </c>
      <c r="J341" s="635" t="s">
        <v>1107</v>
      </c>
      <c r="K341" s="635" t="s">
        <v>922</v>
      </c>
      <c r="L341" s="525" t="s">
        <v>812</v>
      </c>
      <c r="M341" s="637">
        <v>44331</v>
      </c>
      <c r="N341" s="525"/>
      <c r="O341" s="636">
        <v>1</v>
      </c>
      <c r="P341" s="635" t="s">
        <v>905</v>
      </c>
      <c r="Q341" s="635" t="s">
        <v>814</v>
      </c>
      <c r="R341" s="635" t="s">
        <v>815</v>
      </c>
      <c r="S341" s="525" t="s">
        <v>816</v>
      </c>
      <c r="T341" s="635" t="s">
        <v>1955</v>
      </c>
    </row>
    <row r="342" spans="2:20">
      <c r="B342" s="635" t="s">
        <v>965</v>
      </c>
      <c r="C342" s="635" t="s">
        <v>965</v>
      </c>
      <c r="D342" s="636">
        <v>48</v>
      </c>
      <c r="E342" s="636">
        <v>53</v>
      </c>
      <c r="F342" s="636">
        <v>0</v>
      </c>
      <c r="G342" s="636">
        <v>0</v>
      </c>
      <c r="H342" s="635" t="s">
        <v>896</v>
      </c>
      <c r="I342" s="635" t="s">
        <v>864</v>
      </c>
      <c r="J342" s="635" t="s">
        <v>1107</v>
      </c>
      <c r="K342" s="635" t="s">
        <v>922</v>
      </c>
      <c r="L342" s="525" t="s">
        <v>812</v>
      </c>
      <c r="M342" s="637">
        <v>44331</v>
      </c>
      <c r="N342" s="525"/>
      <c r="O342" s="636">
        <v>1</v>
      </c>
      <c r="P342" s="635" t="s">
        <v>904</v>
      </c>
      <c r="Q342" s="635" t="s">
        <v>814</v>
      </c>
      <c r="R342" s="635" t="s">
        <v>815</v>
      </c>
      <c r="S342" s="525" t="s">
        <v>816</v>
      </c>
      <c r="T342" s="635" t="s">
        <v>1956</v>
      </c>
    </row>
    <row r="343" spans="2:20">
      <c r="B343" s="635" t="s">
        <v>965</v>
      </c>
      <c r="C343" s="635" t="s">
        <v>965</v>
      </c>
      <c r="D343" s="636">
        <v>68</v>
      </c>
      <c r="E343" s="636">
        <v>73</v>
      </c>
      <c r="F343" s="636">
        <v>0</v>
      </c>
      <c r="G343" s="636">
        <v>0</v>
      </c>
      <c r="H343" s="635" t="s">
        <v>896</v>
      </c>
      <c r="I343" s="635" t="s">
        <v>864</v>
      </c>
      <c r="J343" s="635" t="s">
        <v>1107</v>
      </c>
      <c r="K343" s="635" t="s">
        <v>922</v>
      </c>
      <c r="L343" s="525" t="s">
        <v>812</v>
      </c>
      <c r="M343" s="637">
        <v>44331</v>
      </c>
      <c r="N343" s="525"/>
      <c r="O343" s="636">
        <v>1</v>
      </c>
      <c r="P343" s="635" t="s">
        <v>906</v>
      </c>
      <c r="Q343" s="635" t="s">
        <v>814</v>
      </c>
      <c r="R343" s="635" t="s">
        <v>815</v>
      </c>
      <c r="S343" s="525" t="s">
        <v>816</v>
      </c>
      <c r="T343" s="635" t="s">
        <v>1954</v>
      </c>
    </row>
    <row r="344" spans="2:20">
      <c r="B344" s="635" t="s">
        <v>1063</v>
      </c>
      <c r="C344" s="635" t="s">
        <v>555</v>
      </c>
      <c r="D344" s="636">
        <v>98</v>
      </c>
      <c r="E344" s="636">
        <v>103</v>
      </c>
      <c r="F344" s="636">
        <v>0</v>
      </c>
      <c r="G344" s="636">
        <v>0</v>
      </c>
      <c r="H344" s="635" t="s">
        <v>3566</v>
      </c>
      <c r="I344" s="635" t="s">
        <v>1909</v>
      </c>
      <c r="J344" s="635" t="s">
        <v>3204</v>
      </c>
      <c r="K344" s="635" t="s">
        <v>922</v>
      </c>
      <c r="L344" s="525" t="s">
        <v>838</v>
      </c>
      <c r="M344" s="637">
        <v>44331</v>
      </c>
      <c r="N344" s="525"/>
      <c r="O344" s="636">
        <v>1</v>
      </c>
      <c r="P344" s="635" t="s">
        <v>904</v>
      </c>
      <c r="Q344" s="635" t="s">
        <v>814</v>
      </c>
      <c r="R344" s="635" t="s">
        <v>815</v>
      </c>
      <c r="S344" s="525" t="s">
        <v>816</v>
      </c>
      <c r="T344" s="525"/>
    </row>
    <row r="345" spans="2:20">
      <c r="B345" s="635" t="s">
        <v>1063</v>
      </c>
      <c r="C345" s="635" t="s">
        <v>555</v>
      </c>
      <c r="D345" s="636">
        <v>123</v>
      </c>
      <c r="E345" s="636">
        <v>128</v>
      </c>
      <c r="F345" s="636">
        <v>0</v>
      </c>
      <c r="G345" s="636">
        <v>0</v>
      </c>
      <c r="H345" s="635" t="s">
        <v>3566</v>
      </c>
      <c r="I345" s="635" t="s">
        <v>1909</v>
      </c>
      <c r="J345" s="635" t="s">
        <v>3204</v>
      </c>
      <c r="K345" s="635" t="s">
        <v>922</v>
      </c>
      <c r="L345" s="525" t="s">
        <v>838</v>
      </c>
      <c r="M345" s="637">
        <v>44331</v>
      </c>
      <c r="N345" s="525"/>
      <c r="O345" s="636">
        <v>1</v>
      </c>
      <c r="P345" s="635" t="s">
        <v>950</v>
      </c>
      <c r="Q345" s="635" t="s">
        <v>814</v>
      </c>
      <c r="R345" s="635" t="s">
        <v>815</v>
      </c>
      <c r="S345" s="525" t="s">
        <v>816</v>
      </c>
      <c r="T345" s="525"/>
    </row>
    <row r="346" spans="2:20">
      <c r="B346" s="635" t="s">
        <v>1063</v>
      </c>
      <c r="C346" s="635" t="s">
        <v>555</v>
      </c>
      <c r="D346" s="636">
        <v>83</v>
      </c>
      <c r="E346" s="636">
        <v>88</v>
      </c>
      <c r="F346" s="636">
        <v>0</v>
      </c>
      <c r="G346" s="636">
        <v>0</v>
      </c>
      <c r="H346" s="635" t="s">
        <v>3566</v>
      </c>
      <c r="I346" s="635" t="s">
        <v>1909</v>
      </c>
      <c r="J346" s="635" t="s">
        <v>3204</v>
      </c>
      <c r="K346" s="635" t="s">
        <v>922</v>
      </c>
      <c r="L346" s="525" t="s">
        <v>839</v>
      </c>
      <c r="M346" s="637">
        <v>44331</v>
      </c>
      <c r="N346" s="525"/>
      <c r="O346" s="636">
        <v>1</v>
      </c>
      <c r="P346" s="635" t="s">
        <v>950</v>
      </c>
      <c r="Q346" s="635" t="s">
        <v>814</v>
      </c>
      <c r="R346" s="635" t="s">
        <v>815</v>
      </c>
      <c r="S346" s="525" t="s">
        <v>816</v>
      </c>
      <c r="T346" s="525"/>
    </row>
    <row r="347" spans="2:20">
      <c r="B347" s="635" t="s">
        <v>1063</v>
      </c>
      <c r="C347" s="635" t="s">
        <v>555</v>
      </c>
      <c r="D347" s="636">
        <v>58</v>
      </c>
      <c r="E347" s="636">
        <v>63</v>
      </c>
      <c r="F347" s="636">
        <v>0</v>
      </c>
      <c r="G347" s="636">
        <v>0</v>
      </c>
      <c r="H347" s="635" t="s">
        <v>3566</v>
      </c>
      <c r="I347" s="635" t="s">
        <v>1909</v>
      </c>
      <c r="J347" s="635" t="s">
        <v>3204</v>
      </c>
      <c r="K347" s="635" t="s">
        <v>922</v>
      </c>
      <c r="L347" s="525" t="s">
        <v>839</v>
      </c>
      <c r="M347" s="637">
        <v>44331</v>
      </c>
      <c r="N347" s="525"/>
      <c r="O347" s="636">
        <v>1</v>
      </c>
      <c r="P347" s="635" t="s">
        <v>904</v>
      </c>
      <c r="Q347" s="635" t="s">
        <v>814</v>
      </c>
      <c r="R347" s="635" t="s">
        <v>815</v>
      </c>
      <c r="S347" s="525" t="s">
        <v>816</v>
      </c>
      <c r="T347" s="525"/>
    </row>
    <row r="348" spans="2:20">
      <c r="B348" s="635" t="s">
        <v>1064</v>
      </c>
      <c r="C348" s="635" t="s">
        <v>555</v>
      </c>
      <c r="D348" s="636">
        <v>58</v>
      </c>
      <c r="E348" s="636">
        <v>63</v>
      </c>
      <c r="F348" s="636">
        <v>0</v>
      </c>
      <c r="G348" s="636">
        <v>0</v>
      </c>
      <c r="H348" s="635" t="s">
        <v>3566</v>
      </c>
      <c r="I348" s="635" t="s">
        <v>1909</v>
      </c>
      <c r="J348" s="635" t="s">
        <v>3204</v>
      </c>
      <c r="K348" s="635" t="s">
        <v>922</v>
      </c>
      <c r="L348" s="525" t="s">
        <v>839</v>
      </c>
      <c r="M348" s="637">
        <v>44331</v>
      </c>
      <c r="N348" s="525"/>
      <c r="O348" s="636">
        <v>1</v>
      </c>
      <c r="P348" s="635" t="s">
        <v>904</v>
      </c>
      <c r="Q348" s="635" t="s">
        <v>814</v>
      </c>
      <c r="R348" s="635" t="s">
        <v>815</v>
      </c>
      <c r="S348" s="525" t="s">
        <v>816</v>
      </c>
      <c r="T348" s="635" t="s">
        <v>1988</v>
      </c>
    </row>
    <row r="349" spans="2:20">
      <c r="B349" s="635" t="s">
        <v>1064</v>
      </c>
      <c r="C349" s="635" t="s">
        <v>555</v>
      </c>
      <c r="D349" s="636">
        <v>123</v>
      </c>
      <c r="E349" s="636">
        <v>128</v>
      </c>
      <c r="F349" s="636">
        <v>0</v>
      </c>
      <c r="G349" s="636">
        <v>0</v>
      </c>
      <c r="H349" s="635" t="s">
        <v>3566</v>
      </c>
      <c r="I349" s="635" t="s">
        <v>1909</v>
      </c>
      <c r="J349" s="635" t="s">
        <v>3204</v>
      </c>
      <c r="K349" s="635" t="s">
        <v>922</v>
      </c>
      <c r="L349" s="525" t="s">
        <v>838</v>
      </c>
      <c r="M349" s="637">
        <v>44331</v>
      </c>
      <c r="N349" s="525"/>
      <c r="O349" s="636">
        <v>1</v>
      </c>
      <c r="P349" s="635" t="s">
        <v>950</v>
      </c>
      <c r="Q349" s="635" t="s">
        <v>814</v>
      </c>
      <c r="R349" s="635" t="s">
        <v>815</v>
      </c>
      <c r="S349" s="525" t="s">
        <v>816</v>
      </c>
      <c r="T349" s="635" t="s">
        <v>1987</v>
      </c>
    </row>
    <row r="350" spans="2:20">
      <c r="B350" s="635" t="s">
        <v>1064</v>
      </c>
      <c r="C350" s="635" t="s">
        <v>555</v>
      </c>
      <c r="D350" s="636">
        <v>83</v>
      </c>
      <c r="E350" s="636">
        <v>88</v>
      </c>
      <c r="F350" s="636">
        <v>0</v>
      </c>
      <c r="G350" s="636">
        <v>0</v>
      </c>
      <c r="H350" s="635" t="s">
        <v>3566</v>
      </c>
      <c r="I350" s="635" t="s">
        <v>1909</v>
      </c>
      <c r="J350" s="635" t="s">
        <v>3204</v>
      </c>
      <c r="K350" s="635" t="s">
        <v>922</v>
      </c>
      <c r="L350" s="525" t="s">
        <v>839</v>
      </c>
      <c r="M350" s="637">
        <v>44331</v>
      </c>
      <c r="N350" s="525"/>
      <c r="O350" s="636">
        <v>1</v>
      </c>
      <c r="P350" s="635" t="s">
        <v>950</v>
      </c>
      <c r="Q350" s="635" t="s">
        <v>814</v>
      </c>
      <c r="R350" s="635" t="s">
        <v>815</v>
      </c>
      <c r="S350" s="525" t="s">
        <v>816</v>
      </c>
      <c r="T350" s="635" t="s">
        <v>1987</v>
      </c>
    </row>
    <row r="351" spans="2:20">
      <c r="B351" s="635" t="s">
        <v>1064</v>
      </c>
      <c r="C351" s="635" t="s">
        <v>555</v>
      </c>
      <c r="D351" s="636">
        <v>98</v>
      </c>
      <c r="E351" s="636">
        <v>103</v>
      </c>
      <c r="F351" s="636">
        <v>0</v>
      </c>
      <c r="G351" s="636">
        <v>0</v>
      </c>
      <c r="H351" s="635" t="s">
        <v>3566</v>
      </c>
      <c r="I351" s="635" t="s">
        <v>1909</v>
      </c>
      <c r="J351" s="635" t="s">
        <v>3204</v>
      </c>
      <c r="K351" s="635" t="s">
        <v>922</v>
      </c>
      <c r="L351" s="525" t="s">
        <v>838</v>
      </c>
      <c r="M351" s="637">
        <v>44331</v>
      </c>
      <c r="N351" s="525"/>
      <c r="O351" s="636">
        <v>1</v>
      </c>
      <c r="P351" s="635" t="s">
        <v>904</v>
      </c>
      <c r="Q351" s="635" t="s">
        <v>814</v>
      </c>
      <c r="R351" s="635" t="s">
        <v>815</v>
      </c>
      <c r="S351" s="525" t="s">
        <v>816</v>
      </c>
      <c r="T351" s="635" t="s">
        <v>1988</v>
      </c>
    </row>
    <row r="352" spans="2:20">
      <c r="B352" s="635" t="s">
        <v>1065</v>
      </c>
      <c r="C352" s="635" t="s">
        <v>858</v>
      </c>
      <c r="D352" s="636">
        <v>23</v>
      </c>
      <c r="E352" s="636">
        <v>28</v>
      </c>
      <c r="F352" s="636">
        <v>45</v>
      </c>
      <c r="G352" s="636">
        <v>0</v>
      </c>
      <c r="H352" s="635" t="s">
        <v>810</v>
      </c>
      <c r="I352" s="635" t="s">
        <v>859</v>
      </c>
      <c r="J352" s="635" t="s">
        <v>3013</v>
      </c>
      <c r="K352" s="635" t="s">
        <v>922</v>
      </c>
      <c r="L352" s="525" t="s">
        <v>812</v>
      </c>
      <c r="M352" s="637">
        <v>44331</v>
      </c>
      <c r="N352" s="525"/>
      <c r="O352" s="636">
        <v>1</v>
      </c>
      <c r="P352" s="635" t="s">
        <v>813</v>
      </c>
      <c r="Q352" s="635" t="s">
        <v>814</v>
      </c>
      <c r="R352" s="635" t="s">
        <v>815</v>
      </c>
      <c r="S352" s="525" t="s">
        <v>817</v>
      </c>
      <c r="T352" s="635" t="s">
        <v>1972</v>
      </c>
    </row>
    <row r="353" spans="2:20">
      <c r="B353" s="635" t="s">
        <v>547</v>
      </c>
      <c r="C353" s="635" t="s">
        <v>547</v>
      </c>
      <c r="D353" s="636">
        <v>-56</v>
      </c>
      <c r="E353" s="636">
        <v>-51</v>
      </c>
      <c r="F353" s="636">
        <v>0</v>
      </c>
      <c r="G353" s="636">
        <v>0</v>
      </c>
      <c r="H353" s="635" t="s">
        <v>4157</v>
      </c>
      <c r="I353" s="635" t="s">
        <v>4158</v>
      </c>
      <c r="J353" s="635" t="s">
        <v>2961</v>
      </c>
      <c r="K353" s="635" t="s">
        <v>825</v>
      </c>
      <c r="L353" s="525" t="s">
        <v>812</v>
      </c>
      <c r="M353" s="637">
        <v>44331</v>
      </c>
      <c r="N353" s="525"/>
      <c r="O353" s="636">
        <v>1</v>
      </c>
      <c r="P353" s="635" t="s">
        <v>905</v>
      </c>
      <c r="Q353" s="635" t="s">
        <v>814</v>
      </c>
      <c r="R353" s="635" t="s">
        <v>815</v>
      </c>
      <c r="S353" s="525" t="s">
        <v>816</v>
      </c>
      <c r="T353" s="635" t="s">
        <v>1955</v>
      </c>
    </row>
    <row r="354" spans="2:20">
      <c r="B354" s="635" t="s">
        <v>547</v>
      </c>
      <c r="C354" s="635" t="s">
        <v>547</v>
      </c>
      <c r="D354" s="636">
        <v>-91</v>
      </c>
      <c r="E354" s="636">
        <v>-86</v>
      </c>
      <c r="F354" s="636">
        <v>0</v>
      </c>
      <c r="G354" s="636">
        <v>0</v>
      </c>
      <c r="H354" s="635" t="s">
        <v>4157</v>
      </c>
      <c r="I354" s="635" t="s">
        <v>4158</v>
      </c>
      <c r="J354" s="635" t="s">
        <v>2961</v>
      </c>
      <c r="K354" s="635" t="s">
        <v>825</v>
      </c>
      <c r="L354" s="525" t="s">
        <v>812</v>
      </c>
      <c r="M354" s="637">
        <v>44331</v>
      </c>
      <c r="N354" s="525"/>
      <c r="O354" s="636">
        <v>1</v>
      </c>
      <c r="P354" s="635" t="s">
        <v>904</v>
      </c>
      <c r="Q354" s="635" t="s">
        <v>814</v>
      </c>
      <c r="R354" s="635" t="s">
        <v>815</v>
      </c>
      <c r="S354" s="525" t="s">
        <v>816</v>
      </c>
      <c r="T354" s="635" t="s">
        <v>1956</v>
      </c>
    </row>
    <row r="355" spans="2:20">
      <c r="B355" s="635" t="s">
        <v>547</v>
      </c>
      <c r="C355" s="635" t="s">
        <v>547</v>
      </c>
      <c r="D355" s="636">
        <v>-41</v>
      </c>
      <c r="E355" s="636">
        <v>-36</v>
      </c>
      <c r="F355" s="636">
        <v>0</v>
      </c>
      <c r="G355" s="636">
        <v>0</v>
      </c>
      <c r="H355" s="635" t="s">
        <v>4157</v>
      </c>
      <c r="I355" s="635" t="s">
        <v>4158</v>
      </c>
      <c r="J355" s="635" t="s">
        <v>2961</v>
      </c>
      <c r="K355" s="635" t="s">
        <v>825</v>
      </c>
      <c r="L355" s="525" t="s">
        <v>812</v>
      </c>
      <c r="M355" s="637">
        <v>44331</v>
      </c>
      <c r="N355" s="525"/>
      <c r="O355" s="636">
        <v>1</v>
      </c>
      <c r="P355" s="635" t="s">
        <v>906</v>
      </c>
      <c r="Q355" s="635" t="s">
        <v>814</v>
      </c>
      <c r="R355" s="635" t="s">
        <v>815</v>
      </c>
      <c r="S355" s="525" t="s">
        <v>816</v>
      </c>
      <c r="T355" s="635" t="s">
        <v>1954</v>
      </c>
    </row>
    <row r="356" spans="2:20">
      <c r="B356" s="635" t="s">
        <v>1066</v>
      </c>
      <c r="C356" s="635" t="s">
        <v>546</v>
      </c>
      <c r="D356" s="636">
        <v>496</v>
      </c>
      <c r="E356" s="636">
        <v>506</v>
      </c>
      <c r="F356" s="636">
        <v>0</v>
      </c>
      <c r="G356" s="636">
        <v>0</v>
      </c>
      <c r="H356" s="635" t="s">
        <v>809</v>
      </c>
      <c r="I356" s="635" t="s">
        <v>810</v>
      </c>
      <c r="J356" s="635" t="s">
        <v>2381</v>
      </c>
      <c r="K356" s="635" t="s">
        <v>834</v>
      </c>
      <c r="L356" s="525" t="s">
        <v>812</v>
      </c>
      <c r="M356" s="637">
        <v>44331</v>
      </c>
      <c r="N356" s="525"/>
      <c r="O356" s="636">
        <v>1</v>
      </c>
      <c r="P356" s="635" t="s">
        <v>813</v>
      </c>
      <c r="Q356" s="635" t="s">
        <v>822</v>
      </c>
      <c r="R356" s="525"/>
      <c r="S356" s="525" t="s">
        <v>816</v>
      </c>
      <c r="T356" s="635" t="s">
        <v>1971</v>
      </c>
    </row>
    <row r="357" spans="2:20">
      <c r="B357" s="635" t="s">
        <v>1067</v>
      </c>
      <c r="C357" s="635" t="s">
        <v>546</v>
      </c>
      <c r="D357" s="636">
        <v>324</v>
      </c>
      <c r="E357" s="636">
        <v>334</v>
      </c>
      <c r="F357" s="636">
        <v>40</v>
      </c>
      <c r="G357" s="636">
        <v>0</v>
      </c>
      <c r="H357" s="635" t="s">
        <v>809</v>
      </c>
      <c r="I357" s="635" t="s">
        <v>810</v>
      </c>
      <c r="J357" s="635" t="s">
        <v>2381</v>
      </c>
      <c r="K357" s="635" t="s">
        <v>829</v>
      </c>
      <c r="L357" s="525" t="s">
        <v>812</v>
      </c>
      <c r="M357" s="637">
        <v>44331</v>
      </c>
      <c r="N357" s="525"/>
      <c r="O357" s="636">
        <v>1</v>
      </c>
      <c r="P357" s="635" t="s">
        <v>813</v>
      </c>
      <c r="Q357" s="635" t="s">
        <v>814</v>
      </c>
      <c r="R357" s="635" t="s">
        <v>830</v>
      </c>
      <c r="S357" s="525" t="s">
        <v>816</v>
      </c>
      <c r="T357" s="635" t="s">
        <v>1989</v>
      </c>
    </row>
    <row r="358" spans="2:20">
      <c r="B358" s="635" t="s">
        <v>4384</v>
      </c>
      <c r="C358" s="635" t="s">
        <v>552</v>
      </c>
      <c r="D358" s="636">
        <v>107</v>
      </c>
      <c r="E358" s="636">
        <v>112</v>
      </c>
      <c r="F358" s="636">
        <v>90</v>
      </c>
      <c r="G358" s="636">
        <v>0</v>
      </c>
      <c r="H358" s="635" t="s">
        <v>3698</v>
      </c>
      <c r="I358" s="635" t="s">
        <v>2779</v>
      </c>
      <c r="J358" s="635" t="s">
        <v>3708</v>
      </c>
      <c r="K358" s="635" t="s">
        <v>871</v>
      </c>
      <c r="L358" s="525" t="s">
        <v>812</v>
      </c>
      <c r="M358" s="637">
        <v>44331</v>
      </c>
      <c r="N358" s="525"/>
      <c r="O358" s="636">
        <v>1</v>
      </c>
      <c r="P358" s="635" t="s">
        <v>813</v>
      </c>
      <c r="Q358" s="635" t="s">
        <v>814</v>
      </c>
      <c r="R358" s="635" t="s">
        <v>815</v>
      </c>
      <c r="S358" s="525" t="s">
        <v>816</v>
      </c>
      <c r="T358" s="525"/>
    </row>
    <row r="359" spans="2:20">
      <c r="B359" s="635" t="s">
        <v>4385</v>
      </c>
      <c r="C359" s="635" t="s">
        <v>552</v>
      </c>
      <c r="D359" s="636">
        <v>107</v>
      </c>
      <c r="E359" s="636">
        <v>112</v>
      </c>
      <c r="F359" s="636">
        <v>90</v>
      </c>
      <c r="G359" s="636">
        <v>0</v>
      </c>
      <c r="H359" s="635" t="s">
        <v>3698</v>
      </c>
      <c r="I359" s="635" t="s">
        <v>2779</v>
      </c>
      <c r="J359" s="635" t="s">
        <v>3708</v>
      </c>
      <c r="K359" s="635" t="s">
        <v>871</v>
      </c>
      <c r="L359" s="525" t="s">
        <v>812</v>
      </c>
      <c r="M359" s="637">
        <v>44331</v>
      </c>
      <c r="N359" s="525"/>
      <c r="O359" s="636">
        <v>1</v>
      </c>
      <c r="P359" s="635" t="s">
        <v>813</v>
      </c>
      <c r="Q359" s="635" t="s">
        <v>814</v>
      </c>
      <c r="R359" s="635" t="s">
        <v>815</v>
      </c>
      <c r="S359" s="525" t="s">
        <v>816</v>
      </c>
      <c r="T359" s="525"/>
    </row>
    <row r="360" spans="2:20">
      <c r="B360" s="635" t="s">
        <v>1068</v>
      </c>
      <c r="C360" s="635" t="s">
        <v>856</v>
      </c>
      <c r="D360" s="636">
        <v>93</v>
      </c>
      <c r="E360" s="636">
        <v>98</v>
      </c>
      <c r="F360" s="636">
        <v>0</v>
      </c>
      <c r="G360" s="636">
        <v>0</v>
      </c>
      <c r="H360" s="635" t="s">
        <v>809</v>
      </c>
      <c r="I360" s="635" t="s">
        <v>810</v>
      </c>
      <c r="J360" s="635" t="s">
        <v>2885</v>
      </c>
      <c r="K360" s="635" t="s">
        <v>881</v>
      </c>
      <c r="L360" s="525" t="s">
        <v>812</v>
      </c>
      <c r="M360" s="637">
        <v>44331</v>
      </c>
      <c r="N360" s="525"/>
      <c r="O360" s="636">
        <v>1</v>
      </c>
      <c r="P360" s="635" t="s">
        <v>813</v>
      </c>
      <c r="Q360" s="635" t="s">
        <v>814</v>
      </c>
      <c r="R360" s="635" t="s">
        <v>815</v>
      </c>
      <c r="S360" s="525" t="s">
        <v>816</v>
      </c>
      <c r="T360" s="525"/>
    </row>
    <row r="361" spans="2:20">
      <c r="B361" s="635" t="s">
        <v>1069</v>
      </c>
      <c r="C361" s="635" t="s">
        <v>844</v>
      </c>
      <c r="D361" s="636">
        <v>180</v>
      </c>
      <c r="E361" s="636">
        <v>540</v>
      </c>
      <c r="F361" s="636">
        <v>0</v>
      </c>
      <c r="G361" s="636">
        <v>0</v>
      </c>
      <c r="H361" s="635" t="s">
        <v>851</v>
      </c>
      <c r="I361" s="635" t="s">
        <v>852</v>
      </c>
      <c r="J361" s="635" t="s">
        <v>860</v>
      </c>
      <c r="K361" s="635" t="s">
        <v>834</v>
      </c>
      <c r="L361" s="525" t="s">
        <v>812</v>
      </c>
      <c r="M361" s="637">
        <v>44197</v>
      </c>
      <c r="N361" s="525"/>
      <c r="O361" s="636">
        <v>1</v>
      </c>
      <c r="P361" s="635" t="s">
        <v>813</v>
      </c>
      <c r="Q361" s="635" t="s">
        <v>822</v>
      </c>
      <c r="R361" s="525"/>
      <c r="S361" s="525" t="s">
        <v>816</v>
      </c>
      <c r="T361" s="525"/>
    </row>
    <row r="362" spans="2:20">
      <c r="B362" s="635" t="s">
        <v>1070</v>
      </c>
      <c r="C362" s="635" t="s">
        <v>930</v>
      </c>
      <c r="D362" s="636">
        <v>181</v>
      </c>
      <c r="E362" s="636">
        <v>186</v>
      </c>
      <c r="F362" s="636">
        <v>0</v>
      </c>
      <c r="G362" s="636">
        <v>0</v>
      </c>
      <c r="H362" s="635" t="s">
        <v>2918</v>
      </c>
      <c r="I362" s="635" t="s">
        <v>828</v>
      </c>
      <c r="J362" s="635" t="s">
        <v>2328</v>
      </c>
      <c r="K362" s="635" t="s">
        <v>910</v>
      </c>
      <c r="L362" s="525" t="s">
        <v>812</v>
      </c>
      <c r="M362" s="637">
        <v>44331</v>
      </c>
      <c r="N362" s="525"/>
      <c r="O362" s="636">
        <v>1</v>
      </c>
      <c r="P362" s="635" t="s">
        <v>932</v>
      </c>
      <c r="Q362" s="635" t="s">
        <v>814</v>
      </c>
      <c r="R362" s="635" t="s">
        <v>815</v>
      </c>
      <c r="S362" s="525" t="s">
        <v>816</v>
      </c>
      <c r="T362" s="635" t="s">
        <v>1955</v>
      </c>
    </row>
    <row r="363" spans="2:20">
      <c r="B363" s="635" t="s">
        <v>1070</v>
      </c>
      <c r="C363" s="635" t="s">
        <v>930</v>
      </c>
      <c r="D363" s="636">
        <v>186</v>
      </c>
      <c r="E363" s="636">
        <v>191</v>
      </c>
      <c r="F363" s="636">
        <v>0</v>
      </c>
      <c r="G363" s="636">
        <v>0</v>
      </c>
      <c r="H363" s="635" t="s">
        <v>2918</v>
      </c>
      <c r="I363" s="635" t="s">
        <v>828</v>
      </c>
      <c r="J363" s="635" t="s">
        <v>2328</v>
      </c>
      <c r="K363" s="635" t="s">
        <v>910</v>
      </c>
      <c r="L363" s="525" t="s">
        <v>812</v>
      </c>
      <c r="M363" s="637">
        <v>44331</v>
      </c>
      <c r="N363" s="525"/>
      <c r="O363" s="636">
        <v>1</v>
      </c>
      <c r="P363" s="635" t="s">
        <v>906</v>
      </c>
      <c r="Q363" s="635" t="s">
        <v>814</v>
      </c>
      <c r="R363" s="635" t="s">
        <v>815</v>
      </c>
      <c r="S363" s="525" t="s">
        <v>816</v>
      </c>
      <c r="T363" s="635" t="s">
        <v>1990</v>
      </c>
    </row>
    <row r="364" spans="2:20">
      <c r="B364" s="635" t="s">
        <v>1070</v>
      </c>
      <c r="C364" s="635" t="s">
        <v>933</v>
      </c>
      <c r="D364" s="636">
        <v>181</v>
      </c>
      <c r="E364" s="636">
        <v>186</v>
      </c>
      <c r="F364" s="636">
        <v>0</v>
      </c>
      <c r="G364" s="636">
        <v>0</v>
      </c>
      <c r="H364" s="635" t="s">
        <v>851</v>
      </c>
      <c r="I364" s="635" t="s">
        <v>852</v>
      </c>
      <c r="J364" s="635" t="s">
        <v>1107</v>
      </c>
      <c r="K364" s="635" t="s">
        <v>1071</v>
      </c>
      <c r="L364" s="525" t="s">
        <v>812</v>
      </c>
      <c r="M364" s="637">
        <v>44331</v>
      </c>
      <c r="N364" s="525"/>
      <c r="O364" s="636">
        <v>1</v>
      </c>
      <c r="P364" s="635" t="s">
        <v>932</v>
      </c>
      <c r="Q364" s="635" t="s">
        <v>814</v>
      </c>
      <c r="R364" s="635" t="s">
        <v>815</v>
      </c>
      <c r="S364" s="525" t="s">
        <v>816</v>
      </c>
      <c r="T364" s="635" t="s">
        <v>1955</v>
      </c>
    </row>
    <row r="365" spans="2:20">
      <c r="B365" s="635" t="s">
        <v>1070</v>
      </c>
      <c r="C365" s="635" t="s">
        <v>933</v>
      </c>
      <c r="D365" s="636">
        <v>186</v>
      </c>
      <c r="E365" s="636">
        <v>191</v>
      </c>
      <c r="F365" s="636">
        <v>0</v>
      </c>
      <c r="G365" s="636">
        <v>0</v>
      </c>
      <c r="H365" s="635" t="s">
        <v>851</v>
      </c>
      <c r="I365" s="635" t="s">
        <v>852</v>
      </c>
      <c r="J365" s="635" t="s">
        <v>1107</v>
      </c>
      <c r="K365" s="635" t="s">
        <v>931</v>
      </c>
      <c r="L365" s="525" t="s">
        <v>812</v>
      </c>
      <c r="M365" s="637">
        <v>44331</v>
      </c>
      <c r="N365" s="525"/>
      <c r="O365" s="636">
        <v>1</v>
      </c>
      <c r="P365" s="635" t="s">
        <v>906</v>
      </c>
      <c r="Q365" s="635" t="s">
        <v>814</v>
      </c>
      <c r="R365" s="635" t="s">
        <v>815</v>
      </c>
      <c r="S365" s="525" t="s">
        <v>816</v>
      </c>
      <c r="T365" s="635" t="s">
        <v>1990</v>
      </c>
    </row>
    <row r="366" spans="2:20">
      <c r="B366" s="635" t="s">
        <v>1894</v>
      </c>
      <c r="C366" s="635" t="s">
        <v>930</v>
      </c>
      <c r="D366" s="636">
        <v>81</v>
      </c>
      <c r="E366" s="636">
        <v>86</v>
      </c>
      <c r="F366" s="636">
        <v>70</v>
      </c>
      <c r="G366" s="636">
        <v>0</v>
      </c>
      <c r="H366" s="635" t="s">
        <v>2918</v>
      </c>
      <c r="I366" s="635" t="s">
        <v>828</v>
      </c>
      <c r="J366" s="635" t="s">
        <v>2328</v>
      </c>
      <c r="K366" s="635" t="s">
        <v>910</v>
      </c>
      <c r="L366" s="525" t="s">
        <v>812</v>
      </c>
      <c r="M366" s="637">
        <v>44331</v>
      </c>
      <c r="N366" s="525"/>
      <c r="O366" s="636">
        <v>1</v>
      </c>
      <c r="P366" s="635" t="s">
        <v>813</v>
      </c>
      <c r="Q366" s="635" t="s">
        <v>814</v>
      </c>
      <c r="R366" s="635" t="s">
        <v>815</v>
      </c>
      <c r="S366" s="525" t="s">
        <v>817</v>
      </c>
      <c r="T366" s="635" t="s">
        <v>1936</v>
      </c>
    </row>
    <row r="367" spans="2:20">
      <c r="B367" s="635" t="s">
        <v>1894</v>
      </c>
      <c r="C367" s="635" t="s">
        <v>933</v>
      </c>
      <c r="D367" s="636">
        <v>81</v>
      </c>
      <c r="E367" s="636">
        <v>86</v>
      </c>
      <c r="F367" s="636">
        <v>70</v>
      </c>
      <c r="G367" s="636">
        <v>0</v>
      </c>
      <c r="H367" s="635" t="s">
        <v>851</v>
      </c>
      <c r="I367" s="635" t="s">
        <v>852</v>
      </c>
      <c r="J367" s="635" t="s">
        <v>1107</v>
      </c>
      <c r="K367" s="635" t="s">
        <v>1071</v>
      </c>
      <c r="L367" s="525" t="s">
        <v>812</v>
      </c>
      <c r="M367" s="637">
        <v>44331</v>
      </c>
      <c r="N367" s="525"/>
      <c r="O367" s="636">
        <v>1</v>
      </c>
      <c r="P367" s="635" t="s">
        <v>813</v>
      </c>
      <c r="Q367" s="635" t="s">
        <v>814</v>
      </c>
      <c r="R367" s="635" t="s">
        <v>815</v>
      </c>
      <c r="S367" s="525" t="s">
        <v>817</v>
      </c>
      <c r="T367" s="635" t="s">
        <v>1936</v>
      </c>
    </row>
    <row r="368" spans="2:20">
      <c r="B368" s="635" t="s">
        <v>3337</v>
      </c>
      <c r="C368" s="635" t="s">
        <v>552</v>
      </c>
      <c r="D368" s="636">
        <v>107</v>
      </c>
      <c r="E368" s="636">
        <v>112</v>
      </c>
      <c r="F368" s="636">
        <v>90</v>
      </c>
      <c r="G368" s="636">
        <v>0</v>
      </c>
      <c r="H368" s="635" t="s">
        <v>3698</v>
      </c>
      <c r="I368" s="635" t="s">
        <v>2779</v>
      </c>
      <c r="J368" s="635" t="s">
        <v>3708</v>
      </c>
      <c r="K368" s="635" t="s">
        <v>881</v>
      </c>
      <c r="L368" s="525" t="s">
        <v>812</v>
      </c>
      <c r="M368" s="637">
        <v>44331</v>
      </c>
      <c r="N368" s="525"/>
      <c r="O368" s="636">
        <v>1</v>
      </c>
      <c r="P368" s="635" t="s">
        <v>813</v>
      </c>
      <c r="Q368" s="635" t="s">
        <v>814</v>
      </c>
      <c r="R368" s="635" t="s">
        <v>815</v>
      </c>
      <c r="S368" s="525" t="s">
        <v>816</v>
      </c>
      <c r="T368" s="635" t="s">
        <v>1961</v>
      </c>
    </row>
    <row r="369" spans="2:20">
      <c r="B369" s="635" t="s">
        <v>2590</v>
      </c>
      <c r="C369" s="635" t="s">
        <v>552</v>
      </c>
      <c r="D369" s="636">
        <v>338</v>
      </c>
      <c r="E369" s="636">
        <v>343</v>
      </c>
      <c r="F369" s="636">
        <v>0</v>
      </c>
      <c r="G369" s="636">
        <v>0</v>
      </c>
      <c r="H369" s="635" t="s">
        <v>3698</v>
      </c>
      <c r="I369" s="635" t="s">
        <v>2779</v>
      </c>
      <c r="J369" s="635" t="s">
        <v>3708</v>
      </c>
      <c r="K369" s="635" t="s">
        <v>842</v>
      </c>
      <c r="L369" s="525" t="s">
        <v>812</v>
      </c>
      <c r="M369" s="637">
        <v>44331</v>
      </c>
      <c r="N369" s="525"/>
      <c r="O369" s="636">
        <v>1</v>
      </c>
      <c r="P369" s="635" t="s">
        <v>813</v>
      </c>
      <c r="Q369" s="635" t="s">
        <v>822</v>
      </c>
      <c r="R369" s="525"/>
      <c r="S369" s="525" t="s">
        <v>816</v>
      </c>
      <c r="T369" s="635" t="s">
        <v>2588</v>
      </c>
    </row>
    <row r="370" spans="2:20">
      <c r="B370" s="635" t="s">
        <v>1072</v>
      </c>
      <c r="C370" s="635" t="s">
        <v>547</v>
      </c>
      <c r="D370" s="636">
        <v>49</v>
      </c>
      <c r="E370" s="636">
        <v>54</v>
      </c>
      <c r="F370" s="636">
        <v>0</v>
      </c>
      <c r="G370" s="636">
        <v>0</v>
      </c>
      <c r="H370" s="635" t="s">
        <v>4157</v>
      </c>
      <c r="I370" s="635" t="s">
        <v>4158</v>
      </c>
      <c r="J370" s="635" t="s">
        <v>2961</v>
      </c>
      <c r="K370" s="635" t="s">
        <v>842</v>
      </c>
      <c r="L370" s="525" t="s">
        <v>812</v>
      </c>
      <c r="M370" s="637">
        <v>44331</v>
      </c>
      <c r="N370" s="525"/>
      <c r="O370" s="636">
        <v>1</v>
      </c>
      <c r="P370" s="635" t="s">
        <v>813</v>
      </c>
      <c r="Q370" s="635" t="s">
        <v>814</v>
      </c>
      <c r="R370" s="635" t="s">
        <v>815</v>
      </c>
      <c r="S370" s="525" t="s">
        <v>816</v>
      </c>
      <c r="T370" s="525"/>
    </row>
    <row r="371" spans="2:20">
      <c r="B371" s="635" t="s">
        <v>1073</v>
      </c>
      <c r="C371" s="635" t="s">
        <v>1073</v>
      </c>
      <c r="D371" s="636">
        <v>112</v>
      </c>
      <c r="E371" s="636">
        <v>117</v>
      </c>
      <c r="F371" s="636">
        <v>0</v>
      </c>
      <c r="G371" s="636">
        <v>0</v>
      </c>
      <c r="H371" s="635" t="s">
        <v>864</v>
      </c>
      <c r="I371" s="635" t="s">
        <v>859</v>
      </c>
      <c r="J371" s="635" t="s">
        <v>3615</v>
      </c>
      <c r="K371" s="635" t="s">
        <v>920</v>
      </c>
      <c r="L371" s="525" t="s">
        <v>812</v>
      </c>
      <c r="M371" s="637">
        <v>44331</v>
      </c>
      <c r="N371" s="525"/>
      <c r="O371" s="636">
        <v>1</v>
      </c>
      <c r="P371" s="635" t="s">
        <v>932</v>
      </c>
      <c r="Q371" s="635" t="s">
        <v>814</v>
      </c>
      <c r="R371" s="635" t="s">
        <v>815</v>
      </c>
      <c r="S371" s="525" t="s">
        <v>816</v>
      </c>
      <c r="T371" s="635" t="s">
        <v>1937</v>
      </c>
    </row>
    <row r="372" spans="2:20">
      <c r="B372" s="635" t="s">
        <v>1073</v>
      </c>
      <c r="C372" s="635" t="s">
        <v>1073</v>
      </c>
      <c r="D372" s="636">
        <v>117</v>
      </c>
      <c r="E372" s="636">
        <v>122</v>
      </c>
      <c r="F372" s="636">
        <v>0</v>
      </c>
      <c r="G372" s="636">
        <v>0</v>
      </c>
      <c r="H372" s="635" t="s">
        <v>864</v>
      </c>
      <c r="I372" s="635" t="s">
        <v>859</v>
      </c>
      <c r="J372" s="635" t="s">
        <v>3615</v>
      </c>
      <c r="K372" s="635" t="s">
        <v>920</v>
      </c>
      <c r="L372" s="525" t="s">
        <v>812</v>
      </c>
      <c r="M372" s="637">
        <v>44331</v>
      </c>
      <c r="N372" s="525"/>
      <c r="O372" s="636">
        <v>1</v>
      </c>
      <c r="P372" s="635" t="s">
        <v>906</v>
      </c>
      <c r="Q372" s="635" t="s">
        <v>814</v>
      </c>
      <c r="R372" s="635" t="s">
        <v>815</v>
      </c>
      <c r="S372" s="525" t="s">
        <v>816</v>
      </c>
      <c r="T372" s="635" t="s">
        <v>1937</v>
      </c>
    </row>
    <row r="373" spans="2:20">
      <c r="B373" s="635" t="s">
        <v>3206</v>
      </c>
      <c r="C373" s="635" t="s">
        <v>3207</v>
      </c>
      <c r="D373" s="636">
        <v>288</v>
      </c>
      <c r="E373" s="636">
        <v>298</v>
      </c>
      <c r="F373" s="636">
        <v>0</v>
      </c>
      <c r="G373" s="636">
        <v>0</v>
      </c>
      <c r="H373" s="635" t="s">
        <v>896</v>
      </c>
      <c r="I373" s="635" t="s">
        <v>864</v>
      </c>
      <c r="J373" s="635" t="s">
        <v>1107</v>
      </c>
      <c r="K373" s="635" t="s">
        <v>961</v>
      </c>
      <c r="L373" s="525" t="s">
        <v>812</v>
      </c>
      <c r="M373" s="637">
        <v>44331</v>
      </c>
      <c r="N373" s="525"/>
      <c r="O373" s="636">
        <v>1</v>
      </c>
      <c r="P373" s="635" t="s">
        <v>813</v>
      </c>
      <c r="Q373" s="635" t="s">
        <v>822</v>
      </c>
      <c r="R373" s="525"/>
      <c r="S373" s="525" t="s">
        <v>816</v>
      </c>
      <c r="T373" s="525"/>
    </row>
    <row r="374" spans="2:20">
      <c r="B374" s="635" t="s">
        <v>3672</v>
      </c>
      <c r="C374" s="635" t="s">
        <v>856</v>
      </c>
      <c r="D374" s="636">
        <v>107</v>
      </c>
      <c r="E374" s="636">
        <v>112</v>
      </c>
      <c r="F374" s="636">
        <v>0</v>
      </c>
      <c r="G374" s="636">
        <v>0</v>
      </c>
      <c r="H374" s="635" t="s">
        <v>809</v>
      </c>
      <c r="I374" s="635" t="s">
        <v>810</v>
      </c>
      <c r="J374" s="635" t="s">
        <v>2885</v>
      </c>
      <c r="K374" s="635" t="s">
        <v>881</v>
      </c>
      <c r="L374" s="525" t="s">
        <v>812</v>
      </c>
      <c r="M374" s="637">
        <v>44331</v>
      </c>
      <c r="N374" s="525"/>
      <c r="O374" s="636">
        <v>1</v>
      </c>
      <c r="P374" s="635" t="s">
        <v>813</v>
      </c>
      <c r="Q374" s="635" t="s">
        <v>814</v>
      </c>
      <c r="R374" s="635" t="s">
        <v>815</v>
      </c>
      <c r="S374" s="525" t="s">
        <v>816</v>
      </c>
      <c r="T374" s="525"/>
    </row>
    <row r="375" spans="2:20">
      <c r="B375" s="635" t="s">
        <v>1892</v>
      </c>
      <c r="C375" s="635" t="s">
        <v>930</v>
      </c>
      <c r="D375" s="636">
        <v>116</v>
      </c>
      <c r="E375" s="636">
        <v>121</v>
      </c>
      <c r="F375" s="636">
        <v>70</v>
      </c>
      <c r="G375" s="636">
        <v>0</v>
      </c>
      <c r="H375" s="635" t="s">
        <v>2918</v>
      </c>
      <c r="I375" s="635" t="s">
        <v>828</v>
      </c>
      <c r="J375" s="635" t="s">
        <v>2328</v>
      </c>
      <c r="K375" s="635" t="s">
        <v>910</v>
      </c>
      <c r="L375" s="525" t="s">
        <v>812</v>
      </c>
      <c r="M375" s="637">
        <v>44331</v>
      </c>
      <c r="N375" s="525"/>
      <c r="O375" s="636">
        <v>1</v>
      </c>
      <c r="P375" s="635" t="s">
        <v>813</v>
      </c>
      <c r="Q375" s="635" t="s">
        <v>814</v>
      </c>
      <c r="R375" s="635" t="s">
        <v>815</v>
      </c>
      <c r="S375" s="525" t="s">
        <v>817</v>
      </c>
      <c r="T375" s="635" t="s">
        <v>1984</v>
      </c>
    </row>
    <row r="376" spans="2:20">
      <c r="B376" s="635" t="s">
        <v>1892</v>
      </c>
      <c r="C376" s="635" t="s">
        <v>933</v>
      </c>
      <c r="D376" s="636">
        <v>116</v>
      </c>
      <c r="E376" s="636">
        <v>121</v>
      </c>
      <c r="F376" s="636">
        <v>70</v>
      </c>
      <c r="G376" s="636">
        <v>0</v>
      </c>
      <c r="H376" s="635" t="s">
        <v>851</v>
      </c>
      <c r="I376" s="635" t="s">
        <v>852</v>
      </c>
      <c r="J376" s="635" t="s">
        <v>1107</v>
      </c>
      <c r="K376" s="635" t="s">
        <v>1071</v>
      </c>
      <c r="L376" s="525" t="s">
        <v>812</v>
      </c>
      <c r="M376" s="637">
        <v>44331</v>
      </c>
      <c r="N376" s="525"/>
      <c r="O376" s="636">
        <v>1</v>
      </c>
      <c r="P376" s="635" t="s">
        <v>813</v>
      </c>
      <c r="Q376" s="635" t="s">
        <v>814</v>
      </c>
      <c r="R376" s="635" t="s">
        <v>815</v>
      </c>
      <c r="S376" s="525" t="s">
        <v>817</v>
      </c>
      <c r="T376" s="635" t="s">
        <v>1984</v>
      </c>
    </row>
    <row r="377" spans="2:20">
      <c r="B377" s="635" t="s">
        <v>1074</v>
      </c>
      <c r="C377" s="635" t="s">
        <v>858</v>
      </c>
      <c r="D377" s="636">
        <v>1</v>
      </c>
      <c r="E377" s="636">
        <v>6</v>
      </c>
      <c r="F377" s="636">
        <v>45</v>
      </c>
      <c r="G377" s="636">
        <v>0</v>
      </c>
      <c r="H377" s="635" t="s">
        <v>810</v>
      </c>
      <c r="I377" s="635" t="s">
        <v>859</v>
      </c>
      <c r="J377" s="635" t="s">
        <v>3013</v>
      </c>
      <c r="K377" s="635" t="s">
        <v>961</v>
      </c>
      <c r="L377" s="525" t="s">
        <v>812</v>
      </c>
      <c r="M377" s="637">
        <v>44331</v>
      </c>
      <c r="N377" s="525"/>
      <c r="O377" s="636">
        <v>1</v>
      </c>
      <c r="P377" s="635" t="s">
        <v>813</v>
      </c>
      <c r="Q377" s="635" t="s">
        <v>814</v>
      </c>
      <c r="R377" s="635" t="s">
        <v>815</v>
      </c>
      <c r="S377" s="525" t="s">
        <v>816</v>
      </c>
      <c r="T377" s="635" t="s">
        <v>1959</v>
      </c>
    </row>
    <row r="378" spans="2:20">
      <c r="B378" s="635" t="s">
        <v>1075</v>
      </c>
      <c r="C378" s="635" t="s">
        <v>863</v>
      </c>
      <c r="D378" s="636">
        <v>129</v>
      </c>
      <c r="E378" s="636">
        <v>134</v>
      </c>
      <c r="F378" s="636">
        <v>0</v>
      </c>
      <c r="G378" s="636">
        <v>0</v>
      </c>
      <c r="H378" s="635" t="s">
        <v>851</v>
      </c>
      <c r="I378" s="635" t="s">
        <v>852</v>
      </c>
      <c r="J378" s="635" t="s">
        <v>1107</v>
      </c>
      <c r="K378" s="635" t="s">
        <v>922</v>
      </c>
      <c r="L378" s="525" t="s">
        <v>812</v>
      </c>
      <c r="M378" s="637">
        <v>44331</v>
      </c>
      <c r="N378" s="525"/>
      <c r="O378" s="636">
        <v>1</v>
      </c>
      <c r="P378" s="635" t="s">
        <v>813</v>
      </c>
      <c r="Q378" s="635" t="s">
        <v>814</v>
      </c>
      <c r="R378" s="635" t="s">
        <v>815</v>
      </c>
      <c r="S378" s="525" t="s">
        <v>816</v>
      </c>
      <c r="T378" s="525"/>
    </row>
    <row r="379" spans="2:20">
      <c r="B379" s="635" t="s">
        <v>2591</v>
      </c>
      <c r="C379" s="635" t="s">
        <v>552</v>
      </c>
      <c r="D379" s="636">
        <v>338</v>
      </c>
      <c r="E379" s="636">
        <v>343</v>
      </c>
      <c r="F379" s="636">
        <v>0</v>
      </c>
      <c r="G379" s="636">
        <v>0</v>
      </c>
      <c r="H379" s="635" t="s">
        <v>3698</v>
      </c>
      <c r="I379" s="635" t="s">
        <v>2779</v>
      </c>
      <c r="J379" s="635" t="s">
        <v>3708</v>
      </c>
      <c r="K379" s="635" t="s">
        <v>842</v>
      </c>
      <c r="L379" s="525" t="s">
        <v>812</v>
      </c>
      <c r="M379" s="637">
        <v>44331</v>
      </c>
      <c r="N379" s="525"/>
      <c r="O379" s="636">
        <v>1</v>
      </c>
      <c r="P379" s="635" t="s">
        <v>813</v>
      </c>
      <c r="Q379" s="635" t="s">
        <v>822</v>
      </c>
      <c r="R379" s="525"/>
      <c r="S379" s="525" t="s">
        <v>816</v>
      </c>
      <c r="T379" s="635" t="s">
        <v>2588</v>
      </c>
    </row>
    <row r="380" spans="2:20">
      <c r="B380" s="635" t="s">
        <v>1076</v>
      </c>
      <c r="C380" s="635" t="s">
        <v>547</v>
      </c>
      <c r="D380" s="636">
        <v>59</v>
      </c>
      <c r="E380" s="636">
        <v>64</v>
      </c>
      <c r="F380" s="636">
        <v>0</v>
      </c>
      <c r="G380" s="636">
        <v>0</v>
      </c>
      <c r="H380" s="635" t="s">
        <v>4157</v>
      </c>
      <c r="I380" s="635" t="s">
        <v>4158</v>
      </c>
      <c r="J380" s="635" t="s">
        <v>2961</v>
      </c>
      <c r="K380" s="635" t="s">
        <v>842</v>
      </c>
      <c r="L380" s="525" t="s">
        <v>812</v>
      </c>
      <c r="M380" s="637">
        <v>44331</v>
      </c>
      <c r="N380" s="525"/>
      <c r="O380" s="636">
        <v>1</v>
      </c>
      <c r="P380" s="635" t="s">
        <v>813</v>
      </c>
      <c r="Q380" s="635" t="s">
        <v>814</v>
      </c>
      <c r="R380" s="635" t="s">
        <v>815</v>
      </c>
      <c r="S380" s="525" t="s">
        <v>816</v>
      </c>
      <c r="T380" s="525"/>
    </row>
    <row r="381" spans="2:20">
      <c r="B381" s="635" t="s">
        <v>1077</v>
      </c>
      <c r="C381" s="635" t="s">
        <v>833</v>
      </c>
      <c r="D381" s="636">
        <v>287</v>
      </c>
      <c r="E381" s="636">
        <v>297</v>
      </c>
      <c r="F381" s="636">
        <v>20</v>
      </c>
      <c r="G381" s="636">
        <v>22</v>
      </c>
      <c r="H381" s="635" t="s">
        <v>876</v>
      </c>
      <c r="I381" s="635" t="s">
        <v>821</v>
      </c>
      <c r="J381" s="635" t="s">
        <v>2416</v>
      </c>
      <c r="K381" s="635" t="s">
        <v>834</v>
      </c>
      <c r="L381" s="525" t="s">
        <v>812</v>
      </c>
      <c r="M381" s="637">
        <v>44331</v>
      </c>
      <c r="N381" s="525"/>
      <c r="O381" s="636">
        <v>1</v>
      </c>
      <c r="P381" s="635" t="s">
        <v>813</v>
      </c>
      <c r="Q381" s="635" t="s">
        <v>814</v>
      </c>
      <c r="R381" s="635" t="s">
        <v>830</v>
      </c>
      <c r="S381" s="525" t="s">
        <v>816</v>
      </c>
      <c r="T381" s="635" t="s">
        <v>1940</v>
      </c>
    </row>
    <row r="382" spans="2:20">
      <c r="B382" s="635" t="s">
        <v>3673</v>
      </c>
      <c r="C382" s="635" t="s">
        <v>856</v>
      </c>
      <c r="D382" s="636">
        <v>117</v>
      </c>
      <c r="E382" s="636">
        <v>122</v>
      </c>
      <c r="F382" s="636">
        <v>0</v>
      </c>
      <c r="G382" s="636">
        <v>0</v>
      </c>
      <c r="H382" s="635" t="s">
        <v>809</v>
      </c>
      <c r="I382" s="635" t="s">
        <v>810</v>
      </c>
      <c r="J382" s="635" t="s">
        <v>2885</v>
      </c>
      <c r="K382" s="635" t="s">
        <v>881</v>
      </c>
      <c r="L382" s="525" t="s">
        <v>812</v>
      </c>
      <c r="M382" s="637">
        <v>44331</v>
      </c>
      <c r="N382" s="525"/>
      <c r="O382" s="636">
        <v>1</v>
      </c>
      <c r="P382" s="635" t="s">
        <v>813</v>
      </c>
      <c r="Q382" s="635" t="s">
        <v>814</v>
      </c>
      <c r="R382" s="635" t="s">
        <v>815</v>
      </c>
      <c r="S382" s="525" t="s">
        <v>816</v>
      </c>
      <c r="T382" s="525"/>
    </row>
    <row r="383" spans="2:20">
      <c r="B383" s="635" t="s">
        <v>1078</v>
      </c>
      <c r="C383" s="635" t="s">
        <v>546</v>
      </c>
      <c r="D383" s="636">
        <v>571</v>
      </c>
      <c r="E383" s="636">
        <v>581</v>
      </c>
      <c r="F383" s="636">
        <v>0</v>
      </c>
      <c r="G383" s="636">
        <v>0</v>
      </c>
      <c r="H383" s="635" t="s">
        <v>809</v>
      </c>
      <c r="I383" s="635" t="s">
        <v>810</v>
      </c>
      <c r="J383" s="635" t="s">
        <v>2381</v>
      </c>
      <c r="K383" s="635" t="s">
        <v>987</v>
      </c>
      <c r="L383" s="525" t="s">
        <v>812</v>
      </c>
      <c r="M383" s="637">
        <v>44331</v>
      </c>
      <c r="N383" s="525"/>
      <c r="O383" s="636">
        <v>2</v>
      </c>
      <c r="P383" s="635" t="s">
        <v>813</v>
      </c>
      <c r="Q383" s="635" t="s">
        <v>822</v>
      </c>
      <c r="R383" s="525"/>
      <c r="S383" s="525" t="s">
        <v>816</v>
      </c>
      <c r="T383" s="635" t="s">
        <v>1977</v>
      </c>
    </row>
    <row r="384" spans="2:20">
      <c r="B384" s="635" t="s">
        <v>1079</v>
      </c>
      <c r="C384" s="635" t="s">
        <v>983</v>
      </c>
      <c r="D384" s="636">
        <v>198</v>
      </c>
      <c r="E384" s="636">
        <v>203</v>
      </c>
      <c r="F384" s="636">
        <v>0</v>
      </c>
      <c r="G384" s="636">
        <v>0</v>
      </c>
      <c r="H384" s="635" t="s">
        <v>1114</v>
      </c>
      <c r="I384" s="635" t="s">
        <v>3609</v>
      </c>
      <c r="J384" s="635" t="s">
        <v>3610</v>
      </c>
      <c r="K384" s="635" t="s">
        <v>837</v>
      </c>
      <c r="L384" s="525" t="s">
        <v>812</v>
      </c>
      <c r="M384" s="637">
        <v>44219</v>
      </c>
      <c r="N384" s="525"/>
      <c r="O384" s="636">
        <v>1</v>
      </c>
      <c r="P384" s="635" t="s">
        <v>813</v>
      </c>
      <c r="Q384" s="635" t="s">
        <v>822</v>
      </c>
      <c r="R384" s="525"/>
      <c r="S384" s="525" t="s">
        <v>816</v>
      </c>
      <c r="T384" s="635" t="s">
        <v>3017</v>
      </c>
    </row>
    <row r="385" spans="2:20">
      <c r="B385" s="635" t="s">
        <v>832</v>
      </c>
      <c r="C385" s="635" t="s">
        <v>832</v>
      </c>
      <c r="D385" s="636">
        <v>250</v>
      </c>
      <c r="E385" s="636">
        <v>260</v>
      </c>
      <c r="F385" s="636">
        <v>40</v>
      </c>
      <c r="G385" s="636">
        <v>0</v>
      </c>
      <c r="H385" s="635" t="s">
        <v>827</v>
      </c>
      <c r="I385" s="635" t="s">
        <v>828</v>
      </c>
      <c r="J385" s="635" t="s">
        <v>2328</v>
      </c>
      <c r="K385" s="635" t="s">
        <v>886</v>
      </c>
      <c r="L385" s="525" t="s">
        <v>812</v>
      </c>
      <c r="M385" s="637">
        <v>44331</v>
      </c>
      <c r="N385" s="525"/>
      <c r="O385" s="636">
        <v>1</v>
      </c>
      <c r="P385" s="635" t="s">
        <v>813</v>
      </c>
      <c r="Q385" s="635" t="s">
        <v>814</v>
      </c>
      <c r="R385" s="635" t="s">
        <v>830</v>
      </c>
      <c r="S385" s="525" t="s">
        <v>816</v>
      </c>
      <c r="T385" s="635" t="s">
        <v>1939</v>
      </c>
    </row>
    <row r="386" spans="2:20">
      <c r="B386" s="635" t="s">
        <v>832</v>
      </c>
      <c r="C386" s="635" t="s">
        <v>545</v>
      </c>
      <c r="D386" s="636">
        <v>279</v>
      </c>
      <c r="E386" s="636">
        <v>289</v>
      </c>
      <c r="F386" s="636">
        <v>40</v>
      </c>
      <c r="G386" s="636">
        <v>0</v>
      </c>
      <c r="H386" s="635" t="s">
        <v>859</v>
      </c>
      <c r="I386" s="635" t="s">
        <v>851</v>
      </c>
      <c r="J386" s="635" t="s">
        <v>3194</v>
      </c>
      <c r="K386" s="635" t="s">
        <v>831</v>
      </c>
      <c r="L386" s="525" t="s">
        <v>812</v>
      </c>
      <c r="M386" s="637">
        <v>44331</v>
      </c>
      <c r="N386" s="525"/>
      <c r="O386" s="636">
        <v>1</v>
      </c>
      <c r="P386" s="635" t="s">
        <v>813</v>
      </c>
      <c r="Q386" s="635" t="s">
        <v>814</v>
      </c>
      <c r="R386" s="635" t="s">
        <v>830</v>
      </c>
      <c r="S386" s="525" t="s">
        <v>816</v>
      </c>
      <c r="T386" s="635" t="s">
        <v>1939</v>
      </c>
    </row>
    <row r="387" spans="2:20">
      <c r="B387" s="635" t="s">
        <v>832</v>
      </c>
      <c r="C387" s="635" t="s">
        <v>546</v>
      </c>
      <c r="D387" s="636">
        <v>271</v>
      </c>
      <c r="E387" s="636">
        <v>281</v>
      </c>
      <c r="F387" s="636">
        <v>40</v>
      </c>
      <c r="G387" s="636">
        <v>0</v>
      </c>
      <c r="H387" s="635" t="s">
        <v>809</v>
      </c>
      <c r="I387" s="635" t="s">
        <v>810</v>
      </c>
      <c r="J387" s="635" t="s">
        <v>2381</v>
      </c>
      <c r="K387" s="635" t="s">
        <v>842</v>
      </c>
      <c r="L387" s="525" t="s">
        <v>812</v>
      </c>
      <c r="M387" s="637">
        <v>44331</v>
      </c>
      <c r="N387" s="525"/>
      <c r="O387" s="636">
        <v>1</v>
      </c>
      <c r="P387" s="635" t="s">
        <v>813</v>
      </c>
      <c r="Q387" s="635" t="s">
        <v>814</v>
      </c>
      <c r="R387" s="635" t="s">
        <v>830</v>
      </c>
      <c r="S387" s="525" t="s">
        <v>816</v>
      </c>
      <c r="T387" s="635" t="s">
        <v>1939</v>
      </c>
    </row>
    <row r="388" spans="2:20">
      <c r="B388" s="635" t="s">
        <v>1080</v>
      </c>
      <c r="C388" s="635" t="s">
        <v>1080</v>
      </c>
      <c r="D388" s="636">
        <v>137</v>
      </c>
      <c r="E388" s="636">
        <v>147</v>
      </c>
      <c r="F388" s="636">
        <v>40</v>
      </c>
      <c r="G388" s="636">
        <v>40</v>
      </c>
      <c r="H388" s="635" t="s">
        <v>859</v>
      </c>
      <c r="I388" s="635" t="s">
        <v>851</v>
      </c>
      <c r="J388" s="635" t="s">
        <v>2379</v>
      </c>
      <c r="K388" s="635" t="s">
        <v>922</v>
      </c>
      <c r="L388" s="525" t="s">
        <v>812</v>
      </c>
      <c r="M388" s="637">
        <v>44331</v>
      </c>
      <c r="N388" s="525"/>
      <c r="O388" s="636">
        <v>1</v>
      </c>
      <c r="P388" s="635" t="s">
        <v>813</v>
      </c>
      <c r="Q388" s="635" t="s">
        <v>814</v>
      </c>
      <c r="R388" s="635" t="s">
        <v>830</v>
      </c>
      <c r="S388" s="525" t="s">
        <v>816</v>
      </c>
      <c r="T388" s="635" t="s">
        <v>1939</v>
      </c>
    </row>
    <row r="389" spans="2:20">
      <c r="B389" s="635" t="s">
        <v>4386</v>
      </c>
      <c r="C389" s="635" t="s">
        <v>552</v>
      </c>
      <c r="D389" s="636">
        <v>107</v>
      </c>
      <c r="E389" s="636">
        <v>112</v>
      </c>
      <c r="F389" s="636">
        <v>90</v>
      </c>
      <c r="G389" s="636">
        <v>0</v>
      </c>
      <c r="H389" s="635" t="s">
        <v>3698</v>
      </c>
      <c r="I389" s="635" t="s">
        <v>2779</v>
      </c>
      <c r="J389" s="635" t="s">
        <v>3708</v>
      </c>
      <c r="K389" s="635" t="s">
        <v>871</v>
      </c>
      <c r="L389" s="525" t="s">
        <v>812</v>
      </c>
      <c r="M389" s="637">
        <v>44331</v>
      </c>
      <c r="N389" s="525"/>
      <c r="O389" s="636">
        <v>1</v>
      </c>
      <c r="P389" s="635" t="s">
        <v>813</v>
      </c>
      <c r="Q389" s="635" t="s">
        <v>814</v>
      </c>
      <c r="R389" s="635" t="s">
        <v>815</v>
      </c>
      <c r="S389" s="525" t="s">
        <v>816</v>
      </c>
      <c r="T389" s="525"/>
    </row>
    <row r="390" spans="2:20">
      <c r="B390" s="635" t="s">
        <v>1081</v>
      </c>
      <c r="C390" s="635" t="s">
        <v>548</v>
      </c>
      <c r="D390" s="636">
        <v>145</v>
      </c>
      <c r="E390" s="636">
        <v>150</v>
      </c>
      <c r="F390" s="636">
        <v>0</v>
      </c>
      <c r="G390" s="636">
        <v>0</v>
      </c>
      <c r="H390" s="635" t="s">
        <v>810</v>
      </c>
      <c r="I390" s="635" t="s">
        <v>859</v>
      </c>
      <c r="J390" s="635" t="s">
        <v>996</v>
      </c>
      <c r="K390" s="635" t="s">
        <v>825</v>
      </c>
      <c r="L390" s="525" t="s">
        <v>812</v>
      </c>
      <c r="M390" s="637">
        <v>44331</v>
      </c>
      <c r="N390" s="525"/>
      <c r="O390" s="636">
        <v>1</v>
      </c>
      <c r="P390" s="635" t="s">
        <v>813</v>
      </c>
      <c r="Q390" s="635" t="s">
        <v>814</v>
      </c>
      <c r="R390" s="635" t="s">
        <v>815</v>
      </c>
      <c r="S390" s="525" t="s">
        <v>816</v>
      </c>
      <c r="T390" s="635" t="s">
        <v>1937</v>
      </c>
    </row>
    <row r="391" spans="2:20">
      <c r="B391" s="635" t="s">
        <v>1082</v>
      </c>
      <c r="C391" s="635" t="s">
        <v>1082</v>
      </c>
      <c r="D391" s="636">
        <v>4</v>
      </c>
      <c r="E391" s="636">
        <v>9</v>
      </c>
      <c r="F391" s="636">
        <v>0</v>
      </c>
      <c r="G391" s="636">
        <v>0</v>
      </c>
      <c r="H391" s="635" t="s">
        <v>2865</v>
      </c>
      <c r="I391" s="635" t="s">
        <v>2866</v>
      </c>
      <c r="J391" s="635" t="s">
        <v>2867</v>
      </c>
      <c r="K391" s="635" t="s">
        <v>2828</v>
      </c>
      <c r="L391" s="525" t="s">
        <v>812</v>
      </c>
      <c r="M391" s="637">
        <v>44268</v>
      </c>
      <c r="N391" s="525"/>
      <c r="O391" s="636">
        <v>1</v>
      </c>
      <c r="P391" s="635" t="s">
        <v>813</v>
      </c>
      <c r="Q391" s="635" t="s">
        <v>814</v>
      </c>
      <c r="R391" s="635" t="s">
        <v>815</v>
      </c>
      <c r="S391" s="525" t="s">
        <v>816</v>
      </c>
      <c r="T391" s="635" t="s">
        <v>1953</v>
      </c>
    </row>
    <row r="392" spans="2:20">
      <c r="B392" s="635" t="s">
        <v>1060</v>
      </c>
      <c r="C392" s="635" t="s">
        <v>1060</v>
      </c>
      <c r="D392" s="636">
        <v>-25</v>
      </c>
      <c r="E392" s="636">
        <v>-25</v>
      </c>
      <c r="F392" s="636">
        <v>0</v>
      </c>
      <c r="G392" s="636">
        <v>0</v>
      </c>
      <c r="H392" s="635" t="s">
        <v>809</v>
      </c>
      <c r="I392" s="635" t="s">
        <v>810</v>
      </c>
      <c r="J392" s="635" t="s">
        <v>2217</v>
      </c>
      <c r="K392" s="635" t="s">
        <v>864</v>
      </c>
      <c r="L392" s="525" t="s">
        <v>838</v>
      </c>
      <c r="M392" s="637">
        <v>44330</v>
      </c>
      <c r="N392" s="525"/>
      <c r="O392" s="636">
        <v>1</v>
      </c>
      <c r="P392" s="635" t="s">
        <v>813</v>
      </c>
      <c r="Q392" s="635" t="s">
        <v>814</v>
      </c>
      <c r="R392" s="635" t="s">
        <v>815</v>
      </c>
      <c r="S392" s="525" t="s">
        <v>816</v>
      </c>
      <c r="T392" s="635" t="s">
        <v>2218</v>
      </c>
    </row>
    <row r="393" spans="2:20">
      <c r="B393" s="635" t="s">
        <v>1060</v>
      </c>
      <c r="C393" s="635" t="s">
        <v>1060</v>
      </c>
      <c r="D393" s="636">
        <v>-30</v>
      </c>
      <c r="E393" s="636">
        <v>-30</v>
      </c>
      <c r="F393" s="636">
        <v>0</v>
      </c>
      <c r="G393" s="636">
        <v>0</v>
      </c>
      <c r="H393" s="635" t="s">
        <v>809</v>
      </c>
      <c r="I393" s="635" t="s">
        <v>810</v>
      </c>
      <c r="J393" s="635" t="s">
        <v>2217</v>
      </c>
      <c r="K393" s="635" t="s">
        <v>864</v>
      </c>
      <c r="L393" s="525" t="s">
        <v>839</v>
      </c>
      <c r="M393" s="637">
        <v>44330</v>
      </c>
      <c r="N393" s="525"/>
      <c r="O393" s="636">
        <v>1</v>
      </c>
      <c r="P393" s="635" t="s">
        <v>813</v>
      </c>
      <c r="Q393" s="635" t="s">
        <v>814</v>
      </c>
      <c r="R393" s="635" t="s">
        <v>815</v>
      </c>
      <c r="S393" s="525" t="s">
        <v>816</v>
      </c>
      <c r="T393" s="635" t="s">
        <v>2218</v>
      </c>
    </row>
    <row r="394" spans="2:20">
      <c r="B394" s="635" t="s">
        <v>2543</v>
      </c>
      <c r="C394" s="635" t="s">
        <v>551</v>
      </c>
      <c r="D394" s="636">
        <v>201</v>
      </c>
      <c r="E394" s="636">
        <v>206</v>
      </c>
      <c r="F394" s="636">
        <v>0</v>
      </c>
      <c r="G394" s="636">
        <v>0</v>
      </c>
      <c r="H394" s="635" t="s">
        <v>864</v>
      </c>
      <c r="I394" s="635" t="s">
        <v>859</v>
      </c>
      <c r="J394" s="635" t="s">
        <v>4375</v>
      </c>
      <c r="K394" s="635" t="s">
        <v>920</v>
      </c>
      <c r="L394" s="525" t="s">
        <v>812</v>
      </c>
      <c r="M394" s="637">
        <v>44331</v>
      </c>
      <c r="N394" s="525"/>
      <c r="O394" s="636">
        <v>2</v>
      </c>
      <c r="P394" s="635" t="s">
        <v>813</v>
      </c>
      <c r="Q394" s="635" t="s">
        <v>814</v>
      </c>
      <c r="R394" s="635" t="s">
        <v>815</v>
      </c>
      <c r="S394" s="525" t="s">
        <v>816</v>
      </c>
      <c r="T394" s="635" t="s">
        <v>1937</v>
      </c>
    </row>
    <row r="395" spans="2:20">
      <c r="B395" s="635" t="s">
        <v>4387</v>
      </c>
      <c r="C395" s="635" t="s">
        <v>552</v>
      </c>
      <c r="D395" s="636">
        <v>107</v>
      </c>
      <c r="E395" s="636">
        <v>112</v>
      </c>
      <c r="F395" s="636">
        <v>90</v>
      </c>
      <c r="G395" s="636">
        <v>0</v>
      </c>
      <c r="H395" s="635" t="s">
        <v>3698</v>
      </c>
      <c r="I395" s="635" t="s">
        <v>2779</v>
      </c>
      <c r="J395" s="635" t="s">
        <v>3708</v>
      </c>
      <c r="K395" s="635" t="s">
        <v>871</v>
      </c>
      <c r="L395" s="525" t="s">
        <v>812</v>
      </c>
      <c r="M395" s="637">
        <v>44331</v>
      </c>
      <c r="N395" s="525"/>
      <c r="O395" s="636">
        <v>1</v>
      </c>
      <c r="P395" s="635" t="s">
        <v>813</v>
      </c>
      <c r="Q395" s="635" t="s">
        <v>814</v>
      </c>
      <c r="R395" s="635" t="s">
        <v>815</v>
      </c>
      <c r="S395" s="525" t="s">
        <v>816</v>
      </c>
      <c r="T395" s="525"/>
    </row>
    <row r="396" spans="2:20">
      <c r="B396" s="635" t="s">
        <v>2135</v>
      </c>
      <c r="C396" s="635" t="s">
        <v>176</v>
      </c>
      <c r="D396" s="636">
        <v>45</v>
      </c>
      <c r="E396" s="636">
        <v>55</v>
      </c>
      <c r="F396" s="636">
        <v>0</v>
      </c>
      <c r="G396" s="636">
        <v>0</v>
      </c>
      <c r="H396" s="635" t="s">
        <v>824</v>
      </c>
      <c r="I396" s="635" t="s">
        <v>1322</v>
      </c>
      <c r="J396" s="635" t="s">
        <v>2940</v>
      </c>
      <c r="K396" s="635" t="s">
        <v>825</v>
      </c>
      <c r="L396" s="525" t="s">
        <v>812</v>
      </c>
      <c r="M396" s="637">
        <v>44331</v>
      </c>
      <c r="N396" s="525"/>
      <c r="O396" s="636">
        <v>1</v>
      </c>
      <c r="P396" s="635" t="s">
        <v>813</v>
      </c>
      <c r="Q396" s="635" t="s">
        <v>822</v>
      </c>
      <c r="R396" s="525"/>
      <c r="S396" s="525" t="s">
        <v>816</v>
      </c>
      <c r="T396" s="635" t="s">
        <v>3335</v>
      </c>
    </row>
    <row r="397" spans="2:20">
      <c r="B397" s="635" t="s">
        <v>2135</v>
      </c>
      <c r="C397" s="635" t="s">
        <v>2135</v>
      </c>
      <c r="D397" s="636">
        <v>40</v>
      </c>
      <c r="E397" s="636">
        <v>45</v>
      </c>
      <c r="F397" s="636">
        <v>0</v>
      </c>
      <c r="G397" s="636">
        <v>0</v>
      </c>
      <c r="H397" s="635" t="s">
        <v>851</v>
      </c>
      <c r="I397" s="635" t="s">
        <v>852</v>
      </c>
      <c r="J397" s="635" t="s">
        <v>996</v>
      </c>
      <c r="K397" s="635" t="s">
        <v>837</v>
      </c>
      <c r="L397" s="525" t="s">
        <v>812</v>
      </c>
      <c r="M397" s="637">
        <v>44331</v>
      </c>
      <c r="N397" s="525"/>
      <c r="O397" s="636">
        <v>1</v>
      </c>
      <c r="P397" s="635" t="s">
        <v>813</v>
      </c>
      <c r="Q397" s="635" t="s">
        <v>814</v>
      </c>
      <c r="R397" s="635" t="s">
        <v>815</v>
      </c>
      <c r="S397" s="525" t="s">
        <v>816</v>
      </c>
      <c r="T397" s="635" t="s">
        <v>3335</v>
      </c>
    </row>
    <row r="398" spans="2:20">
      <c r="B398" s="635" t="s">
        <v>552</v>
      </c>
      <c r="C398" s="635" t="s">
        <v>552</v>
      </c>
      <c r="D398" s="636">
        <v>145</v>
      </c>
      <c r="E398" s="636">
        <v>145</v>
      </c>
      <c r="F398" s="636">
        <v>0</v>
      </c>
      <c r="G398" s="636">
        <v>0</v>
      </c>
      <c r="H398" s="635" t="s">
        <v>3698</v>
      </c>
      <c r="I398" s="635" t="s">
        <v>2779</v>
      </c>
      <c r="J398" s="635" t="s">
        <v>3708</v>
      </c>
      <c r="K398" s="635" t="s">
        <v>3699</v>
      </c>
      <c r="L398" s="525" t="s">
        <v>812</v>
      </c>
      <c r="M398" s="637">
        <v>44331</v>
      </c>
      <c r="N398" s="525"/>
      <c r="O398" s="636">
        <v>1</v>
      </c>
      <c r="P398" s="635" t="s">
        <v>906</v>
      </c>
      <c r="Q398" s="635" t="s">
        <v>814</v>
      </c>
      <c r="R398" s="635" t="s">
        <v>815</v>
      </c>
      <c r="S398" s="525" t="s">
        <v>816</v>
      </c>
      <c r="T398" s="635" t="s">
        <v>1993</v>
      </c>
    </row>
    <row r="399" spans="2:20">
      <c r="B399" s="635" t="s">
        <v>552</v>
      </c>
      <c r="C399" s="635" t="s">
        <v>552</v>
      </c>
      <c r="D399" s="636">
        <v>125</v>
      </c>
      <c r="E399" s="636">
        <v>125</v>
      </c>
      <c r="F399" s="636">
        <v>0</v>
      </c>
      <c r="G399" s="636">
        <v>0</v>
      </c>
      <c r="H399" s="635" t="s">
        <v>3698</v>
      </c>
      <c r="I399" s="635" t="s">
        <v>2779</v>
      </c>
      <c r="J399" s="635" t="s">
        <v>3708</v>
      </c>
      <c r="K399" s="635" t="s">
        <v>3699</v>
      </c>
      <c r="L399" s="525" t="s">
        <v>812</v>
      </c>
      <c r="M399" s="637">
        <v>44331</v>
      </c>
      <c r="N399" s="525"/>
      <c r="O399" s="636">
        <v>1</v>
      </c>
      <c r="P399" s="635" t="s">
        <v>904</v>
      </c>
      <c r="Q399" s="635" t="s">
        <v>814</v>
      </c>
      <c r="R399" s="635" t="s">
        <v>815</v>
      </c>
      <c r="S399" s="525" t="s">
        <v>816</v>
      </c>
      <c r="T399" s="635" t="s">
        <v>1992</v>
      </c>
    </row>
    <row r="400" spans="2:20">
      <c r="B400" s="635" t="s">
        <v>552</v>
      </c>
      <c r="C400" s="635" t="s">
        <v>552</v>
      </c>
      <c r="D400" s="636">
        <v>135</v>
      </c>
      <c r="E400" s="636">
        <v>135</v>
      </c>
      <c r="F400" s="636">
        <v>0</v>
      </c>
      <c r="G400" s="636">
        <v>0</v>
      </c>
      <c r="H400" s="635" t="s">
        <v>3698</v>
      </c>
      <c r="I400" s="635" t="s">
        <v>2779</v>
      </c>
      <c r="J400" s="635" t="s">
        <v>3708</v>
      </c>
      <c r="K400" s="635" t="s">
        <v>3699</v>
      </c>
      <c r="L400" s="525" t="s">
        <v>812</v>
      </c>
      <c r="M400" s="637">
        <v>44331</v>
      </c>
      <c r="N400" s="525"/>
      <c r="O400" s="636">
        <v>1</v>
      </c>
      <c r="P400" s="635" t="s">
        <v>905</v>
      </c>
      <c r="Q400" s="635" t="s">
        <v>814</v>
      </c>
      <c r="R400" s="635" t="s">
        <v>815</v>
      </c>
      <c r="S400" s="525" t="s">
        <v>816</v>
      </c>
      <c r="T400" s="635" t="s">
        <v>1991</v>
      </c>
    </row>
    <row r="401" spans="2:20">
      <c r="B401" s="635" t="s">
        <v>1083</v>
      </c>
      <c r="C401" s="635" t="s">
        <v>844</v>
      </c>
      <c r="D401" s="636">
        <v>181</v>
      </c>
      <c r="E401" s="636">
        <v>543</v>
      </c>
      <c r="F401" s="636">
        <v>0</v>
      </c>
      <c r="G401" s="636">
        <v>0</v>
      </c>
      <c r="H401" s="635" t="s">
        <v>851</v>
      </c>
      <c r="I401" s="635" t="s">
        <v>852</v>
      </c>
      <c r="J401" s="635" t="s">
        <v>860</v>
      </c>
      <c r="K401" s="635" t="s">
        <v>834</v>
      </c>
      <c r="L401" s="525" t="s">
        <v>812</v>
      </c>
      <c r="M401" s="637">
        <v>44197</v>
      </c>
      <c r="N401" s="525"/>
      <c r="O401" s="636">
        <v>1</v>
      </c>
      <c r="P401" s="635" t="s">
        <v>813</v>
      </c>
      <c r="Q401" s="635" t="s">
        <v>822</v>
      </c>
      <c r="R401" s="525"/>
      <c r="S401" s="525" t="s">
        <v>816</v>
      </c>
      <c r="T401" s="525"/>
    </row>
    <row r="402" spans="2:20">
      <c r="B402" s="635" t="s">
        <v>1084</v>
      </c>
      <c r="C402" s="635" t="s">
        <v>281</v>
      </c>
      <c r="D402" s="636">
        <v>574</v>
      </c>
      <c r="E402" s="636">
        <v>594</v>
      </c>
      <c r="F402" s="636">
        <v>0</v>
      </c>
      <c r="G402" s="636">
        <v>0</v>
      </c>
      <c r="H402" s="635" t="s">
        <v>859</v>
      </c>
      <c r="I402" s="635" t="s">
        <v>851</v>
      </c>
      <c r="J402" s="635" t="s">
        <v>2210</v>
      </c>
      <c r="K402" s="635" t="s">
        <v>871</v>
      </c>
      <c r="L402" s="525" t="s">
        <v>812</v>
      </c>
      <c r="M402" s="637">
        <v>44331</v>
      </c>
      <c r="N402" s="525"/>
      <c r="O402" s="636">
        <v>2</v>
      </c>
      <c r="P402" s="635" t="s">
        <v>813</v>
      </c>
      <c r="Q402" s="635" t="s">
        <v>822</v>
      </c>
      <c r="R402" s="525"/>
      <c r="S402" s="525" t="s">
        <v>816</v>
      </c>
      <c r="T402" s="635" t="s">
        <v>1951</v>
      </c>
    </row>
    <row r="403" spans="2:20">
      <c r="B403" s="635" t="s">
        <v>1085</v>
      </c>
      <c r="C403" s="635" t="s">
        <v>558</v>
      </c>
      <c r="D403" s="636">
        <v>169</v>
      </c>
      <c r="E403" s="636">
        <v>174</v>
      </c>
      <c r="F403" s="636">
        <v>0</v>
      </c>
      <c r="G403" s="636">
        <v>0</v>
      </c>
      <c r="H403" s="635" t="s">
        <v>864</v>
      </c>
      <c r="I403" s="635" t="s">
        <v>859</v>
      </c>
      <c r="J403" s="635" t="s">
        <v>4382</v>
      </c>
      <c r="K403" s="635" t="s">
        <v>2933</v>
      </c>
      <c r="L403" s="525" t="s">
        <v>812</v>
      </c>
      <c r="M403" s="637">
        <v>44331</v>
      </c>
      <c r="N403" s="525"/>
      <c r="O403" s="636">
        <v>1</v>
      </c>
      <c r="P403" s="635" t="s">
        <v>813</v>
      </c>
      <c r="Q403" s="635" t="s">
        <v>814</v>
      </c>
      <c r="R403" s="635" t="s">
        <v>815</v>
      </c>
      <c r="S403" s="525" t="s">
        <v>816</v>
      </c>
      <c r="T403" s="525"/>
    </row>
    <row r="404" spans="2:20">
      <c r="B404" s="635" t="s">
        <v>1086</v>
      </c>
      <c r="C404" s="635" t="s">
        <v>552</v>
      </c>
      <c r="D404" s="636">
        <v>107</v>
      </c>
      <c r="E404" s="636">
        <v>112</v>
      </c>
      <c r="F404" s="636">
        <v>90</v>
      </c>
      <c r="G404" s="636">
        <v>0</v>
      </c>
      <c r="H404" s="635" t="s">
        <v>3698</v>
      </c>
      <c r="I404" s="635" t="s">
        <v>2779</v>
      </c>
      <c r="J404" s="635" t="s">
        <v>3708</v>
      </c>
      <c r="K404" s="635" t="s">
        <v>881</v>
      </c>
      <c r="L404" s="525" t="s">
        <v>812</v>
      </c>
      <c r="M404" s="637">
        <v>44331</v>
      </c>
      <c r="N404" s="525"/>
      <c r="O404" s="636">
        <v>1</v>
      </c>
      <c r="P404" s="635" t="s">
        <v>813</v>
      </c>
      <c r="Q404" s="635" t="s">
        <v>814</v>
      </c>
      <c r="R404" s="635" t="s">
        <v>815</v>
      </c>
      <c r="S404" s="525" t="s">
        <v>816</v>
      </c>
      <c r="T404" s="635" t="s">
        <v>1961</v>
      </c>
    </row>
    <row r="405" spans="2:20">
      <c r="B405" s="635" t="s">
        <v>1087</v>
      </c>
      <c r="C405" s="635" t="s">
        <v>1082</v>
      </c>
      <c r="D405" s="636">
        <v>57</v>
      </c>
      <c r="E405" s="636">
        <v>62</v>
      </c>
      <c r="F405" s="636">
        <v>0</v>
      </c>
      <c r="G405" s="636">
        <v>0</v>
      </c>
      <c r="H405" s="635" t="s">
        <v>2865</v>
      </c>
      <c r="I405" s="635" t="s">
        <v>2866</v>
      </c>
      <c r="J405" s="635" t="s">
        <v>2867</v>
      </c>
      <c r="K405" s="635" t="s">
        <v>2876</v>
      </c>
      <c r="L405" s="525" t="s">
        <v>812</v>
      </c>
      <c r="M405" s="637">
        <v>44177</v>
      </c>
      <c r="N405" s="525"/>
      <c r="O405" s="636">
        <v>2</v>
      </c>
      <c r="P405" s="635" t="s">
        <v>813</v>
      </c>
      <c r="Q405" s="635" t="s">
        <v>814</v>
      </c>
      <c r="R405" s="635" t="s">
        <v>815</v>
      </c>
      <c r="S405" s="525" t="s">
        <v>816</v>
      </c>
      <c r="T405" s="635" t="s">
        <v>1979</v>
      </c>
    </row>
    <row r="406" spans="2:20">
      <c r="B406" s="635" t="s">
        <v>1456</v>
      </c>
      <c r="C406" s="635" t="s">
        <v>819</v>
      </c>
      <c r="D406" s="636">
        <v>240</v>
      </c>
      <c r="E406" s="636">
        <v>250</v>
      </c>
      <c r="F406" s="636">
        <v>0</v>
      </c>
      <c r="G406" s="636">
        <v>0</v>
      </c>
      <c r="H406" s="635" t="s">
        <v>859</v>
      </c>
      <c r="I406" s="635" t="s">
        <v>851</v>
      </c>
      <c r="J406" s="635" t="s">
        <v>3734</v>
      </c>
      <c r="K406" s="635" t="s">
        <v>834</v>
      </c>
      <c r="L406" s="525" t="s">
        <v>812</v>
      </c>
      <c r="M406" s="637">
        <v>44317</v>
      </c>
      <c r="N406" s="525"/>
      <c r="O406" s="636">
        <v>2</v>
      </c>
      <c r="P406" s="635" t="s">
        <v>813</v>
      </c>
      <c r="Q406" s="635" t="s">
        <v>822</v>
      </c>
      <c r="R406" s="525"/>
      <c r="S406" s="525" t="s">
        <v>816</v>
      </c>
      <c r="T406" s="635" t="s">
        <v>2853</v>
      </c>
    </row>
    <row r="407" spans="2:20">
      <c r="B407" s="635" t="s">
        <v>2544</v>
      </c>
      <c r="C407" s="635" t="s">
        <v>551</v>
      </c>
      <c r="D407" s="636">
        <v>291</v>
      </c>
      <c r="E407" s="636">
        <v>296</v>
      </c>
      <c r="F407" s="636">
        <v>0</v>
      </c>
      <c r="G407" s="636">
        <v>0</v>
      </c>
      <c r="H407" s="635" t="s">
        <v>864</v>
      </c>
      <c r="I407" s="635" t="s">
        <v>859</v>
      </c>
      <c r="J407" s="635" t="s">
        <v>4375</v>
      </c>
      <c r="K407" s="635" t="s">
        <v>920</v>
      </c>
      <c r="L407" s="525" t="s">
        <v>812</v>
      </c>
      <c r="M407" s="637">
        <v>44331</v>
      </c>
      <c r="N407" s="525"/>
      <c r="O407" s="636">
        <v>2</v>
      </c>
      <c r="P407" s="635" t="s">
        <v>813</v>
      </c>
      <c r="Q407" s="635" t="s">
        <v>814</v>
      </c>
      <c r="R407" s="635" t="s">
        <v>815</v>
      </c>
      <c r="S407" s="525" t="s">
        <v>816</v>
      </c>
      <c r="T407" s="635" t="s">
        <v>1937</v>
      </c>
    </row>
    <row r="408" spans="2:20">
      <c r="B408" s="635" t="s">
        <v>1089</v>
      </c>
      <c r="C408" s="635" t="s">
        <v>844</v>
      </c>
      <c r="D408" s="636">
        <v>165</v>
      </c>
      <c r="E408" s="636">
        <v>495</v>
      </c>
      <c r="F408" s="636">
        <v>0</v>
      </c>
      <c r="G408" s="636">
        <v>0</v>
      </c>
      <c r="H408" s="635" t="s">
        <v>851</v>
      </c>
      <c r="I408" s="635" t="s">
        <v>852</v>
      </c>
      <c r="J408" s="635" t="s">
        <v>860</v>
      </c>
      <c r="K408" s="635" t="s">
        <v>834</v>
      </c>
      <c r="L408" s="525" t="s">
        <v>812</v>
      </c>
      <c r="M408" s="637">
        <v>44197</v>
      </c>
      <c r="N408" s="525"/>
      <c r="O408" s="636">
        <v>1</v>
      </c>
      <c r="P408" s="635" t="s">
        <v>813</v>
      </c>
      <c r="Q408" s="635" t="s">
        <v>822</v>
      </c>
      <c r="R408" s="525"/>
      <c r="S408" s="525" t="s">
        <v>816</v>
      </c>
      <c r="T408" s="525"/>
    </row>
    <row r="409" spans="2:20">
      <c r="B409" s="635" t="s">
        <v>3762</v>
      </c>
      <c r="C409" s="635" t="s">
        <v>1228</v>
      </c>
      <c r="D409" s="636">
        <v>98</v>
      </c>
      <c r="E409" s="636">
        <v>103</v>
      </c>
      <c r="F409" s="636">
        <v>0</v>
      </c>
      <c r="G409" s="636">
        <v>0</v>
      </c>
      <c r="H409" s="635" t="s">
        <v>810</v>
      </c>
      <c r="I409" s="635" t="s">
        <v>859</v>
      </c>
      <c r="J409" s="635" t="s">
        <v>996</v>
      </c>
      <c r="K409" s="635" t="s">
        <v>922</v>
      </c>
      <c r="L409" s="525" t="s">
        <v>838</v>
      </c>
      <c r="M409" s="637">
        <v>44331</v>
      </c>
      <c r="N409" s="525"/>
      <c r="O409" s="636">
        <v>1</v>
      </c>
      <c r="P409" s="635" t="s">
        <v>904</v>
      </c>
      <c r="Q409" s="635" t="s">
        <v>814</v>
      </c>
      <c r="R409" s="635" t="s">
        <v>815</v>
      </c>
      <c r="S409" s="525" t="s">
        <v>816</v>
      </c>
      <c r="T409" s="525"/>
    </row>
    <row r="410" spans="2:20">
      <c r="B410" s="635" t="s">
        <v>3762</v>
      </c>
      <c r="C410" s="635" t="s">
        <v>1228</v>
      </c>
      <c r="D410" s="636">
        <v>58</v>
      </c>
      <c r="E410" s="636">
        <v>63</v>
      </c>
      <c r="F410" s="636">
        <v>0</v>
      </c>
      <c r="G410" s="636">
        <v>0</v>
      </c>
      <c r="H410" s="635" t="s">
        <v>810</v>
      </c>
      <c r="I410" s="635" t="s">
        <v>859</v>
      </c>
      <c r="J410" s="635" t="s">
        <v>996</v>
      </c>
      <c r="K410" s="635" t="s">
        <v>922</v>
      </c>
      <c r="L410" s="525" t="s">
        <v>839</v>
      </c>
      <c r="M410" s="637">
        <v>44331</v>
      </c>
      <c r="N410" s="525"/>
      <c r="O410" s="636">
        <v>1</v>
      </c>
      <c r="P410" s="635" t="s">
        <v>904</v>
      </c>
      <c r="Q410" s="635" t="s">
        <v>814</v>
      </c>
      <c r="R410" s="635" t="s">
        <v>815</v>
      </c>
      <c r="S410" s="525" t="s">
        <v>816</v>
      </c>
      <c r="T410" s="525"/>
    </row>
    <row r="411" spans="2:20">
      <c r="B411" s="635" t="s">
        <v>3762</v>
      </c>
      <c r="C411" s="635" t="s">
        <v>1228</v>
      </c>
      <c r="D411" s="636">
        <v>123</v>
      </c>
      <c r="E411" s="636">
        <v>128</v>
      </c>
      <c r="F411" s="636">
        <v>0</v>
      </c>
      <c r="G411" s="636">
        <v>0</v>
      </c>
      <c r="H411" s="635" t="s">
        <v>810</v>
      </c>
      <c r="I411" s="635" t="s">
        <v>859</v>
      </c>
      <c r="J411" s="635" t="s">
        <v>996</v>
      </c>
      <c r="K411" s="635" t="s">
        <v>922</v>
      </c>
      <c r="L411" s="525" t="s">
        <v>838</v>
      </c>
      <c r="M411" s="637">
        <v>44331</v>
      </c>
      <c r="N411" s="525"/>
      <c r="O411" s="636">
        <v>1</v>
      </c>
      <c r="P411" s="635" t="s">
        <v>950</v>
      </c>
      <c r="Q411" s="635" t="s">
        <v>814</v>
      </c>
      <c r="R411" s="635" t="s">
        <v>815</v>
      </c>
      <c r="S411" s="525" t="s">
        <v>816</v>
      </c>
      <c r="T411" s="525"/>
    </row>
    <row r="412" spans="2:20">
      <c r="B412" s="635" t="s">
        <v>3762</v>
      </c>
      <c r="C412" s="635" t="s">
        <v>1228</v>
      </c>
      <c r="D412" s="636">
        <v>83</v>
      </c>
      <c r="E412" s="636">
        <v>88</v>
      </c>
      <c r="F412" s="636">
        <v>0</v>
      </c>
      <c r="G412" s="636">
        <v>0</v>
      </c>
      <c r="H412" s="635" t="s">
        <v>810</v>
      </c>
      <c r="I412" s="635" t="s">
        <v>859</v>
      </c>
      <c r="J412" s="635" t="s">
        <v>996</v>
      </c>
      <c r="K412" s="635" t="s">
        <v>922</v>
      </c>
      <c r="L412" s="525" t="s">
        <v>839</v>
      </c>
      <c r="M412" s="637">
        <v>44331</v>
      </c>
      <c r="N412" s="525"/>
      <c r="O412" s="636">
        <v>1</v>
      </c>
      <c r="P412" s="635" t="s">
        <v>950</v>
      </c>
      <c r="Q412" s="635" t="s">
        <v>814</v>
      </c>
      <c r="R412" s="635" t="s">
        <v>815</v>
      </c>
      <c r="S412" s="525" t="s">
        <v>816</v>
      </c>
      <c r="T412" s="525"/>
    </row>
    <row r="413" spans="2:20">
      <c r="B413" s="635" t="s">
        <v>1090</v>
      </c>
      <c r="C413" s="635" t="s">
        <v>551</v>
      </c>
      <c r="D413" s="636">
        <v>205</v>
      </c>
      <c r="E413" s="636">
        <v>210</v>
      </c>
      <c r="F413" s="636">
        <v>0</v>
      </c>
      <c r="G413" s="636">
        <v>0</v>
      </c>
      <c r="H413" s="635" t="s">
        <v>864</v>
      </c>
      <c r="I413" s="635" t="s">
        <v>859</v>
      </c>
      <c r="J413" s="635" t="s">
        <v>4375</v>
      </c>
      <c r="K413" s="635" t="s">
        <v>920</v>
      </c>
      <c r="L413" s="525" t="s">
        <v>812</v>
      </c>
      <c r="M413" s="637">
        <v>44331</v>
      </c>
      <c r="N413" s="525"/>
      <c r="O413" s="636">
        <v>2</v>
      </c>
      <c r="P413" s="635" t="s">
        <v>813</v>
      </c>
      <c r="Q413" s="635" t="s">
        <v>814</v>
      </c>
      <c r="R413" s="635" t="s">
        <v>815</v>
      </c>
      <c r="S413" s="525" t="s">
        <v>816</v>
      </c>
      <c r="T413" s="525"/>
    </row>
    <row r="414" spans="2:20">
      <c r="B414" s="635" t="s">
        <v>1091</v>
      </c>
      <c r="C414" s="635" t="s">
        <v>552</v>
      </c>
      <c r="D414" s="636">
        <v>107</v>
      </c>
      <c r="E414" s="636">
        <v>112</v>
      </c>
      <c r="F414" s="636">
        <v>90</v>
      </c>
      <c r="G414" s="636">
        <v>0</v>
      </c>
      <c r="H414" s="635" t="s">
        <v>3698</v>
      </c>
      <c r="I414" s="635" t="s">
        <v>2779</v>
      </c>
      <c r="J414" s="635" t="s">
        <v>3708</v>
      </c>
      <c r="K414" s="635" t="s">
        <v>881</v>
      </c>
      <c r="L414" s="525" t="s">
        <v>812</v>
      </c>
      <c r="M414" s="637">
        <v>44331</v>
      </c>
      <c r="N414" s="525"/>
      <c r="O414" s="636">
        <v>1</v>
      </c>
      <c r="P414" s="635" t="s">
        <v>813</v>
      </c>
      <c r="Q414" s="635" t="s">
        <v>814</v>
      </c>
      <c r="R414" s="635" t="s">
        <v>815</v>
      </c>
      <c r="S414" s="525" t="s">
        <v>816</v>
      </c>
      <c r="T414" s="635" t="s">
        <v>1961</v>
      </c>
    </row>
    <row r="415" spans="2:20">
      <c r="B415" s="635" t="s">
        <v>4388</v>
      </c>
      <c r="C415" s="635" t="s">
        <v>552</v>
      </c>
      <c r="D415" s="636">
        <v>107</v>
      </c>
      <c r="E415" s="636">
        <v>112</v>
      </c>
      <c r="F415" s="636">
        <v>90</v>
      </c>
      <c r="G415" s="636">
        <v>0</v>
      </c>
      <c r="H415" s="635" t="s">
        <v>3698</v>
      </c>
      <c r="I415" s="635" t="s">
        <v>2779</v>
      </c>
      <c r="J415" s="635" t="s">
        <v>3708</v>
      </c>
      <c r="K415" s="635" t="s">
        <v>871</v>
      </c>
      <c r="L415" s="525" t="s">
        <v>812</v>
      </c>
      <c r="M415" s="637">
        <v>44331</v>
      </c>
      <c r="N415" s="525"/>
      <c r="O415" s="636">
        <v>1</v>
      </c>
      <c r="P415" s="635" t="s">
        <v>813</v>
      </c>
      <c r="Q415" s="635" t="s">
        <v>814</v>
      </c>
      <c r="R415" s="635" t="s">
        <v>815</v>
      </c>
      <c r="S415" s="525" t="s">
        <v>816</v>
      </c>
      <c r="T415" s="525"/>
    </row>
    <row r="416" spans="2:20">
      <c r="B416" s="635" t="s">
        <v>1092</v>
      </c>
      <c r="C416" s="635" t="s">
        <v>1073</v>
      </c>
      <c r="D416" s="636">
        <v>132</v>
      </c>
      <c r="E416" s="636">
        <v>137</v>
      </c>
      <c r="F416" s="636">
        <v>0</v>
      </c>
      <c r="G416" s="636">
        <v>0</v>
      </c>
      <c r="H416" s="635" t="s">
        <v>864</v>
      </c>
      <c r="I416" s="635" t="s">
        <v>859</v>
      </c>
      <c r="J416" s="635" t="s">
        <v>3615</v>
      </c>
      <c r="K416" s="635" t="s">
        <v>2047</v>
      </c>
      <c r="L416" s="525" t="s">
        <v>812</v>
      </c>
      <c r="M416" s="637">
        <v>44331</v>
      </c>
      <c r="N416" s="525"/>
      <c r="O416" s="636">
        <v>1</v>
      </c>
      <c r="P416" s="635" t="s">
        <v>813</v>
      </c>
      <c r="Q416" s="635" t="s">
        <v>814</v>
      </c>
      <c r="R416" s="635" t="s">
        <v>815</v>
      </c>
      <c r="S416" s="525" t="s">
        <v>816</v>
      </c>
      <c r="T416" s="635" t="s">
        <v>2598</v>
      </c>
    </row>
    <row r="417" spans="2:20">
      <c r="B417" s="635" t="s">
        <v>558</v>
      </c>
      <c r="C417" s="635" t="s">
        <v>558</v>
      </c>
      <c r="D417" s="636">
        <v>123</v>
      </c>
      <c r="E417" s="636">
        <v>128</v>
      </c>
      <c r="F417" s="636">
        <v>0</v>
      </c>
      <c r="G417" s="636">
        <v>0</v>
      </c>
      <c r="H417" s="635" t="s">
        <v>864</v>
      </c>
      <c r="I417" s="635" t="s">
        <v>859</v>
      </c>
      <c r="J417" s="635" t="s">
        <v>4382</v>
      </c>
      <c r="K417" s="635" t="s">
        <v>2772</v>
      </c>
      <c r="L417" s="525" t="s">
        <v>812</v>
      </c>
      <c r="M417" s="637">
        <v>44331</v>
      </c>
      <c r="N417" s="525"/>
      <c r="O417" s="636">
        <v>1</v>
      </c>
      <c r="P417" s="635" t="s">
        <v>906</v>
      </c>
      <c r="Q417" s="635" t="s">
        <v>814</v>
      </c>
      <c r="R417" s="635" t="s">
        <v>815</v>
      </c>
      <c r="S417" s="525" t="s">
        <v>816</v>
      </c>
      <c r="T417" s="635" t="s">
        <v>1937</v>
      </c>
    </row>
    <row r="418" spans="2:20">
      <c r="B418" s="635" t="s">
        <v>558</v>
      </c>
      <c r="C418" s="635" t="s">
        <v>558</v>
      </c>
      <c r="D418" s="636">
        <v>118</v>
      </c>
      <c r="E418" s="636">
        <v>123</v>
      </c>
      <c r="F418" s="636">
        <v>0</v>
      </c>
      <c r="G418" s="636">
        <v>0</v>
      </c>
      <c r="H418" s="635" t="s">
        <v>864</v>
      </c>
      <c r="I418" s="635" t="s">
        <v>859</v>
      </c>
      <c r="J418" s="635" t="s">
        <v>4382</v>
      </c>
      <c r="K418" s="635" t="s">
        <v>2772</v>
      </c>
      <c r="L418" s="525" t="s">
        <v>812</v>
      </c>
      <c r="M418" s="637">
        <v>44331</v>
      </c>
      <c r="N418" s="525"/>
      <c r="O418" s="636">
        <v>1</v>
      </c>
      <c r="P418" s="635" t="s">
        <v>932</v>
      </c>
      <c r="Q418" s="635" t="s">
        <v>814</v>
      </c>
      <c r="R418" s="635" t="s">
        <v>815</v>
      </c>
      <c r="S418" s="525" t="s">
        <v>816</v>
      </c>
      <c r="T418" s="635" t="s">
        <v>1937</v>
      </c>
    </row>
    <row r="419" spans="2:20">
      <c r="B419" s="635" t="s">
        <v>1094</v>
      </c>
      <c r="C419" s="635" t="s">
        <v>550</v>
      </c>
      <c r="D419" s="636">
        <v>251</v>
      </c>
      <c r="E419" s="636">
        <v>256</v>
      </c>
      <c r="F419" s="636">
        <v>0</v>
      </c>
      <c r="G419" s="636">
        <v>0</v>
      </c>
      <c r="H419" s="635" t="s">
        <v>809</v>
      </c>
      <c r="I419" s="635" t="s">
        <v>810</v>
      </c>
      <c r="J419" s="635" t="s">
        <v>2984</v>
      </c>
      <c r="K419" s="635" t="s">
        <v>878</v>
      </c>
      <c r="L419" s="525" t="s">
        <v>812</v>
      </c>
      <c r="M419" s="637">
        <v>44331</v>
      </c>
      <c r="N419" s="525"/>
      <c r="O419" s="636">
        <v>2</v>
      </c>
      <c r="P419" s="635" t="s">
        <v>813</v>
      </c>
      <c r="Q419" s="635" t="s">
        <v>814</v>
      </c>
      <c r="R419" s="635" t="s">
        <v>815</v>
      </c>
      <c r="S419" s="525" t="s">
        <v>816</v>
      </c>
      <c r="T419" s="635" t="s">
        <v>1994</v>
      </c>
    </row>
    <row r="420" spans="2:20">
      <c r="B420" s="635" t="s">
        <v>1095</v>
      </c>
      <c r="C420" s="635" t="s">
        <v>833</v>
      </c>
      <c r="D420" s="636">
        <v>351</v>
      </c>
      <c r="E420" s="636">
        <v>361</v>
      </c>
      <c r="F420" s="636">
        <v>20</v>
      </c>
      <c r="G420" s="636">
        <v>22</v>
      </c>
      <c r="H420" s="635" t="s">
        <v>876</v>
      </c>
      <c r="I420" s="635" t="s">
        <v>821</v>
      </c>
      <c r="J420" s="635" t="s">
        <v>2416</v>
      </c>
      <c r="K420" s="635" t="s">
        <v>834</v>
      </c>
      <c r="L420" s="525" t="s">
        <v>812</v>
      </c>
      <c r="M420" s="637">
        <v>44331</v>
      </c>
      <c r="N420" s="525"/>
      <c r="O420" s="636">
        <v>2</v>
      </c>
      <c r="P420" s="635" t="s">
        <v>813</v>
      </c>
      <c r="Q420" s="635" t="s">
        <v>814</v>
      </c>
      <c r="R420" s="635" t="s">
        <v>830</v>
      </c>
      <c r="S420" s="525" t="s">
        <v>816</v>
      </c>
      <c r="T420" s="635" t="s">
        <v>1943</v>
      </c>
    </row>
    <row r="421" spans="2:20">
      <c r="B421" s="635" t="s">
        <v>1096</v>
      </c>
      <c r="C421" s="635" t="s">
        <v>848</v>
      </c>
      <c r="D421" s="636">
        <v>25</v>
      </c>
      <c r="E421" s="636">
        <v>30</v>
      </c>
      <c r="F421" s="636">
        <v>0</v>
      </c>
      <c r="G421" s="636">
        <v>0</v>
      </c>
      <c r="H421" s="635" t="s">
        <v>849</v>
      </c>
      <c r="I421" s="635" t="s">
        <v>2775</v>
      </c>
      <c r="J421" s="635" t="s">
        <v>2204</v>
      </c>
      <c r="K421" s="635" t="s">
        <v>1388</v>
      </c>
      <c r="L421" s="525" t="s">
        <v>812</v>
      </c>
      <c r="M421" s="637">
        <v>44210</v>
      </c>
      <c r="N421" s="525"/>
      <c r="O421" s="636">
        <v>1</v>
      </c>
      <c r="P421" s="635" t="s">
        <v>813</v>
      </c>
      <c r="Q421" s="635" t="s">
        <v>814</v>
      </c>
      <c r="R421" s="635" t="s">
        <v>815</v>
      </c>
      <c r="S421" s="525" t="s">
        <v>816</v>
      </c>
      <c r="T421" s="635" t="s">
        <v>1945</v>
      </c>
    </row>
    <row r="422" spans="2:20">
      <c r="B422" s="635" t="s">
        <v>1097</v>
      </c>
      <c r="C422" s="635" t="s">
        <v>1097</v>
      </c>
      <c r="D422" s="636">
        <v>3</v>
      </c>
      <c r="E422" s="636">
        <v>8</v>
      </c>
      <c r="F422" s="636">
        <v>0</v>
      </c>
      <c r="G422" s="636">
        <v>0</v>
      </c>
      <c r="H422" s="635" t="s">
        <v>1098</v>
      </c>
      <c r="I422" s="635" t="s">
        <v>2779</v>
      </c>
      <c r="J422" s="635" t="s">
        <v>3704</v>
      </c>
      <c r="K422" s="635" t="s">
        <v>1099</v>
      </c>
      <c r="L422" s="525" t="s">
        <v>812</v>
      </c>
      <c r="M422" s="637">
        <v>44268</v>
      </c>
      <c r="N422" s="525"/>
      <c r="O422" s="636">
        <v>1</v>
      </c>
      <c r="P422" s="635" t="s">
        <v>813</v>
      </c>
      <c r="Q422" s="635" t="s">
        <v>814</v>
      </c>
      <c r="R422" s="635" t="s">
        <v>815</v>
      </c>
      <c r="S422" s="525" t="s">
        <v>816</v>
      </c>
      <c r="T422" s="635" t="s">
        <v>4032</v>
      </c>
    </row>
    <row r="423" spans="2:20">
      <c r="B423" s="635" t="s">
        <v>2545</v>
      </c>
      <c r="C423" s="635" t="s">
        <v>551</v>
      </c>
      <c r="D423" s="636">
        <v>196</v>
      </c>
      <c r="E423" s="636">
        <v>201</v>
      </c>
      <c r="F423" s="636">
        <v>0</v>
      </c>
      <c r="G423" s="636">
        <v>0</v>
      </c>
      <c r="H423" s="635" t="s">
        <v>864</v>
      </c>
      <c r="I423" s="635" t="s">
        <v>859</v>
      </c>
      <c r="J423" s="635" t="s">
        <v>4375</v>
      </c>
      <c r="K423" s="635" t="s">
        <v>920</v>
      </c>
      <c r="L423" s="525" t="s">
        <v>812</v>
      </c>
      <c r="M423" s="637">
        <v>44331</v>
      </c>
      <c r="N423" s="525"/>
      <c r="O423" s="636">
        <v>2</v>
      </c>
      <c r="P423" s="635" t="s">
        <v>813</v>
      </c>
      <c r="Q423" s="635" t="s">
        <v>814</v>
      </c>
      <c r="R423" s="635" t="s">
        <v>815</v>
      </c>
      <c r="S423" s="525" t="s">
        <v>816</v>
      </c>
      <c r="T423" s="635" t="s">
        <v>1937</v>
      </c>
    </row>
    <row r="424" spans="2:20">
      <c r="B424" s="635" t="s">
        <v>983</v>
      </c>
      <c r="C424" s="635" t="s">
        <v>983</v>
      </c>
      <c r="D424" s="636">
        <v>-92</v>
      </c>
      <c r="E424" s="636">
        <v>-92</v>
      </c>
      <c r="F424" s="636">
        <v>0</v>
      </c>
      <c r="G424" s="636">
        <v>0</v>
      </c>
      <c r="H424" s="635" t="s">
        <v>1114</v>
      </c>
      <c r="I424" s="635" t="s">
        <v>3609</v>
      </c>
      <c r="J424" s="635" t="s">
        <v>3610</v>
      </c>
      <c r="K424" s="635" t="s">
        <v>963</v>
      </c>
      <c r="L424" s="525" t="s">
        <v>838</v>
      </c>
      <c r="M424" s="637">
        <v>44197</v>
      </c>
      <c r="N424" s="525"/>
      <c r="O424" s="636">
        <v>1</v>
      </c>
      <c r="P424" s="635" t="s">
        <v>904</v>
      </c>
      <c r="Q424" s="635" t="s">
        <v>814</v>
      </c>
      <c r="R424" s="635" t="s">
        <v>815</v>
      </c>
      <c r="S424" s="525" t="s">
        <v>816</v>
      </c>
      <c r="T424" s="525"/>
    </row>
    <row r="425" spans="2:20">
      <c r="B425" s="635" t="s">
        <v>983</v>
      </c>
      <c r="C425" s="635" t="s">
        <v>983</v>
      </c>
      <c r="D425" s="636">
        <v>-47</v>
      </c>
      <c r="E425" s="636">
        <v>-47</v>
      </c>
      <c r="F425" s="636">
        <v>0</v>
      </c>
      <c r="G425" s="636">
        <v>0</v>
      </c>
      <c r="H425" s="635" t="s">
        <v>1114</v>
      </c>
      <c r="I425" s="635" t="s">
        <v>3609</v>
      </c>
      <c r="J425" s="635" t="s">
        <v>3610</v>
      </c>
      <c r="K425" s="635" t="s">
        <v>963</v>
      </c>
      <c r="L425" s="525" t="s">
        <v>838</v>
      </c>
      <c r="M425" s="637">
        <v>44197</v>
      </c>
      <c r="N425" s="525"/>
      <c r="O425" s="636">
        <v>1</v>
      </c>
      <c r="P425" s="635" t="s">
        <v>1101</v>
      </c>
      <c r="Q425" s="635" t="s">
        <v>814</v>
      </c>
      <c r="R425" s="635" t="s">
        <v>815</v>
      </c>
      <c r="S425" s="525" t="s">
        <v>816</v>
      </c>
      <c r="T425" s="525"/>
    </row>
    <row r="426" spans="2:20">
      <c r="B426" s="635" t="s">
        <v>983</v>
      </c>
      <c r="C426" s="635" t="s">
        <v>983</v>
      </c>
      <c r="D426" s="636">
        <v>-37</v>
      </c>
      <c r="E426" s="636">
        <v>-37</v>
      </c>
      <c r="F426" s="636">
        <v>0</v>
      </c>
      <c r="G426" s="636">
        <v>0</v>
      </c>
      <c r="H426" s="635" t="s">
        <v>1114</v>
      </c>
      <c r="I426" s="635" t="s">
        <v>3609</v>
      </c>
      <c r="J426" s="635" t="s">
        <v>3610</v>
      </c>
      <c r="K426" s="635" t="s">
        <v>963</v>
      </c>
      <c r="L426" s="525" t="s">
        <v>838</v>
      </c>
      <c r="M426" s="637">
        <v>44197</v>
      </c>
      <c r="N426" s="525"/>
      <c r="O426" s="636">
        <v>1</v>
      </c>
      <c r="P426" s="635" t="s">
        <v>1193</v>
      </c>
      <c r="Q426" s="635" t="s">
        <v>814</v>
      </c>
      <c r="R426" s="635" t="s">
        <v>815</v>
      </c>
      <c r="S426" s="525" t="s">
        <v>816</v>
      </c>
      <c r="T426" s="525"/>
    </row>
    <row r="427" spans="2:20">
      <c r="B427" s="635" t="s">
        <v>983</v>
      </c>
      <c r="C427" s="635" t="s">
        <v>983</v>
      </c>
      <c r="D427" s="636">
        <v>-136</v>
      </c>
      <c r="E427" s="636">
        <v>-136</v>
      </c>
      <c r="F427" s="636">
        <v>0</v>
      </c>
      <c r="G427" s="636">
        <v>0</v>
      </c>
      <c r="H427" s="635" t="s">
        <v>1114</v>
      </c>
      <c r="I427" s="635" t="s">
        <v>3609</v>
      </c>
      <c r="J427" s="635" t="s">
        <v>3610</v>
      </c>
      <c r="K427" s="635" t="s">
        <v>963</v>
      </c>
      <c r="L427" s="525" t="s">
        <v>839</v>
      </c>
      <c r="M427" s="637">
        <v>44197</v>
      </c>
      <c r="N427" s="525"/>
      <c r="O427" s="636">
        <v>1</v>
      </c>
      <c r="P427" s="635" t="s">
        <v>904</v>
      </c>
      <c r="Q427" s="635" t="s">
        <v>814</v>
      </c>
      <c r="R427" s="635" t="s">
        <v>815</v>
      </c>
      <c r="S427" s="525" t="s">
        <v>816</v>
      </c>
      <c r="T427" s="635" t="s">
        <v>1997</v>
      </c>
    </row>
    <row r="428" spans="2:20">
      <c r="B428" s="635" t="s">
        <v>983</v>
      </c>
      <c r="C428" s="635" t="s">
        <v>983</v>
      </c>
      <c r="D428" s="636">
        <v>-63</v>
      </c>
      <c r="E428" s="636">
        <v>-63</v>
      </c>
      <c r="F428" s="636">
        <v>0</v>
      </c>
      <c r="G428" s="636">
        <v>0</v>
      </c>
      <c r="H428" s="635" t="s">
        <v>1114</v>
      </c>
      <c r="I428" s="635" t="s">
        <v>3609</v>
      </c>
      <c r="J428" s="635" t="s">
        <v>3610</v>
      </c>
      <c r="K428" s="635" t="s">
        <v>963</v>
      </c>
      <c r="L428" s="525" t="s">
        <v>839</v>
      </c>
      <c r="M428" s="637">
        <v>44197</v>
      </c>
      <c r="N428" s="525"/>
      <c r="O428" s="636">
        <v>1</v>
      </c>
      <c r="P428" s="635" t="s">
        <v>1101</v>
      </c>
      <c r="Q428" s="635" t="s">
        <v>814</v>
      </c>
      <c r="R428" s="635" t="s">
        <v>815</v>
      </c>
      <c r="S428" s="525" t="s">
        <v>816</v>
      </c>
      <c r="T428" s="635" t="s">
        <v>1997</v>
      </c>
    </row>
    <row r="429" spans="2:20">
      <c r="B429" s="635" t="s">
        <v>983</v>
      </c>
      <c r="C429" s="635" t="s">
        <v>983</v>
      </c>
      <c r="D429" s="636">
        <v>-58</v>
      </c>
      <c r="E429" s="636">
        <v>-58</v>
      </c>
      <c r="F429" s="636">
        <v>0</v>
      </c>
      <c r="G429" s="636">
        <v>0</v>
      </c>
      <c r="H429" s="635" t="s">
        <v>1114</v>
      </c>
      <c r="I429" s="635" t="s">
        <v>3609</v>
      </c>
      <c r="J429" s="635" t="s">
        <v>3610</v>
      </c>
      <c r="K429" s="635" t="s">
        <v>963</v>
      </c>
      <c r="L429" s="525" t="s">
        <v>839</v>
      </c>
      <c r="M429" s="637">
        <v>44197</v>
      </c>
      <c r="N429" s="525"/>
      <c r="O429" s="636">
        <v>1</v>
      </c>
      <c r="P429" s="635" t="s">
        <v>1193</v>
      </c>
      <c r="Q429" s="635" t="s">
        <v>814</v>
      </c>
      <c r="R429" s="635" t="s">
        <v>815</v>
      </c>
      <c r="S429" s="525" t="s">
        <v>816</v>
      </c>
      <c r="T429" s="635" t="s">
        <v>2000</v>
      </c>
    </row>
    <row r="430" spans="2:20">
      <c r="B430" s="635" t="s">
        <v>983</v>
      </c>
      <c r="C430" s="635" t="s">
        <v>983</v>
      </c>
      <c r="D430" s="636">
        <v>-24</v>
      </c>
      <c r="E430" s="636">
        <v>-24</v>
      </c>
      <c r="F430" s="636">
        <v>0</v>
      </c>
      <c r="G430" s="636">
        <v>0</v>
      </c>
      <c r="H430" s="635" t="s">
        <v>1114</v>
      </c>
      <c r="I430" s="635" t="s">
        <v>3609</v>
      </c>
      <c r="J430" s="635" t="s">
        <v>3610</v>
      </c>
      <c r="K430" s="635" t="s">
        <v>963</v>
      </c>
      <c r="L430" s="525" t="s">
        <v>839</v>
      </c>
      <c r="M430" s="637">
        <v>44197</v>
      </c>
      <c r="N430" s="525"/>
      <c r="O430" s="636">
        <v>1</v>
      </c>
      <c r="P430" s="635" t="s">
        <v>1999</v>
      </c>
      <c r="Q430" s="635" t="s">
        <v>814</v>
      </c>
      <c r="R430" s="635" t="s">
        <v>815</v>
      </c>
      <c r="S430" s="525" t="s">
        <v>816</v>
      </c>
      <c r="T430" s="525"/>
    </row>
    <row r="431" spans="2:20">
      <c r="B431" s="635" t="s">
        <v>983</v>
      </c>
      <c r="C431" s="635" t="s">
        <v>983</v>
      </c>
      <c r="D431" s="636">
        <v>-5</v>
      </c>
      <c r="E431" s="636">
        <v>-5</v>
      </c>
      <c r="F431" s="636">
        <v>0</v>
      </c>
      <c r="G431" s="636">
        <v>0</v>
      </c>
      <c r="H431" s="635" t="s">
        <v>1114</v>
      </c>
      <c r="I431" s="635" t="s">
        <v>3609</v>
      </c>
      <c r="J431" s="635" t="s">
        <v>3610</v>
      </c>
      <c r="K431" s="635" t="s">
        <v>963</v>
      </c>
      <c r="L431" s="525" t="s">
        <v>839</v>
      </c>
      <c r="M431" s="637">
        <v>44197</v>
      </c>
      <c r="N431" s="525"/>
      <c r="O431" s="636">
        <v>1</v>
      </c>
      <c r="P431" s="635" t="s">
        <v>1102</v>
      </c>
      <c r="Q431" s="635" t="s">
        <v>814</v>
      </c>
      <c r="R431" s="635" t="s">
        <v>815</v>
      </c>
      <c r="S431" s="525" t="s">
        <v>816</v>
      </c>
      <c r="T431" s="635" t="s">
        <v>1996</v>
      </c>
    </row>
    <row r="432" spans="2:20">
      <c r="B432" s="635" t="s">
        <v>983</v>
      </c>
      <c r="C432" s="635" t="s">
        <v>983</v>
      </c>
      <c r="D432" s="636">
        <v>18</v>
      </c>
      <c r="E432" s="636">
        <v>18</v>
      </c>
      <c r="F432" s="636">
        <v>0</v>
      </c>
      <c r="G432" s="636">
        <v>0</v>
      </c>
      <c r="H432" s="635" t="s">
        <v>1114</v>
      </c>
      <c r="I432" s="635" t="s">
        <v>3609</v>
      </c>
      <c r="J432" s="635" t="s">
        <v>3610</v>
      </c>
      <c r="K432" s="635" t="s">
        <v>963</v>
      </c>
      <c r="L432" s="525" t="s">
        <v>838</v>
      </c>
      <c r="M432" s="637">
        <v>44197</v>
      </c>
      <c r="N432" s="525"/>
      <c r="O432" s="636">
        <v>1</v>
      </c>
      <c r="P432" s="635" t="s">
        <v>1100</v>
      </c>
      <c r="Q432" s="635" t="s">
        <v>814</v>
      </c>
      <c r="R432" s="635" t="s">
        <v>815</v>
      </c>
      <c r="S432" s="525" t="s">
        <v>816</v>
      </c>
      <c r="T432" s="635" t="s">
        <v>1998</v>
      </c>
    </row>
    <row r="433" spans="2:20">
      <c r="B433" s="635" t="s">
        <v>983</v>
      </c>
      <c r="C433" s="635" t="s">
        <v>983</v>
      </c>
      <c r="D433" s="636">
        <v>-17</v>
      </c>
      <c r="E433" s="636">
        <v>-17</v>
      </c>
      <c r="F433" s="636">
        <v>0</v>
      </c>
      <c r="G433" s="636">
        <v>0</v>
      </c>
      <c r="H433" s="635" t="s">
        <v>1114</v>
      </c>
      <c r="I433" s="635" t="s">
        <v>3609</v>
      </c>
      <c r="J433" s="635" t="s">
        <v>3610</v>
      </c>
      <c r="K433" s="635" t="s">
        <v>963</v>
      </c>
      <c r="L433" s="525" t="s">
        <v>838</v>
      </c>
      <c r="M433" s="637">
        <v>44197</v>
      </c>
      <c r="N433" s="525"/>
      <c r="O433" s="636">
        <v>1</v>
      </c>
      <c r="P433" s="635" t="s">
        <v>1999</v>
      </c>
      <c r="Q433" s="635" t="s">
        <v>814</v>
      </c>
      <c r="R433" s="635" t="s">
        <v>815</v>
      </c>
      <c r="S433" s="525" t="s">
        <v>816</v>
      </c>
      <c r="T433" s="525"/>
    </row>
    <row r="434" spans="2:20">
      <c r="B434" s="635" t="s">
        <v>983</v>
      </c>
      <c r="C434" s="635" t="s">
        <v>983</v>
      </c>
      <c r="D434" s="636">
        <v>18</v>
      </c>
      <c r="E434" s="636">
        <v>18</v>
      </c>
      <c r="F434" s="636">
        <v>0</v>
      </c>
      <c r="G434" s="636">
        <v>0</v>
      </c>
      <c r="H434" s="635" t="s">
        <v>1114</v>
      </c>
      <c r="I434" s="635" t="s">
        <v>3609</v>
      </c>
      <c r="J434" s="635" t="s">
        <v>3610</v>
      </c>
      <c r="K434" s="635" t="s">
        <v>963</v>
      </c>
      <c r="L434" s="525" t="s">
        <v>839</v>
      </c>
      <c r="M434" s="637">
        <v>44197</v>
      </c>
      <c r="N434" s="525"/>
      <c r="O434" s="636">
        <v>1</v>
      </c>
      <c r="P434" s="635" t="s">
        <v>1100</v>
      </c>
      <c r="Q434" s="635" t="s">
        <v>814</v>
      </c>
      <c r="R434" s="635" t="s">
        <v>815</v>
      </c>
      <c r="S434" s="525" t="s">
        <v>816</v>
      </c>
      <c r="T434" s="635" t="s">
        <v>1995</v>
      </c>
    </row>
    <row r="435" spans="2:20">
      <c r="B435" s="635" t="s">
        <v>983</v>
      </c>
      <c r="C435" s="635" t="s">
        <v>983</v>
      </c>
      <c r="D435" s="636">
        <v>0</v>
      </c>
      <c r="E435" s="636">
        <v>0</v>
      </c>
      <c r="F435" s="636">
        <v>0</v>
      </c>
      <c r="G435" s="636">
        <v>0</v>
      </c>
      <c r="H435" s="635" t="s">
        <v>1114</v>
      </c>
      <c r="I435" s="635" t="s">
        <v>3609</v>
      </c>
      <c r="J435" s="635" t="s">
        <v>3610</v>
      </c>
      <c r="K435" s="635" t="s">
        <v>963</v>
      </c>
      <c r="L435" s="525" t="s">
        <v>838</v>
      </c>
      <c r="M435" s="637">
        <v>44197</v>
      </c>
      <c r="N435" s="525"/>
      <c r="O435" s="636">
        <v>1</v>
      </c>
      <c r="P435" s="635" t="s">
        <v>1102</v>
      </c>
      <c r="Q435" s="635" t="s">
        <v>814</v>
      </c>
      <c r="R435" s="635" t="s">
        <v>815</v>
      </c>
      <c r="S435" s="525" t="s">
        <v>816</v>
      </c>
      <c r="T435" s="635" t="s">
        <v>1996</v>
      </c>
    </row>
    <row r="436" spans="2:20">
      <c r="B436" s="635" t="s">
        <v>1103</v>
      </c>
      <c r="C436" s="635" t="s">
        <v>844</v>
      </c>
      <c r="D436" s="636">
        <v>400</v>
      </c>
      <c r="E436" s="636">
        <v>405</v>
      </c>
      <c r="F436" s="636">
        <v>0</v>
      </c>
      <c r="G436" s="636">
        <v>0</v>
      </c>
      <c r="H436" s="635" t="s">
        <v>851</v>
      </c>
      <c r="I436" s="635" t="s">
        <v>852</v>
      </c>
      <c r="J436" s="635" t="s">
        <v>860</v>
      </c>
      <c r="K436" s="635" t="s">
        <v>834</v>
      </c>
      <c r="L436" s="525" t="s">
        <v>812</v>
      </c>
      <c r="M436" s="637">
        <v>44197</v>
      </c>
      <c r="N436" s="525"/>
      <c r="O436" s="636">
        <v>1</v>
      </c>
      <c r="P436" s="635" t="s">
        <v>813</v>
      </c>
      <c r="Q436" s="635" t="s">
        <v>822</v>
      </c>
      <c r="R436" s="525"/>
      <c r="S436" s="525" t="s">
        <v>816</v>
      </c>
      <c r="T436" s="525"/>
    </row>
    <row r="437" spans="2:20">
      <c r="B437" s="635" t="s">
        <v>1104</v>
      </c>
      <c r="C437" s="635" t="s">
        <v>1104</v>
      </c>
      <c r="D437" s="636">
        <v>315</v>
      </c>
      <c r="E437" s="636">
        <v>320</v>
      </c>
      <c r="F437" s="636">
        <v>0</v>
      </c>
      <c r="G437" s="636">
        <v>0</v>
      </c>
      <c r="H437" s="635" t="s">
        <v>864</v>
      </c>
      <c r="I437" s="635" t="s">
        <v>859</v>
      </c>
      <c r="J437" s="635" t="s">
        <v>1105</v>
      </c>
      <c r="K437" s="635" t="s">
        <v>1106</v>
      </c>
      <c r="L437" s="525" t="s">
        <v>812</v>
      </c>
      <c r="M437" s="637">
        <v>44331</v>
      </c>
      <c r="N437" s="525"/>
      <c r="O437" s="636">
        <v>1</v>
      </c>
      <c r="P437" s="635" t="s">
        <v>813</v>
      </c>
      <c r="Q437" s="635" t="s">
        <v>814</v>
      </c>
      <c r="R437" s="635" t="s">
        <v>815</v>
      </c>
      <c r="S437" s="525" t="s">
        <v>816</v>
      </c>
      <c r="T437" s="635" t="s">
        <v>2001</v>
      </c>
    </row>
    <row r="438" spans="2:20">
      <c r="B438" s="635" t="s">
        <v>2546</v>
      </c>
      <c r="C438" s="635" t="s">
        <v>551</v>
      </c>
      <c r="D438" s="636">
        <v>191</v>
      </c>
      <c r="E438" s="636">
        <v>196</v>
      </c>
      <c r="F438" s="636">
        <v>0</v>
      </c>
      <c r="G438" s="636">
        <v>0</v>
      </c>
      <c r="H438" s="635" t="s">
        <v>864</v>
      </c>
      <c r="I438" s="635" t="s">
        <v>859</v>
      </c>
      <c r="J438" s="635" t="s">
        <v>4375</v>
      </c>
      <c r="K438" s="635" t="s">
        <v>920</v>
      </c>
      <c r="L438" s="525" t="s">
        <v>812</v>
      </c>
      <c r="M438" s="637">
        <v>44331</v>
      </c>
      <c r="N438" s="525"/>
      <c r="O438" s="636">
        <v>2</v>
      </c>
      <c r="P438" s="635" t="s">
        <v>813</v>
      </c>
      <c r="Q438" s="635" t="s">
        <v>814</v>
      </c>
      <c r="R438" s="635" t="s">
        <v>815</v>
      </c>
      <c r="S438" s="525" t="s">
        <v>816</v>
      </c>
      <c r="T438" s="635" t="s">
        <v>1937</v>
      </c>
    </row>
    <row r="439" spans="2:20">
      <c r="B439" s="635" t="s">
        <v>286</v>
      </c>
      <c r="C439" s="635" t="s">
        <v>286</v>
      </c>
      <c r="D439" s="636">
        <v>263</v>
      </c>
      <c r="E439" s="636">
        <v>356</v>
      </c>
      <c r="F439" s="636">
        <v>0</v>
      </c>
      <c r="G439" s="636">
        <v>0</v>
      </c>
      <c r="H439" s="635" t="s">
        <v>852</v>
      </c>
      <c r="I439" s="635" t="s">
        <v>859</v>
      </c>
      <c r="J439" s="635" t="s">
        <v>1107</v>
      </c>
      <c r="K439" s="635" t="s">
        <v>889</v>
      </c>
      <c r="L439" s="525" t="s">
        <v>838</v>
      </c>
      <c r="M439" s="637">
        <v>44331</v>
      </c>
      <c r="N439" s="525"/>
      <c r="O439" s="636">
        <v>1</v>
      </c>
      <c r="P439" s="635" t="s">
        <v>813</v>
      </c>
      <c r="Q439" s="635" t="s">
        <v>814</v>
      </c>
      <c r="R439" s="635" t="s">
        <v>815</v>
      </c>
      <c r="S439" s="525" t="s">
        <v>816</v>
      </c>
      <c r="T439" s="635" t="s">
        <v>1951</v>
      </c>
    </row>
    <row r="440" spans="2:20">
      <c r="B440" s="635" t="s">
        <v>286</v>
      </c>
      <c r="C440" s="635" t="s">
        <v>286</v>
      </c>
      <c r="D440" s="636">
        <v>258</v>
      </c>
      <c r="E440" s="636">
        <v>351</v>
      </c>
      <c r="F440" s="636">
        <v>0</v>
      </c>
      <c r="G440" s="636">
        <v>0</v>
      </c>
      <c r="H440" s="635" t="s">
        <v>852</v>
      </c>
      <c r="I440" s="635" t="s">
        <v>859</v>
      </c>
      <c r="J440" s="635" t="s">
        <v>1107</v>
      </c>
      <c r="K440" s="635" t="s">
        <v>889</v>
      </c>
      <c r="L440" s="525" t="s">
        <v>839</v>
      </c>
      <c r="M440" s="637">
        <v>44331</v>
      </c>
      <c r="N440" s="525"/>
      <c r="O440" s="636">
        <v>1</v>
      </c>
      <c r="P440" s="635" t="s">
        <v>813</v>
      </c>
      <c r="Q440" s="635" t="s">
        <v>814</v>
      </c>
      <c r="R440" s="635" t="s">
        <v>815</v>
      </c>
      <c r="S440" s="525" t="s">
        <v>816</v>
      </c>
      <c r="T440" s="635" t="s">
        <v>1951</v>
      </c>
    </row>
    <row r="441" spans="2:20">
      <c r="B441" s="635" t="s">
        <v>2854</v>
      </c>
      <c r="C441" s="635" t="s">
        <v>856</v>
      </c>
      <c r="D441" s="636">
        <v>88</v>
      </c>
      <c r="E441" s="636">
        <v>93</v>
      </c>
      <c r="F441" s="636">
        <v>0</v>
      </c>
      <c r="G441" s="636">
        <v>0</v>
      </c>
      <c r="H441" s="635" t="s">
        <v>809</v>
      </c>
      <c r="I441" s="635" t="s">
        <v>810</v>
      </c>
      <c r="J441" s="635" t="s">
        <v>2885</v>
      </c>
      <c r="K441" s="635" t="s">
        <v>881</v>
      </c>
      <c r="L441" s="525" t="s">
        <v>812</v>
      </c>
      <c r="M441" s="637">
        <v>44331</v>
      </c>
      <c r="N441" s="525"/>
      <c r="O441" s="636">
        <v>1</v>
      </c>
      <c r="P441" s="635" t="s">
        <v>813</v>
      </c>
      <c r="Q441" s="635" t="s">
        <v>814</v>
      </c>
      <c r="R441" s="635" t="s">
        <v>815</v>
      </c>
      <c r="S441" s="525" t="s">
        <v>816</v>
      </c>
      <c r="T441" s="525"/>
    </row>
    <row r="442" spans="2:20">
      <c r="B442" s="635" t="s">
        <v>3674</v>
      </c>
      <c r="C442" s="635" t="s">
        <v>856</v>
      </c>
      <c r="D442" s="636">
        <v>107</v>
      </c>
      <c r="E442" s="636">
        <v>112</v>
      </c>
      <c r="F442" s="636">
        <v>0</v>
      </c>
      <c r="G442" s="636">
        <v>0</v>
      </c>
      <c r="H442" s="635" t="s">
        <v>809</v>
      </c>
      <c r="I442" s="635" t="s">
        <v>810</v>
      </c>
      <c r="J442" s="635" t="s">
        <v>2885</v>
      </c>
      <c r="K442" s="635" t="s">
        <v>881</v>
      </c>
      <c r="L442" s="525" t="s">
        <v>812</v>
      </c>
      <c r="M442" s="637">
        <v>44331</v>
      </c>
      <c r="N442" s="525"/>
      <c r="O442" s="636">
        <v>1</v>
      </c>
      <c r="P442" s="635" t="s">
        <v>813</v>
      </c>
      <c r="Q442" s="635" t="s">
        <v>814</v>
      </c>
      <c r="R442" s="635" t="s">
        <v>815</v>
      </c>
      <c r="S442" s="525" t="s">
        <v>816</v>
      </c>
      <c r="T442" s="525"/>
    </row>
    <row r="443" spans="2:20">
      <c r="B443" s="635" t="s">
        <v>1883</v>
      </c>
      <c r="C443" s="635" t="s">
        <v>930</v>
      </c>
      <c r="D443" s="636">
        <v>81</v>
      </c>
      <c r="E443" s="636">
        <v>86</v>
      </c>
      <c r="F443" s="636">
        <v>70</v>
      </c>
      <c r="G443" s="636">
        <v>0</v>
      </c>
      <c r="H443" s="635" t="s">
        <v>2918</v>
      </c>
      <c r="I443" s="635" t="s">
        <v>828</v>
      </c>
      <c r="J443" s="635" t="s">
        <v>2328</v>
      </c>
      <c r="K443" s="635" t="s">
        <v>910</v>
      </c>
      <c r="L443" s="525" t="s">
        <v>812</v>
      </c>
      <c r="M443" s="637">
        <v>44331</v>
      </c>
      <c r="N443" s="525"/>
      <c r="O443" s="636">
        <v>1</v>
      </c>
      <c r="P443" s="635" t="s">
        <v>813</v>
      </c>
      <c r="Q443" s="635" t="s">
        <v>814</v>
      </c>
      <c r="R443" s="635" t="s">
        <v>815</v>
      </c>
      <c r="S443" s="525" t="s">
        <v>817</v>
      </c>
      <c r="T443" s="635" t="s">
        <v>1936</v>
      </c>
    </row>
    <row r="444" spans="2:20">
      <c r="B444" s="635" t="s">
        <v>1883</v>
      </c>
      <c r="C444" s="635" t="s">
        <v>933</v>
      </c>
      <c r="D444" s="636">
        <v>81</v>
      </c>
      <c r="E444" s="636">
        <v>86</v>
      </c>
      <c r="F444" s="636">
        <v>70</v>
      </c>
      <c r="G444" s="636">
        <v>0</v>
      </c>
      <c r="H444" s="635" t="s">
        <v>851</v>
      </c>
      <c r="I444" s="635" t="s">
        <v>852</v>
      </c>
      <c r="J444" s="635" t="s">
        <v>1107</v>
      </c>
      <c r="K444" s="635" t="s">
        <v>1071</v>
      </c>
      <c r="L444" s="525" t="s">
        <v>812</v>
      </c>
      <c r="M444" s="637">
        <v>44331</v>
      </c>
      <c r="N444" s="525"/>
      <c r="O444" s="636">
        <v>1</v>
      </c>
      <c r="P444" s="635" t="s">
        <v>813</v>
      </c>
      <c r="Q444" s="635" t="s">
        <v>814</v>
      </c>
      <c r="R444" s="635" t="s">
        <v>815</v>
      </c>
      <c r="S444" s="525" t="s">
        <v>817</v>
      </c>
      <c r="T444" s="635" t="s">
        <v>1936</v>
      </c>
    </row>
    <row r="445" spans="2:20">
      <c r="B445" s="635" t="s">
        <v>1108</v>
      </c>
      <c r="C445" s="635" t="s">
        <v>898</v>
      </c>
      <c r="D445" s="636">
        <v>80</v>
      </c>
      <c r="E445" s="636">
        <v>90</v>
      </c>
      <c r="F445" s="636">
        <v>0</v>
      </c>
      <c r="G445" s="636">
        <v>0</v>
      </c>
      <c r="H445" s="635" t="s">
        <v>810</v>
      </c>
      <c r="I445" s="635" t="s">
        <v>859</v>
      </c>
      <c r="J445" s="635" t="s">
        <v>3840</v>
      </c>
      <c r="K445" s="635" t="s">
        <v>1913</v>
      </c>
      <c r="L445" s="525" t="s">
        <v>812</v>
      </c>
      <c r="M445" s="637">
        <v>44180</v>
      </c>
      <c r="N445" s="525"/>
      <c r="O445" s="636">
        <v>1</v>
      </c>
      <c r="P445" s="635" t="s">
        <v>813</v>
      </c>
      <c r="Q445" s="635" t="s">
        <v>822</v>
      </c>
      <c r="R445" s="525"/>
      <c r="S445" s="525" t="s">
        <v>816</v>
      </c>
      <c r="T445" s="635" t="s">
        <v>3445</v>
      </c>
    </row>
    <row r="446" spans="2:20">
      <c r="B446" s="635" t="s">
        <v>1109</v>
      </c>
      <c r="C446" s="635" t="s">
        <v>856</v>
      </c>
      <c r="D446" s="636">
        <v>149</v>
      </c>
      <c r="E446" s="636">
        <v>154</v>
      </c>
      <c r="F446" s="636">
        <v>0</v>
      </c>
      <c r="G446" s="636">
        <v>0</v>
      </c>
      <c r="H446" s="635" t="s">
        <v>809</v>
      </c>
      <c r="I446" s="635" t="s">
        <v>810</v>
      </c>
      <c r="J446" s="635" t="s">
        <v>2885</v>
      </c>
      <c r="K446" s="635" t="s">
        <v>871</v>
      </c>
      <c r="L446" s="525" t="s">
        <v>812</v>
      </c>
      <c r="M446" s="637">
        <v>44331</v>
      </c>
      <c r="N446" s="525"/>
      <c r="O446" s="636">
        <v>1</v>
      </c>
      <c r="P446" s="635" t="s">
        <v>813</v>
      </c>
      <c r="Q446" s="635" t="s">
        <v>814</v>
      </c>
      <c r="R446" s="635" t="s">
        <v>815</v>
      </c>
      <c r="S446" s="525" t="s">
        <v>816</v>
      </c>
      <c r="T446" s="525"/>
    </row>
    <row r="447" spans="2:20">
      <c r="B447" s="635" t="s">
        <v>1110</v>
      </c>
      <c r="C447" s="635" t="s">
        <v>994</v>
      </c>
      <c r="D447" s="636">
        <v>178</v>
      </c>
      <c r="E447" s="636">
        <v>183</v>
      </c>
      <c r="F447" s="636">
        <v>0</v>
      </c>
      <c r="G447" s="636">
        <v>0</v>
      </c>
      <c r="H447" s="635" t="s">
        <v>810</v>
      </c>
      <c r="I447" s="635" t="s">
        <v>859</v>
      </c>
      <c r="J447" s="635" t="s">
        <v>2213</v>
      </c>
      <c r="K447" s="635" t="s">
        <v>842</v>
      </c>
      <c r="L447" s="525" t="s">
        <v>812</v>
      </c>
      <c r="M447" s="637">
        <v>44331</v>
      </c>
      <c r="N447" s="525"/>
      <c r="O447" s="636">
        <v>1</v>
      </c>
      <c r="P447" s="635" t="s">
        <v>813</v>
      </c>
      <c r="Q447" s="635" t="s">
        <v>814</v>
      </c>
      <c r="R447" s="635" t="s">
        <v>815</v>
      </c>
      <c r="S447" s="525" t="s">
        <v>816</v>
      </c>
      <c r="T447" s="635" t="s">
        <v>3807</v>
      </c>
    </row>
    <row r="448" spans="2:20">
      <c r="B448" s="635" t="s">
        <v>1111</v>
      </c>
      <c r="C448" s="635" t="s">
        <v>848</v>
      </c>
      <c r="D448" s="636">
        <v>30</v>
      </c>
      <c r="E448" s="636">
        <v>35</v>
      </c>
      <c r="F448" s="636">
        <v>0</v>
      </c>
      <c r="G448" s="636">
        <v>0</v>
      </c>
      <c r="H448" s="635" t="s">
        <v>849</v>
      </c>
      <c r="I448" s="635" t="s">
        <v>2775</v>
      </c>
      <c r="J448" s="635" t="s">
        <v>2204</v>
      </c>
      <c r="K448" s="635" t="s">
        <v>1388</v>
      </c>
      <c r="L448" s="525" t="s">
        <v>812</v>
      </c>
      <c r="M448" s="637">
        <v>44210</v>
      </c>
      <c r="N448" s="525"/>
      <c r="O448" s="636">
        <v>1</v>
      </c>
      <c r="P448" s="635" t="s">
        <v>813</v>
      </c>
      <c r="Q448" s="635" t="s">
        <v>814</v>
      </c>
      <c r="R448" s="635" t="s">
        <v>815</v>
      </c>
      <c r="S448" s="525" t="s">
        <v>816</v>
      </c>
      <c r="T448" s="635" t="s">
        <v>1945</v>
      </c>
    </row>
    <row r="449" spans="2:20">
      <c r="B449" s="635" t="s">
        <v>1112</v>
      </c>
      <c r="C449" s="635" t="s">
        <v>547</v>
      </c>
      <c r="D449" s="636">
        <v>34</v>
      </c>
      <c r="E449" s="636">
        <v>39</v>
      </c>
      <c r="F449" s="636">
        <v>0</v>
      </c>
      <c r="G449" s="636">
        <v>0</v>
      </c>
      <c r="H449" s="635" t="s">
        <v>4157</v>
      </c>
      <c r="I449" s="635" t="s">
        <v>4158</v>
      </c>
      <c r="J449" s="635" t="s">
        <v>2961</v>
      </c>
      <c r="K449" s="635" t="s">
        <v>871</v>
      </c>
      <c r="L449" s="525" t="s">
        <v>812</v>
      </c>
      <c r="M449" s="637">
        <v>44331</v>
      </c>
      <c r="N449" s="525"/>
      <c r="O449" s="636">
        <v>1</v>
      </c>
      <c r="P449" s="635" t="s">
        <v>813</v>
      </c>
      <c r="Q449" s="635" t="s">
        <v>814</v>
      </c>
      <c r="R449" s="635" t="s">
        <v>815</v>
      </c>
      <c r="S449" s="525" t="s">
        <v>816</v>
      </c>
      <c r="T449" s="525"/>
    </row>
    <row r="450" spans="2:20">
      <c r="B450" s="635" t="s">
        <v>1113</v>
      </c>
      <c r="C450" s="635" t="s">
        <v>1113</v>
      </c>
      <c r="D450" s="636">
        <v>-32</v>
      </c>
      <c r="E450" s="636">
        <v>-22</v>
      </c>
      <c r="F450" s="636">
        <v>0</v>
      </c>
      <c r="G450" s="636">
        <v>0</v>
      </c>
      <c r="H450" s="635" t="s">
        <v>1114</v>
      </c>
      <c r="I450" s="635" t="s">
        <v>2780</v>
      </c>
      <c r="J450" s="635" t="s">
        <v>2219</v>
      </c>
      <c r="K450" s="635" t="s">
        <v>1115</v>
      </c>
      <c r="L450" s="525" t="s">
        <v>812</v>
      </c>
      <c r="M450" s="637">
        <v>44289</v>
      </c>
      <c r="N450" s="525"/>
      <c r="O450" s="636">
        <v>1</v>
      </c>
      <c r="P450" s="635" t="s">
        <v>950</v>
      </c>
      <c r="Q450" s="635" t="s">
        <v>814</v>
      </c>
      <c r="R450" s="635" t="s">
        <v>815</v>
      </c>
      <c r="S450" s="525" t="s">
        <v>816</v>
      </c>
      <c r="T450" s="635" t="s">
        <v>1968</v>
      </c>
    </row>
    <row r="451" spans="2:20">
      <c r="B451" s="635" t="s">
        <v>1113</v>
      </c>
      <c r="C451" s="635" t="s">
        <v>1113</v>
      </c>
      <c r="D451" s="636">
        <v>-42</v>
      </c>
      <c r="E451" s="636">
        <v>-32</v>
      </c>
      <c r="F451" s="636">
        <v>0</v>
      </c>
      <c r="G451" s="636">
        <v>0</v>
      </c>
      <c r="H451" s="635" t="s">
        <v>1114</v>
      </c>
      <c r="I451" s="635" t="s">
        <v>2780</v>
      </c>
      <c r="J451" s="635" t="s">
        <v>2219</v>
      </c>
      <c r="K451" s="635" t="s">
        <v>1115</v>
      </c>
      <c r="L451" s="525" t="s">
        <v>812</v>
      </c>
      <c r="M451" s="637">
        <v>44289</v>
      </c>
      <c r="N451" s="525"/>
      <c r="O451" s="636">
        <v>1</v>
      </c>
      <c r="P451" s="635" t="s">
        <v>904</v>
      </c>
      <c r="Q451" s="635" t="s">
        <v>814</v>
      </c>
      <c r="R451" s="635" t="s">
        <v>815</v>
      </c>
      <c r="S451" s="525" t="s">
        <v>816</v>
      </c>
      <c r="T451" s="635" t="s">
        <v>1968</v>
      </c>
    </row>
    <row r="452" spans="2:20">
      <c r="B452" s="635" t="s">
        <v>1116</v>
      </c>
      <c r="C452" s="635" t="s">
        <v>858</v>
      </c>
      <c r="D452" s="636">
        <v>33</v>
      </c>
      <c r="E452" s="636">
        <v>38</v>
      </c>
      <c r="F452" s="636">
        <v>45</v>
      </c>
      <c r="G452" s="636">
        <v>0</v>
      </c>
      <c r="H452" s="635" t="s">
        <v>810</v>
      </c>
      <c r="I452" s="635" t="s">
        <v>859</v>
      </c>
      <c r="J452" s="635" t="s">
        <v>3013</v>
      </c>
      <c r="K452" s="635" t="s">
        <v>961</v>
      </c>
      <c r="L452" s="525" t="s">
        <v>812</v>
      </c>
      <c r="M452" s="637">
        <v>44331</v>
      </c>
      <c r="N452" s="525"/>
      <c r="O452" s="636">
        <v>1</v>
      </c>
      <c r="P452" s="635" t="s">
        <v>813</v>
      </c>
      <c r="Q452" s="635" t="s">
        <v>814</v>
      </c>
      <c r="R452" s="635" t="s">
        <v>815</v>
      </c>
      <c r="S452" s="525" t="s">
        <v>817</v>
      </c>
      <c r="T452" s="635" t="s">
        <v>1959</v>
      </c>
    </row>
    <row r="453" spans="2:20">
      <c r="B453" s="635" t="s">
        <v>1117</v>
      </c>
      <c r="C453" s="635" t="s">
        <v>875</v>
      </c>
      <c r="D453" s="636">
        <v>200</v>
      </c>
      <c r="E453" s="636">
        <v>210</v>
      </c>
      <c r="F453" s="636">
        <v>30</v>
      </c>
      <c r="G453" s="636">
        <v>0</v>
      </c>
      <c r="H453" s="635" t="s">
        <v>845</v>
      </c>
      <c r="I453" s="635" t="s">
        <v>1214</v>
      </c>
      <c r="J453" s="635" t="s">
        <v>2823</v>
      </c>
      <c r="K453" s="635" t="s">
        <v>829</v>
      </c>
      <c r="L453" s="525" t="s">
        <v>812</v>
      </c>
      <c r="M453" s="637">
        <v>44331</v>
      </c>
      <c r="N453" s="525"/>
      <c r="O453" s="636">
        <v>1</v>
      </c>
      <c r="P453" s="635" t="s">
        <v>813</v>
      </c>
      <c r="Q453" s="635" t="s">
        <v>814</v>
      </c>
      <c r="R453" s="635" t="s">
        <v>830</v>
      </c>
      <c r="S453" s="525" t="s">
        <v>816</v>
      </c>
      <c r="T453" s="635" t="s">
        <v>1939</v>
      </c>
    </row>
    <row r="454" spans="2:20">
      <c r="B454" s="635" t="s">
        <v>1118</v>
      </c>
      <c r="C454" s="635" t="s">
        <v>547</v>
      </c>
      <c r="D454" s="636">
        <v>59</v>
      </c>
      <c r="E454" s="636">
        <v>64</v>
      </c>
      <c r="F454" s="636">
        <v>0</v>
      </c>
      <c r="G454" s="636">
        <v>0</v>
      </c>
      <c r="H454" s="635" t="s">
        <v>4157</v>
      </c>
      <c r="I454" s="635" t="s">
        <v>4158</v>
      </c>
      <c r="J454" s="635" t="s">
        <v>2961</v>
      </c>
      <c r="K454" s="635" t="s">
        <v>871</v>
      </c>
      <c r="L454" s="525" t="s">
        <v>812</v>
      </c>
      <c r="M454" s="637">
        <v>44331</v>
      </c>
      <c r="N454" s="525"/>
      <c r="O454" s="636">
        <v>1</v>
      </c>
      <c r="P454" s="635" t="s">
        <v>813</v>
      </c>
      <c r="Q454" s="635" t="s">
        <v>814</v>
      </c>
      <c r="R454" s="635" t="s">
        <v>815</v>
      </c>
      <c r="S454" s="525" t="s">
        <v>816</v>
      </c>
      <c r="T454" s="525"/>
    </row>
    <row r="455" spans="2:20">
      <c r="B455" s="635" t="s">
        <v>555</v>
      </c>
      <c r="C455" s="635" t="s">
        <v>555</v>
      </c>
      <c r="D455" s="636">
        <v>100</v>
      </c>
      <c r="E455" s="636">
        <v>105</v>
      </c>
      <c r="F455" s="636">
        <v>0</v>
      </c>
      <c r="G455" s="636">
        <v>0</v>
      </c>
      <c r="H455" s="635" t="s">
        <v>3566</v>
      </c>
      <c r="I455" s="635" t="s">
        <v>1909</v>
      </c>
      <c r="J455" s="635" t="s">
        <v>3204</v>
      </c>
      <c r="K455" s="635" t="s">
        <v>1119</v>
      </c>
      <c r="L455" s="525" t="s">
        <v>838</v>
      </c>
      <c r="M455" s="637">
        <v>44331</v>
      </c>
      <c r="N455" s="525"/>
      <c r="O455" s="636">
        <v>1</v>
      </c>
      <c r="P455" s="635" t="s">
        <v>950</v>
      </c>
      <c r="Q455" s="635" t="s">
        <v>814</v>
      </c>
      <c r="R455" s="635" t="s">
        <v>815</v>
      </c>
      <c r="S455" s="525" t="s">
        <v>816</v>
      </c>
      <c r="T455" s="635" t="s">
        <v>3612</v>
      </c>
    </row>
    <row r="456" spans="2:20">
      <c r="B456" s="635" t="s">
        <v>555</v>
      </c>
      <c r="C456" s="635" t="s">
        <v>555</v>
      </c>
      <c r="D456" s="636">
        <v>32</v>
      </c>
      <c r="E456" s="636">
        <v>37</v>
      </c>
      <c r="F456" s="636">
        <v>0</v>
      </c>
      <c r="G456" s="636">
        <v>0</v>
      </c>
      <c r="H456" s="635" t="s">
        <v>3566</v>
      </c>
      <c r="I456" s="635" t="s">
        <v>1909</v>
      </c>
      <c r="J456" s="635" t="s">
        <v>3204</v>
      </c>
      <c r="K456" s="635" t="s">
        <v>1119</v>
      </c>
      <c r="L456" s="525" t="s">
        <v>839</v>
      </c>
      <c r="M456" s="637">
        <v>44331</v>
      </c>
      <c r="N456" s="525"/>
      <c r="O456" s="636">
        <v>1</v>
      </c>
      <c r="P456" s="635" t="s">
        <v>904</v>
      </c>
      <c r="Q456" s="635" t="s">
        <v>814</v>
      </c>
      <c r="R456" s="635" t="s">
        <v>815</v>
      </c>
      <c r="S456" s="525" t="s">
        <v>816</v>
      </c>
      <c r="T456" s="635" t="s">
        <v>3612</v>
      </c>
    </row>
    <row r="457" spans="2:20">
      <c r="B457" s="635" t="s">
        <v>555</v>
      </c>
      <c r="C457" s="635" t="s">
        <v>555</v>
      </c>
      <c r="D457" s="636">
        <v>75</v>
      </c>
      <c r="E457" s="636">
        <v>80</v>
      </c>
      <c r="F457" s="636">
        <v>0</v>
      </c>
      <c r="G457" s="636">
        <v>0</v>
      </c>
      <c r="H457" s="635" t="s">
        <v>3566</v>
      </c>
      <c r="I457" s="635" t="s">
        <v>1909</v>
      </c>
      <c r="J457" s="635" t="s">
        <v>3204</v>
      </c>
      <c r="K457" s="635" t="s">
        <v>1119</v>
      </c>
      <c r="L457" s="525" t="s">
        <v>838</v>
      </c>
      <c r="M457" s="637">
        <v>44331</v>
      </c>
      <c r="N457" s="525"/>
      <c r="O457" s="636">
        <v>1</v>
      </c>
      <c r="P457" s="635" t="s">
        <v>904</v>
      </c>
      <c r="Q457" s="635" t="s">
        <v>814</v>
      </c>
      <c r="R457" s="635" t="s">
        <v>815</v>
      </c>
      <c r="S457" s="525" t="s">
        <v>816</v>
      </c>
      <c r="T457" s="635" t="s">
        <v>3612</v>
      </c>
    </row>
    <row r="458" spans="2:20">
      <c r="B458" s="635" t="s">
        <v>555</v>
      </c>
      <c r="C458" s="635" t="s">
        <v>555</v>
      </c>
      <c r="D458" s="636">
        <v>57</v>
      </c>
      <c r="E458" s="636">
        <v>62</v>
      </c>
      <c r="F458" s="636">
        <v>0</v>
      </c>
      <c r="G458" s="636">
        <v>0</v>
      </c>
      <c r="H458" s="635" t="s">
        <v>3566</v>
      </c>
      <c r="I458" s="635" t="s">
        <v>1909</v>
      </c>
      <c r="J458" s="635" t="s">
        <v>3204</v>
      </c>
      <c r="K458" s="635" t="s">
        <v>1119</v>
      </c>
      <c r="L458" s="525" t="s">
        <v>839</v>
      </c>
      <c r="M458" s="637">
        <v>44331</v>
      </c>
      <c r="N458" s="525"/>
      <c r="O458" s="636">
        <v>1</v>
      </c>
      <c r="P458" s="635" t="s">
        <v>906</v>
      </c>
      <c r="Q458" s="635" t="s">
        <v>814</v>
      </c>
      <c r="R458" s="635" t="s">
        <v>815</v>
      </c>
      <c r="S458" s="525" t="s">
        <v>816</v>
      </c>
      <c r="T458" s="635" t="s">
        <v>3612</v>
      </c>
    </row>
    <row r="459" spans="2:20">
      <c r="B459" s="635" t="s">
        <v>555</v>
      </c>
      <c r="C459" s="635" t="s">
        <v>555</v>
      </c>
      <c r="D459" s="636">
        <v>47</v>
      </c>
      <c r="E459" s="636">
        <v>52</v>
      </c>
      <c r="F459" s="636">
        <v>0</v>
      </c>
      <c r="G459" s="636">
        <v>0</v>
      </c>
      <c r="H459" s="635" t="s">
        <v>3566</v>
      </c>
      <c r="I459" s="635" t="s">
        <v>1909</v>
      </c>
      <c r="J459" s="635" t="s">
        <v>3204</v>
      </c>
      <c r="K459" s="635" t="s">
        <v>1119</v>
      </c>
      <c r="L459" s="525" t="s">
        <v>839</v>
      </c>
      <c r="M459" s="637">
        <v>44331</v>
      </c>
      <c r="N459" s="525"/>
      <c r="O459" s="636">
        <v>1</v>
      </c>
      <c r="P459" s="635" t="s">
        <v>905</v>
      </c>
      <c r="Q459" s="635" t="s">
        <v>814</v>
      </c>
      <c r="R459" s="635" t="s">
        <v>815</v>
      </c>
      <c r="S459" s="525" t="s">
        <v>816</v>
      </c>
      <c r="T459" s="635" t="s">
        <v>3612</v>
      </c>
    </row>
    <row r="460" spans="2:20">
      <c r="B460" s="635" t="s">
        <v>1120</v>
      </c>
      <c r="C460" s="635" t="s">
        <v>1120</v>
      </c>
      <c r="D460" s="636">
        <v>191</v>
      </c>
      <c r="E460" s="636">
        <v>201</v>
      </c>
      <c r="F460" s="636">
        <v>0</v>
      </c>
      <c r="G460" s="636">
        <v>0</v>
      </c>
      <c r="H460" s="635" t="s">
        <v>810</v>
      </c>
      <c r="I460" s="635" t="s">
        <v>851</v>
      </c>
      <c r="J460" s="635" t="s">
        <v>1121</v>
      </c>
      <c r="K460" s="635" t="s">
        <v>922</v>
      </c>
      <c r="L460" s="525" t="s">
        <v>812</v>
      </c>
      <c r="M460" s="637">
        <v>44197</v>
      </c>
      <c r="N460" s="525"/>
      <c r="O460" s="636">
        <v>1</v>
      </c>
      <c r="P460" s="635" t="s">
        <v>813</v>
      </c>
      <c r="Q460" s="635" t="s">
        <v>814</v>
      </c>
      <c r="R460" s="635" t="s">
        <v>830</v>
      </c>
      <c r="S460" s="525" t="s">
        <v>816</v>
      </c>
      <c r="T460" s="635" t="s">
        <v>2003</v>
      </c>
    </row>
    <row r="461" spans="2:20">
      <c r="B461" s="635" t="s">
        <v>1122</v>
      </c>
      <c r="C461" s="635" t="s">
        <v>555</v>
      </c>
      <c r="D461" s="636">
        <v>68</v>
      </c>
      <c r="E461" s="636">
        <v>73</v>
      </c>
      <c r="F461" s="636">
        <v>0</v>
      </c>
      <c r="G461" s="636">
        <v>0</v>
      </c>
      <c r="H461" s="635" t="s">
        <v>3566</v>
      </c>
      <c r="I461" s="635" t="s">
        <v>1909</v>
      </c>
      <c r="J461" s="635" t="s">
        <v>3204</v>
      </c>
      <c r="K461" s="635" t="s">
        <v>922</v>
      </c>
      <c r="L461" s="525" t="s">
        <v>839</v>
      </c>
      <c r="M461" s="637">
        <v>44331</v>
      </c>
      <c r="N461" s="525"/>
      <c r="O461" s="636">
        <v>1</v>
      </c>
      <c r="P461" s="635" t="s">
        <v>950</v>
      </c>
      <c r="Q461" s="635" t="s">
        <v>814</v>
      </c>
      <c r="R461" s="635" t="s">
        <v>815</v>
      </c>
      <c r="S461" s="525" t="s">
        <v>816</v>
      </c>
      <c r="T461" s="635" t="s">
        <v>1987</v>
      </c>
    </row>
    <row r="462" spans="2:20">
      <c r="B462" s="635" t="s">
        <v>1122</v>
      </c>
      <c r="C462" s="635" t="s">
        <v>555</v>
      </c>
      <c r="D462" s="636">
        <v>83</v>
      </c>
      <c r="E462" s="636">
        <v>88</v>
      </c>
      <c r="F462" s="636">
        <v>0</v>
      </c>
      <c r="G462" s="636">
        <v>0</v>
      </c>
      <c r="H462" s="635" t="s">
        <v>3566</v>
      </c>
      <c r="I462" s="635" t="s">
        <v>1909</v>
      </c>
      <c r="J462" s="635" t="s">
        <v>3204</v>
      </c>
      <c r="K462" s="635" t="s">
        <v>922</v>
      </c>
      <c r="L462" s="525" t="s">
        <v>838</v>
      </c>
      <c r="M462" s="637">
        <v>44331</v>
      </c>
      <c r="N462" s="525"/>
      <c r="O462" s="636">
        <v>1</v>
      </c>
      <c r="P462" s="635" t="s">
        <v>904</v>
      </c>
      <c r="Q462" s="635" t="s">
        <v>814</v>
      </c>
      <c r="R462" s="635" t="s">
        <v>815</v>
      </c>
      <c r="S462" s="525" t="s">
        <v>816</v>
      </c>
      <c r="T462" s="635" t="s">
        <v>1988</v>
      </c>
    </row>
    <row r="463" spans="2:20">
      <c r="B463" s="635" t="s">
        <v>1122</v>
      </c>
      <c r="C463" s="635" t="s">
        <v>555</v>
      </c>
      <c r="D463" s="636">
        <v>108</v>
      </c>
      <c r="E463" s="636">
        <v>113</v>
      </c>
      <c r="F463" s="636">
        <v>0</v>
      </c>
      <c r="G463" s="636">
        <v>0</v>
      </c>
      <c r="H463" s="635" t="s">
        <v>3566</v>
      </c>
      <c r="I463" s="635" t="s">
        <v>1909</v>
      </c>
      <c r="J463" s="635" t="s">
        <v>3204</v>
      </c>
      <c r="K463" s="635" t="s">
        <v>922</v>
      </c>
      <c r="L463" s="525" t="s">
        <v>838</v>
      </c>
      <c r="M463" s="637">
        <v>44331</v>
      </c>
      <c r="N463" s="525"/>
      <c r="O463" s="636">
        <v>1</v>
      </c>
      <c r="P463" s="635" t="s">
        <v>950</v>
      </c>
      <c r="Q463" s="635" t="s">
        <v>814</v>
      </c>
      <c r="R463" s="635" t="s">
        <v>815</v>
      </c>
      <c r="S463" s="525" t="s">
        <v>816</v>
      </c>
      <c r="T463" s="635" t="s">
        <v>1987</v>
      </c>
    </row>
    <row r="464" spans="2:20">
      <c r="B464" s="635" t="s">
        <v>1122</v>
      </c>
      <c r="C464" s="635" t="s">
        <v>555</v>
      </c>
      <c r="D464" s="636">
        <v>43</v>
      </c>
      <c r="E464" s="636">
        <v>48</v>
      </c>
      <c r="F464" s="636">
        <v>0</v>
      </c>
      <c r="G464" s="636">
        <v>0</v>
      </c>
      <c r="H464" s="635" t="s">
        <v>3566</v>
      </c>
      <c r="I464" s="635" t="s">
        <v>1909</v>
      </c>
      <c r="J464" s="635" t="s">
        <v>3204</v>
      </c>
      <c r="K464" s="635" t="s">
        <v>922</v>
      </c>
      <c r="L464" s="525" t="s">
        <v>839</v>
      </c>
      <c r="M464" s="637">
        <v>44331</v>
      </c>
      <c r="N464" s="525"/>
      <c r="O464" s="636">
        <v>1</v>
      </c>
      <c r="P464" s="635" t="s">
        <v>904</v>
      </c>
      <c r="Q464" s="635" t="s">
        <v>814</v>
      </c>
      <c r="R464" s="635" t="s">
        <v>815</v>
      </c>
      <c r="S464" s="525" t="s">
        <v>816</v>
      </c>
      <c r="T464" s="635" t="s">
        <v>1988</v>
      </c>
    </row>
    <row r="465" spans="2:20">
      <c r="B465" s="635" t="s">
        <v>3317</v>
      </c>
      <c r="C465" s="635" t="s">
        <v>555</v>
      </c>
      <c r="D465" s="636">
        <v>123</v>
      </c>
      <c r="E465" s="636">
        <v>128</v>
      </c>
      <c r="F465" s="636">
        <v>0</v>
      </c>
      <c r="G465" s="636">
        <v>0</v>
      </c>
      <c r="H465" s="635" t="s">
        <v>3566</v>
      </c>
      <c r="I465" s="635" t="s">
        <v>1909</v>
      </c>
      <c r="J465" s="635" t="s">
        <v>3204</v>
      </c>
      <c r="K465" s="635" t="s">
        <v>922</v>
      </c>
      <c r="L465" s="525" t="s">
        <v>838</v>
      </c>
      <c r="M465" s="637">
        <v>44331</v>
      </c>
      <c r="N465" s="525"/>
      <c r="O465" s="636">
        <v>1</v>
      </c>
      <c r="P465" s="635" t="s">
        <v>950</v>
      </c>
      <c r="Q465" s="635" t="s">
        <v>814</v>
      </c>
      <c r="R465" s="635" t="s">
        <v>815</v>
      </c>
      <c r="S465" s="525" t="s">
        <v>816</v>
      </c>
      <c r="T465" s="525"/>
    </row>
    <row r="466" spans="2:20">
      <c r="B466" s="635" t="s">
        <v>3317</v>
      </c>
      <c r="C466" s="635" t="s">
        <v>555</v>
      </c>
      <c r="D466" s="636">
        <v>98</v>
      </c>
      <c r="E466" s="636">
        <v>103</v>
      </c>
      <c r="F466" s="636">
        <v>0</v>
      </c>
      <c r="G466" s="636">
        <v>0</v>
      </c>
      <c r="H466" s="635" t="s">
        <v>3566</v>
      </c>
      <c r="I466" s="635" t="s">
        <v>1909</v>
      </c>
      <c r="J466" s="635" t="s">
        <v>3204</v>
      </c>
      <c r="K466" s="635" t="s">
        <v>922</v>
      </c>
      <c r="L466" s="525" t="s">
        <v>838</v>
      </c>
      <c r="M466" s="637">
        <v>44331</v>
      </c>
      <c r="N466" s="525"/>
      <c r="O466" s="636">
        <v>1</v>
      </c>
      <c r="P466" s="635" t="s">
        <v>904</v>
      </c>
      <c r="Q466" s="635" t="s">
        <v>814</v>
      </c>
      <c r="R466" s="635" t="s">
        <v>815</v>
      </c>
      <c r="S466" s="525" t="s">
        <v>816</v>
      </c>
      <c r="T466" s="525"/>
    </row>
    <row r="467" spans="2:20">
      <c r="B467" s="635" t="s">
        <v>3317</v>
      </c>
      <c r="C467" s="635" t="s">
        <v>555</v>
      </c>
      <c r="D467" s="636">
        <v>76</v>
      </c>
      <c r="E467" s="636">
        <v>81</v>
      </c>
      <c r="F467" s="636">
        <v>0</v>
      </c>
      <c r="G467" s="636">
        <v>0</v>
      </c>
      <c r="H467" s="635" t="s">
        <v>3566</v>
      </c>
      <c r="I467" s="635" t="s">
        <v>1909</v>
      </c>
      <c r="J467" s="635" t="s">
        <v>3204</v>
      </c>
      <c r="K467" s="635" t="s">
        <v>922</v>
      </c>
      <c r="L467" s="525" t="s">
        <v>839</v>
      </c>
      <c r="M467" s="637">
        <v>44331</v>
      </c>
      <c r="N467" s="525"/>
      <c r="O467" s="636">
        <v>1</v>
      </c>
      <c r="P467" s="635" t="s">
        <v>904</v>
      </c>
      <c r="Q467" s="635" t="s">
        <v>814</v>
      </c>
      <c r="R467" s="635" t="s">
        <v>815</v>
      </c>
      <c r="S467" s="525" t="s">
        <v>816</v>
      </c>
      <c r="T467" s="525"/>
    </row>
    <row r="468" spans="2:20">
      <c r="B468" s="635" t="s">
        <v>3317</v>
      </c>
      <c r="C468" s="635" t="s">
        <v>555</v>
      </c>
      <c r="D468" s="636">
        <v>101</v>
      </c>
      <c r="E468" s="636">
        <v>106</v>
      </c>
      <c r="F468" s="636">
        <v>0</v>
      </c>
      <c r="G468" s="636">
        <v>0</v>
      </c>
      <c r="H468" s="635" t="s">
        <v>3566</v>
      </c>
      <c r="I468" s="635" t="s">
        <v>1909</v>
      </c>
      <c r="J468" s="635" t="s">
        <v>3204</v>
      </c>
      <c r="K468" s="635" t="s">
        <v>922</v>
      </c>
      <c r="L468" s="525" t="s">
        <v>839</v>
      </c>
      <c r="M468" s="637">
        <v>44331</v>
      </c>
      <c r="N468" s="525"/>
      <c r="O468" s="636">
        <v>1</v>
      </c>
      <c r="P468" s="635" t="s">
        <v>950</v>
      </c>
      <c r="Q468" s="635" t="s">
        <v>814</v>
      </c>
      <c r="R468" s="635" t="s">
        <v>815</v>
      </c>
      <c r="S468" s="525" t="s">
        <v>816</v>
      </c>
      <c r="T468" s="525"/>
    </row>
    <row r="469" spans="2:20">
      <c r="B469" s="635" t="s">
        <v>3675</v>
      </c>
      <c r="C469" s="635" t="s">
        <v>856</v>
      </c>
      <c r="D469" s="636">
        <v>122</v>
      </c>
      <c r="E469" s="636">
        <v>127</v>
      </c>
      <c r="F469" s="636">
        <v>0</v>
      </c>
      <c r="G469" s="636">
        <v>0</v>
      </c>
      <c r="H469" s="635" t="s">
        <v>809</v>
      </c>
      <c r="I469" s="635" t="s">
        <v>810</v>
      </c>
      <c r="J469" s="635" t="s">
        <v>2885</v>
      </c>
      <c r="K469" s="635" t="s">
        <v>881</v>
      </c>
      <c r="L469" s="525" t="s">
        <v>812</v>
      </c>
      <c r="M469" s="637">
        <v>44331</v>
      </c>
      <c r="N469" s="525"/>
      <c r="O469" s="636">
        <v>1</v>
      </c>
      <c r="P469" s="635" t="s">
        <v>813</v>
      </c>
      <c r="Q469" s="635" t="s">
        <v>814</v>
      </c>
      <c r="R469" s="635" t="s">
        <v>815</v>
      </c>
      <c r="S469" s="525" t="s">
        <v>816</v>
      </c>
      <c r="T469" s="525"/>
    </row>
    <row r="470" spans="2:20">
      <c r="B470" s="635" t="s">
        <v>1123</v>
      </c>
      <c r="C470" s="635" t="s">
        <v>1123</v>
      </c>
      <c r="D470" s="636">
        <v>-146</v>
      </c>
      <c r="E470" s="636">
        <v>-141</v>
      </c>
      <c r="F470" s="636">
        <v>0</v>
      </c>
      <c r="G470" s="636">
        <v>0</v>
      </c>
      <c r="H470" s="635" t="s">
        <v>836</v>
      </c>
      <c r="I470" s="635" t="s">
        <v>828</v>
      </c>
      <c r="J470" s="635" t="s">
        <v>3572</v>
      </c>
      <c r="K470" s="635" t="s">
        <v>1124</v>
      </c>
      <c r="L470" s="525" t="s">
        <v>812</v>
      </c>
      <c r="M470" s="637">
        <v>44268</v>
      </c>
      <c r="N470" s="525"/>
      <c r="O470" s="636">
        <v>1</v>
      </c>
      <c r="P470" s="635" t="s">
        <v>813</v>
      </c>
      <c r="Q470" s="635" t="s">
        <v>814</v>
      </c>
      <c r="R470" s="635" t="s">
        <v>815</v>
      </c>
      <c r="S470" s="525" t="s">
        <v>816</v>
      </c>
      <c r="T470" s="635" t="s">
        <v>2141</v>
      </c>
    </row>
    <row r="471" spans="2:20">
      <c r="B471" s="635" t="s">
        <v>176</v>
      </c>
      <c r="C471" s="635" t="s">
        <v>176</v>
      </c>
      <c r="D471" s="636">
        <v>-30</v>
      </c>
      <c r="E471" s="636">
        <v>-25</v>
      </c>
      <c r="F471" s="636">
        <v>0</v>
      </c>
      <c r="G471" s="636">
        <v>0</v>
      </c>
      <c r="H471" s="635" t="s">
        <v>824</v>
      </c>
      <c r="I471" s="635" t="s">
        <v>1322</v>
      </c>
      <c r="J471" s="635" t="s">
        <v>2940</v>
      </c>
      <c r="K471" s="635" t="s">
        <v>901</v>
      </c>
      <c r="L471" s="525" t="s">
        <v>812</v>
      </c>
      <c r="M471" s="637">
        <v>44331</v>
      </c>
      <c r="N471" s="525"/>
      <c r="O471" s="636">
        <v>1</v>
      </c>
      <c r="P471" s="635" t="s">
        <v>904</v>
      </c>
      <c r="Q471" s="635" t="s">
        <v>814</v>
      </c>
      <c r="R471" s="635" t="s">
        <v>815</v>
      </c>
      <c r="S471" s="525" t="s">
        <v>816</v>
      </c>
      <c r="T471" s="635" t="s">
        <v>2281</v>
      </c>
    </row>
    <row r="472" spans="2:20">
      <c r="B472" s="635" t="s">
        <v>176</v>
      </c>
      <c r="C472" s="635" t="s">
        <v>176</v>
      </c>
      <c r="D472" s="636">
        <v>-20</v>
      </c>
      <c r="E472" s="636">
        <v>-15</v>
      </c>
      <c r="F472" s="636">
        <v>0</v>
      </c>
      <c r="G472" s="636">
        <v>0</v>
      </c>
      <c r="H472" s="635" t="s">
        <v>824</v>
      </c>
      <c r="I472" s="635" t="s">
        <v>1322</v>
      </c>
      <c r="J472" s="635" t="s">
        <v>2940</v>
      </c>
      <c r="K472" s="635" t="s">
        <v>901</v>
      </c>
      <c r="L472" s="525" t="s">
        <v>812</v>
      </c>
      <c r="M472" s="637">
        <v>44331</v>
      </c>
      <c r="N472" s="525"/>
      <c r="O472" s="636">
        <v>1</v>
      </c>
      <c r="P472" s="635" t="s">
        <v>905</v>
      </c>
      <c r="Q472" s="635" t="s">
        <v>814</v>
      </c>
      <c r="R472" s="635" t="s">
        <v>815</v>
      </c>
      <c r="S472" s="525" t="s">
        <v>816</v>
      </c>
      <c r="T472" s="635" t="s">
        <v>2282</v>
      </c>
    </row>
    <row r="473" spans="2:20">
      <c r="B473" s="635" t="s">
        <v>176</v>
      </c>
      <c r="C473" s="635" t="s">
        <v>176</v>
      </c>
      <c r="D473" s="636">
        <v>-5</v>
      </c>
      <c r="E473" s="636">
        <v>0</v>
      </c>
      <c r="F473" s="636">
        <v>0</v>
      </c>
      <c r="G473" s="636">
        <v>0</v>
      </c>
      <c r="H473" s="635" t="s">
        <v>824</v>
      </c>
      <c r="I473" s="635" t="s">
        <v>1322</v>
      </c>
      <c r="J473" s="635" t="s">
        <v>2940</v>
      </c>
      <c r="K473" s="635" t="s">
        <v>901</v>
      </c>
      <c r="L473" s="525" t="s">
        <v>812</v>
      </c>
      <c r="M473" s="637">
        <v>44331</v>
      </c>
      <c r="N473" s="525"/>
      <c r="O473" s="636">
        <v>1</v>
      </c>
      <c r="P473" s="635" t="s">
        <v>906</v>
      </c>
      <c r="Q473" s="635" t="s">
        <v>814</v>
      </c>
      <c r="R473" s="635" t="s">
        <v>815</v>
      </c>
      <c r="S473" s="525" t="s">
        <v>816</v>
      </c>
      <c r="T473" s="635" t="s">
        <v>2283</v>
      </c>
    </row>
    <row r="474" spans="2:20">
      <c r="B474" s="635" t="s">
        <v>1125</v>
      </c>
      <c r="C474" s="635" t="s">
        <v>176</v>
      </c>
      <c r="D474" s="636">
        <v>60</v>
      </c>
      <c r="E474" s="636">
        <v>65</v>
      </c>
      <c r="F474" s="636">
        <v>0</v>
      </c>
      <c r="G474" s="636">
        <v>0</v>
      </c>
      <c r="H474" s="635" t="s">
        <v>824</v>
      </c>
      <c r="I474" s="635" t="s">
        <v>1322</v>
      </c>
      <c r="J474" s="635" t="s">
        <v>2940</v>
      </c>
      <c r="K474" s="635" t="s">
        <v>825</v>
      </c>
      <c r="L474" s="525" t="s">
        <v>812</v>
      </c>
      <c r="M474" s="637">
        <v>44331</v>
      </c>
      <c r="N474" s="525"/>
      <c r="O474" s="636">
        <v>1</v>
      </c>
      <c r="P474" s="635" t="s">
        <v>813</v>
      </c>
      <c r="Q474" s="635" t="s">
        <v>814</v>
      </c>
      <c r="R474" s="635" t="s">
        <v>815</v>
      </c>
      <c r="S474" s="525" t="s">
        <v>816</v>
      </c>
      <c r="T474" s="635" t="s">
        <v>2005</v>
      </c>
    </row>
    <row r="475" spans="2:20">
      <c r="B475" s="635" t="s">
        <v>1125</v>
      </c>
      <c r="C475" s="635" t="s">
        <v>1125</v>
      </c>
      <c r="D475" s="636">
        <v>105</v>
      </c>
      <c r="E475" s="636">
        <v>110</v>
      </c>
      <c r="F475" s="636">
        <v>0</v>
      </c>
      <c r="G475" s="636">
        <v>0</v>
      </c>
      <c r="H475" s="635" t="s">
        <v>896</v>
      </c>
      <c r="I475" s="635" t="s">
        <v>864</v>
      </c>
      <c r="J475" s="635" t="s">
        <v>996</v>
      </c>
      <c r="K475" s="635" t="s">
        <v>2322</v>
      </c>
      <c r="L475" s="525" t="s">
        <v>812</v>
      </c>
      <c r="M475" s="637">
        <v>44309</v>
      </c>
      <c r="N475" s="525"/>
      <c r="O475" s="636">
        <v>1</v>
      </c>
      <c r="P475" s="635" t="s">
        <v>813</v>
      </c>
      <c r="Q475" s="635" t="s">
        <v>814</v>
      </c>
      <c r="R475" s="635" t="s">
        <v>815</v>
      </c>
      <c r="S475" s="525" t="s">
        <v>816</v>
      </c>
      <c r="T475" s="635" t="s">
        <v>2004</v>
      </c>
    </row>
    <row r="476" spans="2:20">
      <c r="B476" s="635" t="s">
        <v>1126</v>
      </c>
      <c r="C476" s="635" t="s">
        <v>819</v>
      </c>
      <c r="D476" s="636">
        <v>52</v>
      </c>
      <c r="E476" s="636">
        <v>57</v>
      </c>
      <c r="F476" s="636">
        <v>0</v>
      </c>
      <c r="G476" s="636">
        <v>0</v>
      </c>
      <c r="H476" s="635" t="s">
        <v>859</v>
      </c>
      <c r="I476" s="635" t="s">
        <v>851</v>
      </c>
      <c r="J476" s="635" t="s">
        <v>3734</v>
      </c>
      <c r="K476" s="635" t="s">
        <v>825</v>
      </c>
      <c r="L476" s="525" t="s">
        <v>812</v>
      </c>
      <c r="M476" s="637">
        <v>44317</v>
      </c>
      <c r="N476" s="525"/>
      <c r="O476" s="636">
        <v>1</v>
      </c>
      <c r="P476" s="635" t="s">
        <v>813</v>
      </c>
      <c r="Q476" s="635" t="s">
        <v>814</v>
      </c>
      <c r="R476" s="635" t="s">
        <v>815</v>
      </c>
      <c r="S476" s="525" t="s">
        <v>816</v>
      </c>
      <c r="T476" s="525"/>
    </row>
    <row r="477" spans="2:20">
      <c r="B477" s="635" t="s">
        <v>1126</v>
      </c>
      <c r="C477" s="635" t="s">
        <v>819</v>
      </c>
      <c r="D477" s="636">
        <v>7</v>
      </c>
      <c r="E477" s="636">
        <v>17</v>
      </c>
      <c r="F477" s="636">
        <v>45</v>
      </c>
      <c r="G477" s="636">
        <v>0</v>
      </c>
      <c r="H477" s="635" t="s">
        <v>859</v>
      </c>
      <c r="I477" s="635" t="s">
        <v>851</v>
      </c>
      <c r="J477" s="635" t="s">
        <v>3734</v>
      </c>
      <c r="K477" s="635" t="s">
        <v>825</v>
      </c>
      <c r="L477" s="525" t="s">
        <v>812</v>
      </c>
      <c r="M477" s="637">
        <v>44317</v>
      </c>
      <c r="N477" s="525"/>
      <c r="O477" s="636">
        <v>1</v>
      </c>
      <c r="P477" s="635" t="s">
        <v>813</v>
      </c>
      <c r="Q477" s="635" t="s">
        <v>814</v>
      </c>
      <c r="R477" s="635" t="s">
        <v>815</v>
      </c>
      <c r="S477" s="525" t="s">
        <v>817</v>
      </c>
      <c r="T477" s="525"/>
    </row>
    <row r="478" spans="2:20">
      <c r="B478" s="635" t="s">
        <v>1127</v>
      </c>
      <c r="C478" s="635" t="s">
        <v>552</v>
      </c>
      <c r="D478" s="636">
        <v>338</v>
      </c>
      <c r="E478" s="636">
        <v>343</v>
      </c>
      <c r="F478" s="636">
        <v>0</v>
      </c>
      <c r="G478" s="636">
        <v>0</v>
      </c>
      <c r="H478" s="635" t="s">
        <v>3698</v>
      </c>
      <c r="I478" s="635" t="s">
        <v>2779</v>
      </c>
      <c r="J478" s="635" t="s">
        <v>3708</v>
      </c>
      <c r="K478" s="635" t="s">
        <v>842</v>
      </c>
      <c r="L478" s="525" t="s">
        <v>812</v>
      </c>
      <c r="M478" s="637">
        <v>44331</v>
      </c>
      <c r="N478" s="525"/>
      <c r="O478" s="636">
        <v>1</v>
      </c>
      <c r="P478" s="635" t="s">
        <v>813</v>
      </c>
      <c r="Q478" s="635" t="s">
        <v>822</v>
      </c>
      <c r="R478" s="525"/>
      <c r="S478" s="525" t="s">
        <v>816</v>
      </c>
      <c r="T478" s="635" t="s">
        <v>1975</v>
      </c>
    </row>
    <row r="479" spans="2:20">
      <c r="B479" s="635" t="s">
        <v>1128</v>
      </c>
      <c r="C479" s="635" t="s">
        <v>1238</v>
      </c>
      <c r="D479" s="636">
        <v>250</v>
      </c>
      <c r="E479" s="636">
        <v>255</v>
      </c>
      <c r="F479" s="636">
        <v>0</v>
      </c>
      <c r="G479" s="636">
        <v>0</v>
      </c>
      <c r="H479" s="635" t="s">
        <v>864</v>
      </c>
      <c r="I479" s="635" t="s">
        <v>859</v>
      </c>
      <c r="J479" s="635" t="s">
        <v>860</v>
      </c>
      <c r="K479" s="635" t="s">
        <v>842</v>
      </c>
      <c r="L479" s="525" t="s">
        <v>812</v>
      </c>
      <c r="M479" s="637">
        <v>44270</v>
      </c>
      <c r="N479" s="525"/>
      <c r="O479" s="636">
        <v>1</v>
      </c>
      <c r="P479" s="635" t="s">
        <v>813</v>
      </c>
      <c r="Q479" s="635" t="s">
        <v>822</v>
      </c>
      <c r="R479" s="525"/>
      <c r="S479" s="525" t="s">
        <v>816</v>
      </c>
      <c r="T479" s="525"/>
    </row>
    <row r="480" spans="2:20">
      <c r="B480" s="635" t="s">
        <v>1128</v>
      </c>
      <c r="C480" s="635" t="s">
        <v>176</v>
      </c>
      <c r="D480" s="636">
        <v>260</v>
      </c>
      <c r="E480" s="636">
        <v>270</v>
      </c>
      <c r="F480" s="636">
        <v>0</v>
      </c>
      <c r="G480" s="636">
        <v>0</v>
      </c>
      <c r="H480" s="635" t="s">
        <v>824</v>
      </c>
      <c r="I480" s="635" t="s">
        <v>1322</v>
      </c>
      <c r="J480" s="635" t="s">
        <v>2940</v>
      </c>
      <c r="K480" s="635" t="s">
        <v>842</v>
      </c>
      <c r="L480" s="525" t="s">
        <v>812</v>
      </c>
      <c r="M480" s="637">
        <v>44331</v>
      </c>
      <c r="N480" s="525"/>
      <c r="O480" s="636">
        <v>1</v>
      </c>
      <c r="P480" s="635" t="s">
        <v>813</v>
      </c>
      <c r="Q480" s="635" t="s">
        <v>822</v>
      </c>
      <c r="R480" s="525"/>
      <c r="S480" s="525" t="s">
        <v>816</v>
      </c>
      <c r="T480" s="635" t="s">
        <v>4389</v>
      </c>
    </row>
    <row r="481" spans="2:20">
      <c r="B481" s="635" t="s">
        <v>1129</v>
      </c>
      <c r="C481" s="635" t="s">
        <v>848</v>
      </c>
      <c r="D481" s="636">
        <v>35</v>
      </c>
      <c r="E481" s="636">
        <v>40</v>
      </c>
      <c r="F481" s="636">
        <v>0</v>
      </c>
      <c r="G481" s="636">
        <v>0</v>
      </c>
      <c r="H481" s="635" t="s">
        <v>849</v>
      </c>
      <c r="I481" s="635" t="s">
        <v>2775</v>
      </c>
      <c r="J481" s="635" t="s">
        <v>2204</v>
      </c>
      <c r="K481" s="635" t="s">
        <v>1106</v>
      </c>
      <c r="L481" s="525" t="s">
        <v>812</v>
      </c>
      <c r="M481" s="637">
        <v>44210</v>
      </c>
      <c r="N481" s="525"/>
      <c r="O481" s="636">
        <v>1</v>
      </c>
      <c r="P481" s="635" t="s">
        <v>813</v>
      </c>
      <c r="Q481" s="635" t="s">
        <v>814</v>
      </c>
      <c r="R481" s="635" t="s">
        <v>815</v>
      </c>
      <c r="S481" s="525" t="s">
        <v>816</v>
      </c>
      <c r="T481" s="635" t="s">
        <v>1945</v>
      </c>
    </row>
    <row r="482" spans="2:20">
      <c r="B482" s="635" t="s">
        <v>1130</v>
      </c>
      <c r="C482" s="635" t="s">
        <v>1130</v>
      </c>
      <c r="D482" s="636">
        <v>38</v>
      </c>
      <c r="E482" s="636">
        <v>40</v>
      </c>
      <c r="F482" s="636">
        <v>0</v>
      </c>
      <c r="G482" s="636">
        <v>0</v>
      </c>
      <c r="H482" s="635" t="s">
        <v>845</v>
      </c>
      <c r="I482" s="635" t="s">
        <v>1214</v>
      </c>
      <c r="J482" s="635" t="s">
        <v>2006</v>
      </c>
      <c r="K482" s="635" t="s">
        <v>1131</v>
      </c>
      <c r="L482" s="525" t="s">
        <v>812</v>
      </c>
      <c r="M482" s="637">
        <v>44329</v>
      </c>
      <c r="N482" s="525"/>
      <c r="O482" s="636">
        <v>1</v>
      </c>
      <c r="P482" s="635" t="s">
        <v>813</v>
      </c>
      <c r="Q482" s="635" t="s">
        <v>814</v>
      </c>
      <c r="R482" s="635" t="s">
        <v>815</v>
      </c>
      <c r="S482" s="525" t="s">
        <v>816</v>
      </c>
      <c r="T482" s="635" t="s">
        <v>2007</v>
      </c>
    </row>
    <row r="483" spans="2:20">
      <c r="B483" s="635" t="s">
        <v>1132</v>
      </c>
      <c r="C483" s="635" t="s">
        <v>1132</v>
      </c>
      <c r="D483" s="636">
        <v>-15</v>
      </c>
      <c r="E483" s="636">
        <v>-10</v>
      </c>
      <c r="F483" s="636">
        <v>0</v>
      </c>
      <c r="G483" s="636">
        <v>0</v>
      </c>
      <c r="H483" s="635" t="s">
        <v>846</v>
      </c>
      <c r="I483" s="635" t="s">
        <v>821</v>
      </c>
      <c r="J483" s="635" t="s">
        <v>3533</v>
      </c>
      <c r="K483" s="635" t="s">
        <v>890</v>
      </c>
      <c r="L483" s="525" t="s">
        <v>812</v>
      </c>
      <c r="M483" s="637">
        <v>44317</v>
      </c>
      <c r="N483" s="525"/>
      <c r="O483" s="636">
        <v>1</v>
      </c>
      <c r="P483" s="635" t="s">
        <v>950</v>
      </c>
      <c r="Q483" s="635" t="s">
        <v>814</v>
      </c>
      <c r="R483" s="635" t="s">
        <v>815</v>
      </c>
      <c r="S483" s="525" t="s">
        <v>816</v>
      </c>
      <c r="T483" s="635" t="s">
        <v>2008</v>
      </c>
    </row>
    <row r="484" spans="2:20">
      <c r="B484" s="635" t="s">
        <v>1132</v>
      </c>
      <c r="C484" s="635" t="s">
        <v>1132</v>
      </c>
      <c r="D484" s="636">
        <v>-35</v>
      </c>
      <c r="E484" s="636">
        <v>-30</v>
      </c>
      <c r="F484" s="636">
        <v>0</v>
      </c>
      <c r="G484" s="636">
        <v>0</v>
      </c>
      <c r="H484" s="635" t="s">
        <v>846</v>
      </c>
      <c r="I484" s="635" t="s">
        <v>821</v>
      </c>
      <c r="J484" s="635" t="s">
        <v>3533</v>
      </c>
      <c r="K484" s="635" t="s">
        <v>890</v>
      </c>
      <c r="L484" s="525" t="s">
        <v>812</v>
      </c>
      <c r="M484" s="637">
        <v>44317</v>
      </c>
      <c r="N484" s="525"/>
      <c r="O484" s="636">
        <v>1</v>
      </c>
      <c r="P484" s="635" t="s">
        <v>904</v>
      </c>
      <c r="Q484" s="635" t="s">
        <v>814</v>
      </c>
      <c r="R484" s="635" t="s">
        <v>815</v>
      </c>
      <c r="S484" s="525" t="s">
        <v>816</v>
      </c>
      <c r="T484" s="635" t="s">
        <v>1982</v>
      </c>
    </row>
    <row r="485" spans="2:20">
      <c r="B485" s="635" t="s">
        <v>1133</v>
      </c>
      <c r="C485" s="635" t="s">
        <v>552</v>
      </c>
      <c r="D485" s="636">
        <v>107</v>
      </c>
      <c r="E485" s="636">
        <v>112</v>
      </c>
      <c r="F485" s="636">
        <v>90</v>
      </c>
      <c r="G485" s="636">
        <v>0</v>
      </c>
      <c r="H485" s="635" t="s">
        <v>3698</v>
      </c>
      <c r="I485" s="635" t="s">
        <v>2779</v>
      </c>
      <c r="J485" s="635" t="s">
        <v>3708</v>
      </c>
      <c r="K485" s="635" t="s">
        <v>881</v>
      </c>
      <c r="L485" s="525" t="s">
        <v>812</v>
      </c>
      <c r="M485" s="637">
        <v>44331</v>
      </c>
      <c r="N485" s="525"/>
      <c r="O485" s="636">
        <v>1</v>
      </c>
      <c r="P485" s="635" t="s">
        <v>813</v>
      </c>
      <c r="Q485" s="635" t="s">
        <v>814</v>
      </c>
      <c r="R485" s="635" t="s">
        <v>815</v>
      </c>
      <c r="S485" s="525" t="s">
        <v>816</v>
      </c>
      <c r="T485" s="635" t="s">
        <v>1964</v>
      </c>
    </row>
    <row r="486" spans="2:20">
      <c r="B486" s="635" t="s">
        <v>1134</v>
      </c>
      <c r="C486" s="635" t="s">
        <v>552</v>
      </c>
      <c r="D486" s="636">
        <v>107</v>
      </c>
      <c r="E486" s="636">
        <v>112</v>
      </c>
      <c r="F486" s="636">
        <v>90</v>
      </c>
      <c r="G486" s="636">
        <v>0</v>
      </c>
      <c r="H486" s="635" t="s">
        <v>3698</v>
      </c>
      <c r="I486" s="635" t="s">
        <v>2779</v>
      </c>
      <c r="J486" s="635" t="s">
        <v>3708</v>
      </c>
      <c r="K486" s="635" t="s">
        <v>881</v>
      </c>
      <c r="L486" s="525" t="s">
        <v>812</v>
      </c>
      <c r="M486" s="637">
        <v>44331</v>
      </c>
      <c r="N486" s="525"/>
      <c r="O486" s="636">
        <v>1</v>
      </c>
      <c r="P486" s="635" t="s">
        <v>813</v>
      </c>
      <c r="Q486" s="635" t="s">
        <v>814</v>
      </c>
      <c r="R486" s="635" t="s">
        <v>815</v>
      </c>
      <c r="S486" s="525" t="s">
        <v>816</v>
      </c>
      <c r="T486" s="635" t="s">
        <v>1964</v>
      </c>
    </row>
    <row r="487" spans="2:20">
      <c r="B487" s="635" t="s">
        <v>1135</v>
      </c>
      <c r="C487" s="635" t="s">
        <v>965</v>
      </c>
      <c r="D487" s="636">
        <v>79</v>
      </c>
      <c r="E487" s="636">
        <v>84</v>
      </c>
      <c r="F487" s="636">
        <v>0</v>
      </c>
      <c r="G487" s="636">
        <v>0</v>
      </c>
      <c r="H487" s="635" t="s">
        <v>896</v>
      </c>
      <c r="I487" s="635" t="s">
        <v>864</v>
      </c>
      <c r="J487" s="635" t="s">
        <v>1107</v>
      </c>
      <c r="K487" s="635" t="s">
        <v>920</v>
      </c>
      <c r="L487" s="525" t="s">
        <v>812</v>
      </c>
      <c r="M487" s="637">
        <v>44331</v>
      </c>
      <c r="N487" s="525"/>
      <c r="O487" s="636">
        <v>1</v>
      </c>
      <c r="P487" s="635" t="s">
        <v>813</v>
      </c>
      <c r="Q487" s="635" t="s">
        <v>814</v>
      </c>
      <c r="R487" s="635" t="s">
        <v>815</v>
      </c>
      <c r="S487" s="525" t="s">
        <v>816</v>
      </c>
      <c r="T487" s="525"/>
    </row>
    <row r="488" spans="2:20">
      <c r="B488" s="635" t="s">
        <v>3308</v>
      </c>
      <c r="C488" s="635" t="s">
        <v>898</v>
      </c>
      <c r="D488" s="636">
        <v>50</v>
      </c>
      <c r="E488" s="636">
        <v>60</v>
      </c>
      <c r="F488" s="636">
        <v>0</v>
      </c>
      <c r="G488" s="636">
        <v>0</v>
      </c>
      <c r="H488" s="635" t="s">
        <v>810</v>
      </c>
      <c r="I488" s="635" t="s">
        <v>859</v>
      </c>
      <c r="J488" s="635" t="s">
        <v>3840</v>
      </c>
      <c r="K488" s="635" t="s">
        <v>1416</v>
      </c>
      <c r="L488" s="525" t="s">
        <v>812</v>
      </c>
      <c r="M488" s="637">
        <v>44180</v>
      </c>
      <c r="N488" s="525"/>
      <c r="O488" s="636">
        <v>1</v>
      </c>
      <c r="P488" s="635" t="s">
        <v>989</v>
      </c>
      <c r="Q488" s="635" t="s">
        <v>814</v>
      </c>
      <c r="R488" s="635" t="s">
        <v>815</v>
      </c>
      <c r="S488" s="525" t="s">
        <v>816</v>
      </c>
      <c r="T488" s="635" t="s">
        <v>1973</v>
      </c>
    </row>
    <row r="489" spans="2:20">
      <c r="B489" s="635" t="s">
        <v>3308</v>
      </c>
      <c r="C489" s="635" t="s">
        <v>898</v>
      </c>
      <c r="D489" s="636">
        <v>45</v>
      </c>
      <c r="E489" s="636">
        <v>55</v>
      </c>
      <c r="F489" s="636">
        <v>0</v>
      </c>
      <c r="G489" s="636">
        <v>0</v>
      </c>
      <c r="H489" s="635" t="s">
        <v>810</v>
      </c>
      <c r="I489" s="635" t="s">
        <v>859</v>
      </c>
      <c r="J489" s="635" t="s">
        <v>3840</v>
      </c>
      <c r="K489" s="635" t="s">
        <v>1416</v>
      </c>
      <c r="L489" s="525" t="s">
        <v>812</v>
      </c>
      <c r="M489" s="637">
        <v>44180</v>
      </c>
      <c r="N489" s="525"/>
      <c r="O489" s="636">
        <v>1</v>
      </c>
      <c r="P489" s="635" t="s">
        <v>988</v>
      </c>
      <c r="Q489" s="635" t="s">
        <v>814</v>
      </c>
      <c r="R489" s="635" t="s">
        <v>815</v>
      </c>
      <c r="S489" s="525" t="s">
        <v>816</v>
      </c>
      <c r="T489" s="635" t="s">
        <v>1974</v>
      </c>
    </row>
    <row r="490" spans="2:20">
      <c r="B490" s="635" t="s">
        <v>3763</v>
      </c>
      <c r="C490" s="635" t="s">
        <v>1228</v>
      </c>
      <c r="D490" s="636">
        <v>98</v>
      </c>
      <c r="E490" s="636">
        <v>103</v>
      </c>
      <c r="F490" s="636">
        <v>0</v>
      </c>
      <c r="G490" s="636">
        <v>0</v>
      </c>
      <c r="H490" s="635" t="s">
        <v>810</v>
      </c>
      <c r="I490" s="635" t="s">
        <v>859</v>
      </c>
      <c r="J490" s="635" t="s">
        <v>996</v>
      </c>
      <c r="K490" s="635" t="s">
        <v>922</v>
      </c>
      <c r="L490" s="525" t="s">
        <v>838</v>
      </c>
      <c r="M490" s="637">
        <v>44331</v>
      </c>
      <c r="N490" s="525"/>
      <c r="O490" s="636">
        <v>1</v>
      </c>
      <c r="P490" s="635" t="s">
        <v>904</v>
      </c>
      <c r="Q490" s="635" t="s">
        <v>814</v>
      </c>
      <c r="R490" s="635" t="s">
        <v>815</v>
      </c>
      <c r="S490" s="525" t="s">
        <v>816</v>
      </c>
      <c r="T490" s="525"/>
    </row>
    <row r="491" spans="2:20">
      <c r="B491" s="635" t="s">
        <v>3763</v>
      </c>
      <c r="C491" s="635" t="s">
        <v>1228</v>
      </c>
      <c r="D491" s="636">
        <v>123</v>
      </c>
      <c r="E491" s="636">
        <v>128</v>
      </c>
      <c r="F491" s="636">
        <v>0</v>
      </c>
      <c r="G491" s="636">
        <v>0</v>
      </c>
      <c r="H491" s="635" t="s">
        <v>810</v>
      </c>
      <c r="I491" s="635" t="s">
        <v>859</v>
      </c>
      <c r="J491" s="635" t="s">
        <v>996</v>
      </c>
      <c r="K491" s="635" t="s">
        <v>922</v>
      </c>
      <c r="L491" s="525" t="s">
        <v>838</v>
      </c>
      <c r="M491" s="637">
        <v>44331</v>
      </c>
      <c r="N491" s="525"/>
      <c r="O491" s="636">
        <v>1</v>
      </c>
      <c r="P491" s="635" t="s">
        <v>950</v>
      </c>
      <c r="Q491" s="635" t="s">
        <v>814</v>
      </c>
      <c r="R491" s="635" t="s">
        <v>815</v>
      </c>
      <c r="S491" s="525" t="s">
        <v>816</v>
      </c>
      <c r="T491" s="525"/>
    </row>
    <row r="492" spans="2:20">
      <c r="B492" s="635" t="s">
        <v>3763</v>
      </c>
      <c r="C492" s="635" t="s">
        <v>1228</v>
      </c>
      <c r="D492" s="636">
        <v>83</v>
      </c>
      <c r="E492" s="636">
        <v>88</v>
      </c>
      <c r="F492" s="636">
        <v>0</v>
      </c>
      <c r="G492" s="636">
        <v>0</v>
      </c>
      <c r="H492" s="635" t="s">
        <v>810</v>
      </c>
      <c r="I492" s="635" t="s">
        <v>859</v>
      </c>
      <c r="J492" s="635" t="s">
        <v>996</v>
      </c>
      <c r="K492" s="635" t="s">
        <v>922</v>
      </c>
      <c r="L492" s="525" t="s">
        <v>839</v>
      </c>
      <c r="M492" s="637">
        <v>44331</v>
      </c>
      <c r="N492" s="525"/>
      <c r="O492" s="636">
        <v>1</v>
      </c>
      <c r="P492" s="635" t="s">
        <v>950</v>
      </c>
      <c r="Q492" s="635" t="s">
        <v>814</v>
      </c>
      <c r="R492" s="635" t="s">
        <v>815</v>
      </c>
      <c r="S492" s="525" t="s">
        <v>816</v>
      </c>
      <c r="T492" s="525"/>
    </row>
    <row r="493" spans="2:20">
      <c r="B493" s="635" t="s">
        <v>3763</v>
      </c>
      <c r="C493" s="635" t="s">
        <v>1228</v>
      </c>
      <c r="D493" s="636">
        <v>58</v>
      </c>
      <c r="E493" s="636">
        <v>63</v>
      </c>
      <c r="F493" s="636">
        <v>0</v>
      </c>
      <c r="G493" s="636">
        <v>0</v>
      </c>
      <c r="H493" s="635" t="s">
        <v>810</v>
      </c>
      <c r="I493" s="635" t="s">
        <v>859</v>
      </c>
      <c r="J493" s="635" t="s">
        <v>996</v>
      </c>
      <c r="K493" s="635" t="s">
        <v>922</v>
      </c>
      <c r="L493" s="525" t="s">
        <v>839</v>
      </c>
      <c r="M493" s="637">
        <v>44331</v>
      </c>
      <c r="N493" s="525"/>
      <c r="O493" s="636">
        <v>1</v>
      </c>
      <c r="P493" s="635" t="s">
        <v>904</v>
      </c>
      <c r="Q493" s="635" t="s">
        <v>814</v>
      </c>
      <c r="R493" s="635" t="s">
        <v>815</v>
      </c>
      <c r="S493" s="525" t="s">
        <v>816</v>
      </c>
      <c r="T493" s="525"/>
    </row>
    <row r="494" spans="2:20">
      <c r="B494" s="635" t="s">
        <v>1136</v>
      </c>
      <c r="C494" s="635" t="s">
        <v>1136</v>
      </c>
      <c r="D494" s="636">
        <v>35</v>
      </c>
      <c r="E494" s="636">
        <v>38</v>
      </c>
      <c r="F494" s="636">
        <v>0</v>
      </c>
      <c r="G494" s="636">
        <v>0</v>
      </c>
      <c r="H494" s="635" t="s">
        <v>845</v>
      </c>
      <c r="I494" s="635" t="s">
        <v>1214</v>
      </c>
      <c r="J494" s="635" t="s">
        <v>2009</v>
      </c>
      <c r="K494" s="635" t="s">
        <v>1137</v>
      </c>
      <c r="L494" s="525" t="s">
        <v>812</v>
      </c>
      <c r="M494" s="637">
        <v>44329</v>
      </c>
      <c r="N494" s="525"/>
      <c r="O494" s="636">
        <v>1</v>
      </c>
      <c r="P494" s="635" t="s">
        <v>813</v>
      </c>
      <c r="Q494" s="635" t="s">
        <v>814</v>
      </c>
      <c r="R494" s="635" t="s">
        <v>815</v>
      </c>
      <c r="S494" s="525" t="s">
        <v>816</v>
      </c>
      <c r="T494" s="635" t="s">
        <v>2007</v>
      </c>
    </row>
    <row r="495" spans="2:20">
      <c r="B495" s="635" t="s">
        <v>1138</v>
      </c>
      <c r="C495" s="635" t="s">
        <v>994</v>
      </c>
      <c r="D495" s="636">
        <v>218</v>
      </c>
      <c r="E495" s="636">
        <v>223</v>
      </c>
      <c r="F495" s="636">
        <v>0</v>
      </c>
      <c r="G495" s="636">
        <v>0</v>
      </c>
      <c r="H495" s="635" t="s">
        <v>810</v>
      </c>
      <c r="I495" s="635" t="s">
        <v>859</v>
      </c>
      <c r="J495" s="635" t="s">
        <v>2213</v>
      </c>
      <c r="K495" s="635" t="s">
        <v>842</v>
      </c>
      <c r="L495" s="525" t="s">
        <v>812</v>
      </c>
      <c r="M495" s="637">
        <v>44331</v>
      </c>
      <c r="N495" s="525"/>
      <c r="O495" s="636">
        <v>1</v>
      </c>
      <c r="P495" s="635" t="s">
        <v>813</v>
      </c>
      <c r="Q495" s="635" t="s">
        <v>814</v>
      </c>
      <c r="R495" s="635" t="s">
        <v>815</v>
      </c>
      <c r="S495" s="525" t="s">
        <v>816</v>
      </c>
      <c r="T495" s="635" t="s">
        <v>3808</v>
      </c>
    </row>
    <row r="496" spans="2:20">
      <c r="B496" s="635" t="s">
        <v>4004</v>
      </c>
      <c r="C496" s="635" t="s">
        <v>552</v>
      </c>
      <c r="D496" s="636">
        <v>107</v>
      </c>
      <c r="E496" s="636">
        <v>112</v>
      </c>
      <c r="F496" s="636">
        <v>90</v>
      </c>
      <c r="G496" s="636">
        <v>0</v>
      </c>
      <c r="H496" s="635" t="s">
        <v>3698</v>
      </c>
      <c r="I496" s="635" t="s">
        <v>2779</v>
      </c>
      <c r="J496" s="635" t="s">
        <v>3708</v>
      </c>
      <c r="K496" s="635" t="s">
        <v>881</v>
      </c>
      <c r="L496" s="525" t="s">
        <v>812</v>
      </c>
      <c r="M496" s="637">
        <v>44331</v>
      </c>
      <c r="N496" s="525"/>
      <c r="O496" s="636">
        <v>1</v>
      </c>
      <c r="P496" s="635" t="s">
        <v>813</v>
      </c>
      <c r="Q496" s="635" t="s">
        <v>814</v>
      </c>
      <c r="R496" s="635" t="s">
        <v>815</v>
      </c>
      <c r="S496" s="525" t="s">
        <v>816</v>
      </c>
      <c r="T496" s="525"/>
    </row>
    <row r="497" spans="2:20">
      <c r="B497" s="635" t="s">
        <v>1139</v>
      </c>
      <c r="C497" s="635" t="s">
        <v>994</v>
      </c>
      <c r="D497" s="636">
        <v>183</v>
      </c>
      <c r="E497" s="636">
        <v>188</v>
      </c>
      <c r="F497" s="636">
        <v>0</v>
      </c>
      <c r="G497" s="636">
        <v>0</v>
      </c>
      <c r="H497" s="635" t="s">
        <v>810</v>
      </c>
      <c r="I497" s="635" t="s">
        <v>859</v>
      </c>
      <c r="J497" s="635" t="s">
        <v>2213</v>
      </c>
      <c r="K497" s="635" t="s">
        <v>842</v>
      </c>
      <c r="L497" s="525" t="s">
        <v>812</v>
      </c>
      <c r="M497" s="637">
        <v>44331</v>
      </c>
      <c r="N497" s="525"/>
      <c r="O497" s="636">
        <v>1</v>
      </c>
      <c r="P497" s="635" t="s">
        <v>813</v>
      </c>
      <c r="Q497" s="635" t="s">
        <v>814</v>
      </c>
      <c r="R497" s="635" t="s">
        <v>815</v>
      </c>
      <c r="S497" s="525" t="s">
        <v>816</v>
      </c>
      <c r="T497" s="635" t="s">
        <v>3807</v>
      </c>
    </row>
    <row r="498" spans="2:20">
      <c r="B498" s="635" t="s">
        <v>3195</v>
      </c>
      <c r="C498" s="635" t="s">
        <v>1238</v>
      </c>
      <c r="D498" s="636">
        <v>423</v>
      </c>
      <c r="E498" s="636">
        <v>428</v>
      </c>
      <c r="F498" s="636">
        <v>0</v>
      </c>
      <c r="G498" s="636">
        <v>0</v>
      </c>
      <c r="H498" s="635" t="s">
        <v>864</v>
      </c>
      <c r="I498" s="635" t="s">
        <v>859</v>
      </c>
      <c r="J498" s="635" t="s">
        <v>860</v>
      </c>
      <c r="K498" s="635" t="s">
        <v>3196</v>
      </c>
      <c r="L498" s="525" t="s">
        <v>812</v>
      </c>
      <c r="M498" s="637">
        <v>44270</v>
      </c>
      <c r="N498" s="525"/>
      <c r="O498" s="636">
        <v>2</v>
      </c>
      <c r="P498" s="635" t="s">
        <v>813</v>
      </c>
      <c r="Q498" s="635" t="s">
        <v>822</v>
      </c>
      <c r="R498" s="525"/>
      <c r="S498" s="525" t="s">
        <v>816</v>
      </c>
      <c r="T498" s="525"/>
    </row>
    <row r="499" spans="2:20">
      <c r="B499" s="635" t="s">
        <v>1140</v>
      </c>
      <c r="C499" s="635" t="s">
        <v>546</v>
      </c>
      <c r="D499" s="636">
        <v>234</v>
      </c>
      <c r="E499" s="636">
        <v>244</v>
      </c>
      <c r="F499" s="636">
        <v>40</v>
      </c>
      <c r="G499" s="636">
        <v>0</v>
      </c>
      <c r="H499" s="635" t="s">
        <v>809</v>
      </c>
      <c r="I499" s="635" t="s">
        <v>810</v>
      </c>
      <c r="J499" s="635" t="s">
        <v>2381</v>
      </c>
      <c r="K499" s="635" t="s">
        <v>829</v>
      </c>
      <c r="L499" s="525" t="s">
        <v>812</v>
      </c>
      <c r="M499" s="637">
        <v>44331</v>
      </c>
      <c r="N499" s="525"/>
      <c r="O499" s="636">
        <v>1</v>
      </c>
      <c r="P499" s="635" t="s">
        <v>813</v>
      </c>
      <c r="Q499" s="635" t="s">
        <v>814</v>
      </c>
      <c r="R499" s="635" t="s">
        <v>830</v>
      </c>
      <c r="S499" s="525" t="s">
        <v>816</v>
      </c>
      <c r="T499" s="635" t="s">
        <v>2010</v>
      </c>
    </row>
    <row r="500" spans="2:20">
      <c r="B500" s="635" t="s">
        <v>1141</v>
      </c>
      <c r="C500" s="635" t="s">
        <v>546</v>
      </c>
      <c r="D500" s="636">
        <v>431</v>
      </c>
      <c r="E500" s="636">
        <v>441</v>
      </c>
      <c r="F500" s="636">
        <v>0</v>
      </c>
      <c r="G500" s="636">
        <v>0</v>
      </c>
      <c r="H500" s="635" t="s">
        <v>809</v>
      </c>
      <c r="I500" s="635" t="s">
        <v>810</v>
      </c>
      <c r="J500" s="635" t="s">
        <v>2381</v>
      </c>
      <c r="K500" s="635" t="s">
        <v>987</v>
      </c>
      <c r="L500" s="525" t="s">
        <v>812</v>
      </c>
      <c r="M500" s="637">
        <v>44331</v>
      </c>
      <c r="N500" s="525"/>
      <c r="O500" s="636">
        <v>1</v>
      </c>
      <c r="P500" s="635" t="s">
        <v>813</v>
      </c>
      <c r="Q500" s="635" t="s">
        <v>822</v>
      </c>
      <c r="R500" s="525"/>
      <c r="S500" s="525" t="s">
        <v>816</v>
      </c>
      <c r="T500" s="635" t="s">
        <v>1971</v>
      </c>
    </row>
    <row r="501" spans="2:20">
      <c r="B501" s="635" t="s">
        <v>2547</v>
      </c>
      <c r="C501" s="635" t="s">
        <v>551</v>
      </c>
      <c r="D501" s="636">
        <v>303</v>
      </c>
      <c r="E501" s="636">
        <v>308</v>
      </c>
      <c r="F501" s="636">
        <v>0</v>
      </c>
      <c r="G501" s="636">
        <v>0</v>
      </c>
      <c r="H501" s="635" t="s">
        <v>864</v>
      </c>
      <c r="I501" s="635" t="s">
        <v>859</v>
      </c>
      <c r="J501" s="635" t="s">
        <v>4375</v>
      </c>
      <c r="K501" s="635" t="s">
        <v>920</v>
      </c>
      <c r="L501" s="525" t="s">
        <v>812</v>
      </c>
      <c r="M501" s="637">
        <v>44331</v>
      </c>
      <c r="N501" s="525"/>
      <c r="O501" s="636">
        <v>2</v>
      </c>
      <c r="P501" s="635" t="s">
        <v>813</v>
      </c>
      <c r="Q501" s="635" t="s">
        <v>814</v>
      </c>
      <c r="R501" s="635" t="s">
        <v>815</v>
      </c>
      <c r="S501" s="525" t="s">
        <v>816</v>
      </c>
      <c r="T501" s="635" t="s">
        <v>1937</v>
      </c>
    </row>
    <row r="502" spans="2:20">
      <c r="B502" s="635" t="s">
        <v>1457</v>
      </c>
      <c r="C502" s="635" t="s">
        <v>819</v>
      </c>
      <c r="D502" s="636">
        <v>344</v>
      </c>
      <c r="E502" s="636">
        <v>349</v>
      </c>
      <c r="F502" s="636">
        <v>0</v>
      </c>
      <c r="G502" s="636">
        <v>0</v>
      </c>
      <c r="H502" s="635" t="s">
        <v>859</v>
      </c>
      <c r="I502" s="635" t="s">
        <v>851</v>
      </c>
      <c r="J502" s="635" t="s">
        <v>3734</v>
      </c>
      <c r="K502" s="635" t="s">
        <v>3009</v>
      </c>
      <c r="L502" s="525" t="s">
        <v>812</v>
      </c>
      <c r="M502" s="637">
        <v>44317</v>
      </c>
      <c r="N502" s="525"/>
      <c r="O502" s="636">
        <v>2</v>
      </c>
      <c r="P502" s="635" t="s">
        <v>813</v>
      </c>
      <c r="Q502" s="635" t="s">
        <v>822</v>
      </c>
      <c r="R502" s="525"/>
      <c r="S502" s="525" t="s">
        <v>816</v>
      </c>
      <c r="T502" s="635" t="s">
        <v>2855</v>
      </c>
    </row>
    <row r="503" spans="2:20">
      <c r="B503" s="635" t="s">
        <v>1468</v>
      </c>
      <c r="C503" s="635" t="s">
        <v>858</v>
      </c>
      <c r="D503" s="636">
        <v>23</v>
      </c>
      <c r="E503" s="636">
        <v>28</v>
      </c>
      <c r="F503" s="636">
        <v>45</v>
      </c>
      <c r="G503" s="636">
        <v>0</v>
      </c>
      <c r="H503" s="635" t="s">
        <v>810</v>
      </c>
      <c r="I503" s="635" t="s">
        <v>859</v>
      </c>
      <c r="J503" s="635" t="s">
        <v>3013</v>
      </c>
      <c r="K503" s="635" t="s">
        <v>961</v>
      </c>
      <c r="L503" s="525" t="s">
        <v>812</v>
      </c>
      <c r="M503" s="637">
        <v>44331</v>
      </c>
      <c r="N503" s="525"/>
      <c r="O503" s="636">
        <v>1</v>
      </c>
      <c r="P503" s="635" t="s">
        <v>813</v>
      </c>
      <c r="Q503" s="635" t="s">
        <v>814</v>
      </c>
      <c r="R503" s="635" t="s">
        <v>815</v>
      </c>
      <c r="S503" s="525" t="s">
        <v>817</v>
      </c>
      <c r="T503" s="635" t="s">
        <v>1959</v>
      </c>
    </row>
    <row r="504" spans="2:20">
      <c r="B504" s="635" t="s">
        <v>559</v>
      </c>
      <c r="C504" s="635" t="s">
        <v>559</v>
      </c>
      <c r="D504" s="636">
        <v>85</v>
      </c>
      <c r="E504" s="636">
        <v>90</v>
      </c>
      <c r="F504" s="636">
        <v>0</v>
      </c>
      <c r="G504" s="636">
        <v>0</v>
      </c>
      <c r="H504" s="635" t="s">
        <v>852</v>
      </c>
      <c r="I504" s="635" t="s">
        <v>859</v>
      </c>
      <c r="J504" s="635" t="s">
        <v>2885</v>
      </c>
      <c r="K504" s="635" t="s">
        <v>881</v>
      </c>
      <c r="L504" s="525" t="s">
        <v>812</v>
      </c>
      <c r="M504" s="637">
        <v>44331</v>
      </c>
      <c r="N504" s="525"/>
      <c r="O504" s="636">
        <v>1</v>
      </c>
      <c r="P504" s="635" t="s">
        <v>904</v>
      </c>
      <c r="Q504" s="635" t="s">
        <v>814</v>
      </c>
      <c r="R504" s="635" t="s">
        <v>815</v>
      </c>
      <c r="S504" s="525" t="s">
        <v>816</v>
      </c>
      <c r="T504" s="525"/>
    </row>
    <row r="505" spans="2:20">
      <c r="B505" s="635" t="s">
        <v>559</v>
      </c>
      <c r="C505" s="635" t="s">
        <v>559</v>
      </c>
      <c r="D505" s="636">
        <v>95</v>
      </c>
      <c r="E505" s="636">
        <v>100</v>
      </c>
      <c r="F505" s="636">
        <v>0</v>
      </c>
      <c r="G505" s="636">
        <v>0</v>
      </c>
      <c r="H505" s="635" t="s">
        <v>852</v>
      </c>
      <c r="I505" s="635" t="s">
        <v>859</v>
      </c>
      <c r="J505" s="635" t="s">
        <v>2885</v>
      </c>
      <c r="K505" s="635" t="s">
        <v>881</v>
      </c>
      <c r="L505" s="525" t="s">
        <v>812</v>
      </c>
      <c r="M505" s="637">
        <v>44331</v>
      </c>
      <c r="N505" s="525"/>
      <c r="O505" s="636">
        <v>1</v>
      </c>
      <c r="P505" s="635" t="s">
        <v>950</v>
      </c>
      <c r="Q505" s="635" t="s">
        <v>814</v>
      </c>
      <c r="R505" s="635" t="s">
        <v>815</v>
      </c>
      <c r="S505" s="525" t="s">
        <v>816</v>
      </c>
      <c r="T505" s="525"/>
    </row>
    <row r="506" spans="2:20">
      <c r="B506" s="635" t="s">
        <v>1142</v>
      </c>
      <c r="C506" s="635" t="s">
        <v>1142</v>
      </c>
      <c r="D506" s="636">
        <v>-35</v>
      </c>
      <c r="E506" s="636">
        <v>-35</v>
      </c>
      <c r="F506" s="636">
        <v>0</v>
      </c>
      <c r="G506" s="636">
        <v>0</v>
      </c>
      <c r="H506" s="635" t="s">
        <v>1006</v>
      </c>
      <c r="I506" s="635" t="s">
        <v>1322</v>
      </c>
      <c r="J506" s="635" t="s">
        <v>4069</v>
      </c>
      <c r="K506" s="635" t="s">
        <v>1143</v>
      </c>
      <c r="L506" s="525" t="s">
        <v>839</v>
      </c>
      <c r="M506" s="637">
        <v>44330</v>
      </c>
      <c r="N506" s="525"/>
      <c r="O506" s="636">
        <v>1</v>
      </c>
      <c r="P506" s="635" t="s">
        <v>813</v>
      </c>
      <c r="Q506" s="635" t="s">
        <v>814</v>
      </c>
      <c r="R506" s="635" t="s">
        <v>815</v>
      </c>
      <c r="S506" s="525" t="s">
        <v>816</v>
      </c>
      <c r="T506" s="635" t="s">
        <v>2221</v>
      </c>
    </row>
    <row r="507" spans="2:20">
      <c r="B507" s="635" t="s">
        <v>1142</v>
      </c>
      <c r="C507" s="635" t="s">
        <v>1142</v>
      </c>
      <c r="D507" s="636">
        <v>-30</v>
      </c>
      <c r="E507" s="636">
        <v>-30</v>
      </c>
      <c r="F507" s="636">
        <v>0</v>
      </c>
      <c r="G507" s="636">
        <v>0</v>
      </c>
      <c r="H507" s="635" t="s">
        <v>1006</v>
      </c>
      <c r="I507" s="635" t="s">
        <v>1322</v>
      </c>
      <c r="J507" s="635" t="s">
        <v>4069</v>
      </c>
      <c r="K507" s="635" t="s">
        <v>1143</v>
      </c>
      <c r="L507" s="525" t="s">
        <v>838</v>
      </c>
      <c r="M507" s="637">
        <v>44330</v>
      </c>
      <c r="N507" s="525"/>
      <c r="O507" s="636">
        <v>1</v>
      </c>
      <c r="P507" s="635" t="s">
        <v>813</v>
      </c>
      <c r="Q507" s="635" t="s">
        <v>814</v>
      </c>
      <c r="R507" s="635" t="s">
        <v>815</v>
      </c>
      <c r="S507" s="525" t="s">
        <v>816</v>
      </c>
      <c r="T507" s="635" t="s">
        <v>2220</v>
      </c>
    </row>
    <row r="508" spans="2:20">
      <c r="B508" s="635" t="s">
        <v>1142</v>
      </c>
      <c r="C508" s="635" t="s">
        <v>1142</v>
      </c>
      <c r="D508" s="636">
        <v>0</v>
      </c>
      <c r="E508" s="636">
        <v>0</v>
      </c>
      <c r="F508" s="636">
        <v>0</v>
      </c>
      <c r="G508" s="636">
        <v>0</v>
      </c>
      <c r="H508" s="635" t="s">
        <v>809</v>
      </c>
      <c r="I508" s="635" t="s">
        <v>864</v>
      </c>
      <c r="J508" s="635" t="s">
        <v>2945</v>
      </c>
      <c r="K508" s="635" t="s">
        <v>852</v>
      </c>
      <c r="L508" s="525" t="s">
        <v>812</v>
      </c>
      <c r="M508" s="637">
        <v>41727</v>
      </c>
      <c r="N508" s="637">
        <v>72975</v>
      </c>
      <c r="O508" s="636">
        <v>1</v>
      </c>
      <c r="P508" s="635" t="s">
        <v>813</v>
      </c>
      <c r="Q508" s="635" t="s">
        <v>814</v>
      </c>
      <c r="R508" s="635" t="s">
        <v>815</v>
      </c>
      <c r="S508" s="525" t="s">
        <v>816</v>
      </c>
      <c r="T508" s="635" t="s">
        <v>2946</v>
      </c>
    </row>
    <row r="509" spans="2:20">
      <c r="B509" s="635" t="s">
        <v>1144</v>
      </c>
      <c r="C509" s="635" t="s">
        <v>552</v>
      </c>
      <c r="D509" s="636">
        <v>107</v>
      </c>
      <c r="E509" s="636">
        <v>112</v>
      </c>
      <c r="F509" s="636">
        <v>90</v>
      </c>
      <c r="G509" s="636">
        <v>0</v>
      </c>
      <c r="H509" s="635" t="s">
        <v>3698</v>
      </c>
      <c r="I509" s="635" t="s">
        <v>2779</v>
      </c>
      <c r="J509" s="635" t="s">
        <v>3708</v>
      </c>
      <c r="K509" s="635" t="s">
        <v>881</v>
      </c>
      <c r="L509" s="525" t="s">
        <v>812</v>
      </c>
      <c r="M509" s="637">
        <v>44331</v>
      </c>
      <c r="N509" s="525"/>
      <c r="O509" s="636">
        <v>1</v>
      </c>
      <c r="P509" s="635" t="s">
        <v>813</v>
      </c>
      <c r="Q509" s="635" t="s">
        <v>814</v>
      </c>
      <c r="R509" s="635" t="s">
        <v>815</v>
      </c>
      <c r="S509" s="525" t="s">
        <v>816</v>
      </c>
      <c r="T509" s="635" t="s">
        <v>1964</v>
      </c>
    </row>
    <row r="510" spans="2:20">
      <c r="B510" s="635" t="s">
        <v>1145</v>
      </c>
      <c r="C510" s="635" t="s">
        <v>1145</v>
      </c>
      <c r="D510" s="636">
        <v>80</v>
      </c>
      <c r="E510" s="636">
        <v>90</v>
      </c>
      <c r="F510" s="636">
        <v>0</v>
      </c>
      <c r="G510" s="636">
        <v>0</v>
      </c>
      <c r="H510" s="635" t="s">
        <v>809</v>
      </c>
      <c r="I510" s="635" t="s">
        <v>864</v>
      </c>
      <c r="J510" s="635" t="s">
        <v>996</v>
      </c>
      <c r="K510" s="635" t="s">
        <v>969</v>
      </c>
      <c r="L510" s="525" t="s">
        <v>812</v>
      </c>
      <c r="M510" s="637">
        <v>44317</v>
      </c>
      <c r="N510" s="525"/>
      <c r="O510" s="636">
        <v>1</v>
      </c>
      <c r="P510" s="635" t="s">
        <v>813</v>
      </c>
      <c r="Q510" s="635" t="s">
        <v>822</v>
      </c>
      <c r="R510" s="525"/>
      <c r="S510" s="525" t="s">
        <v>816</v>
      </c>
      <c r="T510" s="635" t="s">
        <v>3447</v>
      </c>
    </row>
    <row r="511" spans="2:20">
      <c r="B511" s="635" t="s">
        <v>1146</v>
      </c>
      <c r="C511" s="635" t="s">
        <v>552</v>
      </c>
      <c r="D511" s="636">
        <v>107</v>
      </c>
      <c r="E511" s="636">
        <v>112</v>
      </c>
      <c r="F511" s="636">
        <v>90</v>
      </c>
      <c r="G511" s="636">
        <v>0</v>
      </c>
      <c r="H511" s="635" t="s">
        <v>3698</v>
      </c>
      <c r="I511" s="635" t="s">
        <v>2779</v>
      </c>
      <c r="J511" s="635" t="s">
        <v>3708</v>
      </c>
      <c r="K511" s="635" t="s">
        <v>881</v>
      </c>
      <c r="L511" s="525" t="s">
        <v>812</v>
      </c>
      <c r="M511" s="637">
        <v>44331</v>
      </c>
      <c r="N511" s="525"/>
      <c r="O511" s="636">
        <v>1</v>
      </c>
      <c r="P511" s="635" t="s">
        <v>813</v>
      </c>
      <c r="Q511" s="635" t="s">
        <v>814</v>
      </c>
      <c r="R511" s="635" t="s">
        <v>815</v>
      </c>
      <c r="S511" s="525" t="s">
        <v>816</v>
      </c>
      <c r="T511" s="635" t="s">
        <v>1961</v>
      </c>
    </row>
    <row r="512" spans="2:20">
      <c r="B512" s="635" t="s">
        <v>3764</v>
      </c>
      <c r="C512" s="635" t="s">
        <v>1228</v>
      </c>
      <c r="D512" s="636">
        <v>58</v>
      </c>
      <c r="E512" s="636">
        <v>63</v>
      </c>
      <c r="F512" s="636">
        <v>0</v>
      </c>
      <c r="G512" s="636">
        <v>0</v>
      </c>
      <c r="H512" s="635" t="s">
        <v>810</v>
      </c>
      <c r="I512" s="635" t="s">
        <v>859</v>
      </c>
      <c r="J512" s="635" t="s">
        <v>996</v>
      </c>
      <c r="K512" s="635" t="s">
        <v>922</v>
      </c>
      <c r="L512" s="525" t="s">
        <v>839</v>
      </c>
      <c r="M512" s="637">
        <v>44331</v>
      </c>
      <c r="N512" s="525"/>
      <c r="O512" s="636">
        <v>1</v>
      </c>
      <c r="P512" s="635" t="s">
        <v>904</v>
      </c>
      <c r="Q512" s="635" t="s">
        <v>814</v>
      </c>
      <c r="R512" s="635" t="s">
        <v>815</v>
      </c>
      <c r="S512" s="525" t="s">
        <v>816</v>
      </c>
      <c r="T512" s="525"/>
    </row>
    <row r="513" spans="2:20">
      <c r="B513" s="635" t="s">
        <v>3764</v>
      </c>
      <c r="C513" s="635" t="s">
        <v>1228</v>
      </c>
      <c r="D513" s="636">
        <v>98</v>
      </c>
      <c r="E513" s="636">
        <v>103</v>
      </c>
      <c r="F513" s="636">
        <v>0</v>
      </c>
      <c r="G513" s="636">
        <v>0</v>
      </c>
      <c r="H513" s="635" t="s">
        <v>810</v>
      </c>
      <c r="I513" s="635" t="s">
        <v>859</v>
      </c>
      <c r="J513" s="635" t="s">
        <v>996</v>
      </c>
      <c r="K513" s="635" t="s">
        <v>922</v>
      </c>
      <c r="L513" s="525" t="s">
        <v>838</v>
      </c>
      <c r="M513" s="637">
        <v>44331</v>
      </c>
      <c r="N513" s="525"/>
      <c r="O513" s="636">
        <v>1</v>
      </c>
      <c r="P513" s="635" t="s">
        <v>904</v>
      </c>
      <c r="Q513" s="635" t="s">
        <v>814</v>
      </c>
      <c r="R513" s="635" t="s">
        <v>815</v>
      </c>
      <c r="S513" s="525" t="s">
        <v>816</v>
      </c>
      <c r="T513" s="525"/>
    </row>
    <row r="514" spans="2:20">
      <c r="B514" s="635" t="s">
        <v>3764</v>
      </c>
      <c r="C514" s="635" t="s">
        <v>1228</v>
      </c>
      <c r="D514" s="636">
        <v>123</v>
      </c>
      <c r="E514" s="636">
        <v>128</v>
      </c>
      <c r="F514" s="636">
        <v>0</v>
      </c>
      <c r="G514" s="636">
        <v>0</v>
      </c>
      <c r="H514" s="635" t="s">
        <v>810</v>
      </c>
      <c r="I514" s="635" t="s">
        <v>859</v>
      </c>
      <c r="J514" s="635" t="s">
        <v>996</v>
      </c>
      <c r="K514" s="635" t="s">
        <v>922</v>
      </c>
      <c r="L514" s="525" t="s">
        <v>838</v>
      </c>
      <c r="M514" s="637">
        <v>44331</v>
      </c>
      <c r="N514" s="525"/>
      <c r="O514" s="636">
        <v>1</v>
      </c>
      <c r="P514" s="635" t="s">
        <v>950</v>
      </c>
      <c r="Q514" s="635" t="s">
        <v>814</v>
      </c>
      <c r="R514" s="635" t="s">
        <v>815</v>
      </c>
      <c r="S514" s="525" t="s">
        <v>816</v>
      </c>
      <c r="T514" s="525"/>
    </row>
    <row r="515" spans="2:20">
      <c r="B515" s="635" t="s">
        <v>3764</v>
      </c>
      <c r="C515" s="635" t="s">
        <v>1228</v>
      </c>
      <c r="D515" s="636">
        <v>83</v>
      </c>
      <c r="E515" s="636">
        <v>88</v>
      </c>
      <c r="F515" s="636">
        <v>0</v>
      </c>
      <c r="G515" s="636">
        <v>0</v>
      </c>
      <c r="H515" s="635" t="s">
        <v>810</v>
      </c>
      <c r="I515" s="635" t="s">
        <v>859</v>
      </c>
      <c r="J515" s="635" t="s">
        <v>996</v>
      </c>
      <c r="K515" s="635" t="s">
        <v>922</v>
      </c>
      <c r="L515" s="525" t="s">
        <v>839</v>
      </c>
      <c r="M515" s="637">
        <v>44331</v>
      </c>
      <c r="N515" s="525"/>
      <c r="O515" s="636">
        <v>1</v>
      </c>
      <c r="P515" s="635" t="s">
        <v>950</v>
      </c>
      <c r="Q515" s="635" t="s">
        <v>814</v>
      </c>
      <c r="R515" s="635" t="s">
        <v>815</v>
      </c>
      <c r="S515" s="525" t="s">
        <v>816</v>
      </c>
      <c r="T515" s="525"/>
    </row>
    <row r="516" spans="2:20">
      <c r="B516" s="635" t="s">
        <v>858</v>
      </c>
      <c r="C516" s="635" t="s">
        <v>858</v>
      </c>
      <c r="D516" s="636">
        <v>2</v>
      </c>
      <c r="E516" s="636">
        <v>7</v>
      </c>
      <c r="F516" s="636">
        <v>0</v>
      </c>
      <c r="G516" s="636">
        <v>0</v>
      </c>
      <c r="H516" s="635" t="s">
        <v>810</v>
      </c>
      <c r="I516" s="635" t="s">
        <v>859</v>
      </c>
      <c r="J516" s="635" t="s">
        <v>3013</v>
      </c>
      <c r="K516" s="635" t="s">
        <v>825</v>
      </c>
      <c r="L516" s="525" t="s">
        <v>812</v>
      </c>
      <c r="M516" s="637">
        <v>44331</v>
      </c>
      <c r="N516" s="525"/>
      <c r="O516" s="636">
        <v>1</v>
      </c>
      <c r="P516" s="635" t="s">
        <v>904</v>
      </c>
      <c r="Q516" s="635" t="s">
        <v>814</v>
      </c>
      <c r="R516" s="635" t="s">
        <v>815</v>
      </c>
      <c r="S516" s="525" t="s">
        <v>816</v>
      </c>
      <c r="T516" s="635" t="s">
        <v>2012</v>
      </c>
    </row>
    <row r="517" spans="2:20">
      <c r="B517" s="635" t="s">
        <v>858</v>
      </c>
      <c r="C517" s="635" t="s">
        <v>858</v>
      </c>
      <c r="D517" s="636">
        <v>7</v>
      </c>
      <c r="E517" s="636">
        <v>12</v>
      </c>
      <c r="F517" s="636">
        <v>0</v>
      </c>
      <c r="G517" s="636">
        <v>0</v>
      </c>
      <c r="H517" s="635" t="s">
        <v>810</v>
      </c>
      <c r="I517" s="635" t="s">
        <v>859</v>
      </c>
      <c r="J517" s="635" t="s">
        <v>3013</v>
      </c>
      <c r="K517" s="635" t="s">
        <v>825</v>
      </c>
      <c r="L517" s="525" t="s">
        <v>812</v>
      </c>
      <c r="M517" s="637">
        <v>44331</v>
      </c>
      <c r="N517" s="525"/>
      <c r="O517" s="636">
        <v>1</v>
      </c>
      <c r="P517" s="635" t="s">
        <v>905</v>
      </c>
      <c r="Q517" s="635" t="s">
        <v>814</v>
      </c>
      <c r="R517" s="635" t="s">
        <v>815</v>
      </c>
      <c r="S517" s="525" t="s">
        <v>816</v>
      </c>
      <c r="T517" s="635" t="s">
        <v>2012</v>
      </c>
    </row>
    <row r="518" spans="2:20">
      <c r="B518" s="635" t="s">
        <v>858</v>
      </c>
      <c r="C518" s="635" t="s">
        <v>858</v>
      </c>
      <c r="D518" s="636">
        <v>19</v>
      </c>
      <c r="E518" s="636">
        <v>24</v>
      </c>
      <c r="F518" s="636">
        <v>0</v>
      </c>
      <c r="G518" s="636">
        <v>0</v>
      </c>
      <c r="H518" s="635" t="s">
        <v>810</v>
      </c>
      <c r="I518" s="635" t="s">
        <v>859</v>
      </c>
      <c r="J518" s="635" t="s">
        <v>3013</v>
      </c>
      <c r="K518" s="635" t="s">
        <v>825</v>
      </c>
      <c r="L518" s="525" t="s">
        <v>812</v>
      </c>
      <c r="M518" s="637">
        <v>44331</v>
      </c>
      <c r="N518" s="525"/>
      <c r="O518" s="636">
        <v>1</v>
      </c>
      <c r="P518" s="635" t="s">
        <v>906</v>
      </c>
      <c r="Q518" s="635" t="s">
        <v>814</v>
      </c>
      <c r="R518" s="635" t="s">
        <v>815</v>
      </c>
      <c r="S518" s="525" t="s">
        <v>816</v>
      </c>
      <c r="T518" s="635" t="s">
        <v>2011</v>
      </c>
    </row>
    <row r="519" spans="2:20">
      <c r="B519" s="635" t="s">
        <v>1147</v>
      </c>
      <c r="C519" s="635" t="s">
        <v>493</v>
      </c>
      <c r="D519" s="636">
        <v>92</v>
      </c>
      <c r="E519" s="636">
        <v>97</v>
      </c>
      <c r="F519" s="636">
        <v>0</v>
      </c>
      <c r="G519" s="636">
        <v>0</v>
      </c>
      <c r="H519" s="635" t="s">
        <v>2216</v>
      </c>
      <c r="I519" s="635" t="s">
        <v>2831</v>
      </c>
      <c r="J519" s="635" t="s">
        <v>3622</v>
      </c>
      <c r="K519" s="635" t="s">
        <v>837</v>
      </c>
      <c r="L519" s="525" t="s">
        <v>812</v>
      </c>
      <c r="M519" s="637">
        <v>44205</v>
      </c>
      <c r="N519" s="525"/>
      <c r="O519" s="636">
        <v>1</v>
      </c>
      <c r="P519" s="635" t="s">
        <v>813</v>
      </c>
      <c r="Q519" s="635" t="s">
        <v>822</v>
      </c>
      <c r="R519" s="525"/>
      <c r="S519" s="525" t="s">
        <v>816</v>
      </c>
      <c r="T519" s="635" t="s">
        <v>1962</v>
      </c>
    </row>
    <row r="520" spans="2:20">
      <c r="B520" s="635" t="s">
        <v>1148</v>
      </c>
      <c r="C520" s="635" t="s">
        <v>558</v>
      </c>
      <c r="D520" s="636">
        <v>138</v>
      </c>
      <c r="E520" s="636">
        <v>143</v>
      </c>
      <c r="F520" s="636">
        <v>0</v>
      </c>
      <c r="G520" s="636">
        <v>0</v>
      </c>
      <c r="H520" s="635" t="s">
        <v>864</v>
      </c>
      <c r="I520" s="635" t="s">
        <v>859</v>
      </c>
      <c r="J520" s="635" t="s">
        <v>4382</v>
      </c>
      <c r="K520" s="635" t="s">
        <v>2771</v>
      </c>
      <c r="L520" s="525" t="s">
        <v>812</v>
      </c>
      <c r="M520" s="637">
        <v>44331</v>
      </c>
      <c r="N520" s="525"/>
      <c r="O520" s="636">
        <v>1</v>
      </c>
      <c r="P520" s="635" t="s">
        <v>813</v>
      </c>
      <c r="Q520" s="635" t="s">
        <v>814</v>
      </c>
      <c r="R520" s="635" t="s">
        <v>815</v>
      </c>
      <c r="S520" s="525" t="s">
        <v>816</v>
      </c>
      <c r="T520" s="635" t="s">
        <v>1937</v>
      </c>
    </row>
    <row r="521" spans="2:20">
      <c r="B521" s="635" t="s">
        <v>1149</v>
      </c>
      <c r="C521" s="635" t="s">
        <v>558</v>
      </c>
      <c r="D521" s="636">
        <v>169</v>
      </c>
      <c r="E521" s="636">
        <v>174</v>
      </c>
      <c r="F521" s="636">
        <v>0</v>
      </c>
      <c r="G521" s="636">
        <v>0</v>
      </c>
      <c r="H521" s="635" t="s">
        <v>864</v>
      </c>
      <c r="I521" s="635" t="s">
        <v>859</v>
      </c>
      <c r="J521" s="635" t="s">
        <v>4382</v>
      </c>
      <c r="K521" s="635" t="s">
        <v>2933</v>
      </c>
      <c r="L521" s="525" t="s">
        <v>812</v>
      </c>
      <c r="M521" s="637">
        <v>44331</v>
      </c>
      <c r="N521" s="525"/>
      <c r="O521" s="636">
        <v>1</v>
      </c>
      <c r="P521" s="635" t="s">
        <v>813</v>
      </c>
      <c r="Q521" s="635" t="s">
        <v>814</v>
      </c>
      <c r="R521" s="635" t="s">
        <v>815</v>
      </c>
      <c r="S521" s="525" t="s">
        <v>816</v>
      </c>
      <c r="T521" s="525"/>
    </row>
    <row r="522" spans="2:20">
      <c r="B522" s="635" t="s">
        <v>1150</v>
      </c>
      <c r="C522" s="635" t="s">
        <v>965</v>
      </c>
      <c r="D522" s="636">
        <v>79</v>
      </c>
      <c r="E522" s="636">
        <v>84</v>
      </c>
      <c r="F522" s="636">
        <v>0</v>
      </c>
      <c r="G522" s="636">
        <v>0</v>
      </c>
      <c r="H522" s="635" t="s">
        <v>896</v>
      </c>
      <c r="I522" s="635" t="s">
        <v>864</v>
      </c>
      <c r="J522" s="635" t="s">
        <v>1107</v>
      </c>
      <c r="K522" s="635" t="s">
        <v>920</v>
      </c>
      <c r="L522" s="525" t="s">
        <v>812</v>
      </c>
      <c r="M522" s="637">
        <v>44331</v>
      </c>
      <c r="N522" s="525"/>
      <c r="O522" s="636">
        <v>1</v>
      </c>
      <c r="P522" s="635" t="s">
        <v>813</v>
      </c>
      <c r="Q522" s="635" t="s">
        <v>814</v>
      </c>
      <c r="R522" s="635" t="s">
        <v>815</v>
      </c>
      <c r="S522" s="525" t="s">
        <v>816</v>
      </c>
      <c r="T522" s="525"/>
    </row>
    <row r="523" spans="2:20">
      <c r="B523" s="635" t="s">
        <v>1150</v>
      </c>
      <c r="C523" s="635" t="s">
        <v>1062</v>
      </c>
      <c r="D523" s="636">
        <v>79</v>
      </c>
      <c r="E523" s="636">
        <v>84</v>
      </c>
      <c r="F523" s="636">
        <v>0</v>
      </c>
      <c r="G523" s="636">
        <v>0</v>
      </c>
      <c r="H523" s="635" t="s">
        <v>896</v>
      </c>
      <c r="I523" s="635" t="s">
        <v>864</v>
      </c>
      <c r="J523" s="635" t="s">
        <v>1107</v>
      </c>
      <c r="K523" s="635" t="s">
        <v>920</v>
      </c>
      <c r="L523" s="525" t="s">
        <v>812</v>
      </c>
      <c r="M523" s="637">
        <v>44331</v>
      </c>
      <c r="N523" s="525"/>
      <c r="O523" s="636">
        <v>1</v>
      </c>
      <c r="P523" s="635" t="s">
        <v>813</v>
      </c>
      <c r="Q523" s="635" t="s">
        <v>814</v>
      </c>
      <c r="R523" s="635" t="s">
        <v>815</v>
      </c>
      <c r="S523" s="525" t="s">
        <v>816</v>
      </c>
      <c r="T523" s="525"/>
    </row>
    <row r="524" spans="2:20">
      <c r="B524" s="635" t="s">
        <v>1469</v>
      </c>
      <c r="C524" s="635" t="s">
        <v>858</v>
      </c>
      <c r="D524" s="636">
        <v>3</v>
      </c>
      <c r="E524" s="636">
        <v>8</v>
      </c>
      <c r="F524" s="636">
        <v>45</v>
      </c>
      <c r="G524" s="636">
        <v>0</v>
      </c>
      <c r="H524" s="635" t="s">
        <v>810</v>
      </c>
      <c r="I524" s="635" t="s">
        <v>859</v>
      </c>
      <c r="J524" s="635" t="s">
        <v>3013</v>
      </c>
      <c r="K524" s="635" t="s">
        <v>922</v>
      </c>
      <c r="L524" s="525" t="s">
        <v>812</v>
      </c>
      <c r="M524" s="637">
        <v>44331</v>
      </c>
      <c r="N524" s="525"/>
      <c r="O524" s="636">
        <v>1</v>
      </c>
      <c r="P524" s="635" t="s">
        <v>813</v>
      </c>
      <c r="Q524" s="635" t="s">
        <v>814</v>
      </c>
      <c r="R524" s="635" t="s">
        <v>815</v>
      </c>
      <c r="S524" s="525" t="s">
        <v>817</v>
      </c>
      <c r="T524" s="635" t="s">
        <v>1972</v>
      </c>
    </row>
    <row r="525" spans="2:20">
      <c r="B525" s="635" t="s">
        <v>1151</v>
      </c>
      <c r="C525" s="635" t="s">
        <v>551</v>
      </c>
      <c r="D525" s="636">
        <v>187</v>
      </c>
      <c r="E525" s="636">
        <v>192</v>
      </c>
      <c r="F525" s="636">
        <v>0</v>
      </c>
      <c r="G525" s="636">
        <v>0</v>
      </c>
      <c r="H525" s="635" t="s">
        <v>864</v>
      </c>
      <c r="I525" s="635" t="s">
        <v>859</v>
      </c>
      <c r="J525" s="635" t="s">
        <v>4375</v>
      </c>
      <c r="K525" s="635" t="s">
        <v>920</v>
      </c>
      <c r="L525" s="525" t="s">
        <v>812</v>
      </c>
      <c r="M525" s="637">
        <v>44331</v>
      </c>
      <c r="N525" s="525"/>
      <c r="O525" s="636">
        <v>1</v>
      </c>
      <c r="P525" s="635" t="s">
        <v>813</v>
      </c>
      <c r="Q525" s="635" t="s">
        <v>814</v>
      </c>
      <c r="R525" s="635" t="s">
        <v>815</v>
      </c>
      <c r="S525" s="525" t="s">
        <v>816</v>
      </c>
      <c r="T525" s="525"/>
    </row>
    <row r="526" spans="2:20">
      <c r="B526" s="635" t="s">
        <v>2548</v>
      </c>
      <c r="C526" s="635" t="s">
        <v>551</v>
      </c>
      <c r="D526" s="636">
        <v>227</v>
      </c>
      <c r="E526" s="636">
        <v>232</v>
      </c>
      <c r="F526" s="636">
        <v>0</v>
      </c>
      <c r="G526" s="636">
        <v>0</v>
      </c>
      <c r="H526" s="635" t="s">
        <v>864</v>
      </c>
      <c r="I526" s="635" t="s">
        <v>859</v>
      </c>
      <c r="J526" s="635" t="s">
        <v>4375</v>
      </c>
      <c r="K526" s="635" t="s">
        <v>920</v>
      </c>
      <c r="L526" s="525" t="s">
        <v>812</v>
      </c>
      <c r="M526" s="637">
        <v>44331</v>
      </c>
      <c r="N526" s="525"/>
      <c r="O526" s="636">
        <v>2</v>
      </c>
      <c r="P526" s="635" t="s">
        <v>813</v>
      </c>
      <c r="Q526" s="635" t="s">
        <v>814</v>
      </c>
      <c r="R526" s="635" t="s">
        <v>815</v>
      </c>
      <c r="S526" s="525" t="s">
        <v>816</v>
      </c>
      <c r="T526" s="635" t="s">
        <v>1937</v>
      </c>
    </row>
    <row r="527" spans="2:20">
      <c r="B527" s="635" t="s">
        <v>1152</v>
      </c>
      <c r="C527" s="635" t="s">
        <v>493</v>
      </c>
      <c r="D527" s="636">
        <v>100</v>
      </c>
      <c r="E527" s="636">
        <v>105</v>
      </c>
      <c r="F527" s="636">
        <v>0</v>
      </c>
      <c r="G527" s="636">
        <v>0</v>
      </c>
      <c r="H527" s="635" t="s">
        <v>2216</v>
      </c>
      <c r="I527" s="635" t="s">
        <v>2831</v>
      </c>
      <c r="J527" s="635" t="s">
        <v>3622</v>
      </c>
      <c r="K527" s="635" t="s">
        <v>837</v>
      </c>
      <c r="L527" s="525" t="s">
        <v>812</v>
      </c>
      <c r="M527" s="637">
        <v>44219</v>
      </c>
      <c r="N527" s="525"/>
      <c r="O527" s="636">
        <v>1</v>
      </c>
      <c r="P527" s="635" t="s">
        <v>813</v>
      </c>
      <c r="Q527" s="635" t="s">
        <v>822</v>
      </c>
      <c r="R527" s="525"/>
      <c r="S527" s="525" t="s">
        <v>816</v>
      </c>
      <c r="T527" s="635" t="s">
        <v>1962</v>
      </c>
    </row>
    <row r="528" spans="2:20">
      <c r="B528" s="635" t="s">
        <v>1153</v>
      </c>
      <c r="C528" s="635" t="s">
        <v>848</v>
      </c>
      <c r="D528" s="636">
        <v>35</v>
      </c>
      <c r="E528" s="636">
        <v>40</v>
      </c>
      <c r="F528" s="636">
        <v>0</v>
      </c>
      <c r="G528" s="636">
        <v>0</v>
      </c>
      <c r="H528" s="635" t="s">
        <v>849</v>
      </c>
      <c r="I528" s="635" t="s">
        <v>2775</v>
      </c>
      <c r="J528" s="635" t="s">
        <v>2204</v>
      </c>
      <c r="K528" s="635" t="s">
        <v>1106</v>
      </c>
      <c r="L528" s="525" t="s">
        <v>812</v>
      </c>
      <c r="M528" s="637">
        <v>44210</v>
      </c>
      <c r="N528" s="525"/>
      <c r="O528" s="636">
        <v>1</v>
      </c>
      <c r="P528" s="635" t="s">
        <v>813</v>
      </c>
      <c r="Q528" s="635" t="s">
        <v>814</v>
      </c>
      <c r="R528" s="635" t="s">
        <v>815</v>
      </c>
      <c r="S528" s="525" t="s">
        <v>816</v>
      </c>
      <c r="T528" s="635" t="s">
        <v>1945</v>
      </c>
    </row>
    <row r="529" spans="2:20">
      <c r="B529" s="635" t="s">
        <v>3575</v>
      </c>
      <c r="C529" s="635" t="s">
        <v>893</v>
      </c>
      <c r="D529" s="636">
        <v>201</v>
      </c>
      <c r="E529" s="636">
        <v>206</v>
      </c>
      <c r="F529" s="636">
        <v>0</v>
      </c>
      <c r="G529" s="636">
        <v>0</v>
      </c>
      <c r="H529" s="635" t="s">
        <v>851</v>
      </c>
      <c r="I529" s="635" t="s">
        <v>852</v>
      </c>
      <c r="J529" s="635" t="s">
        <v>974</v>
      </c>
      <c r="K529" s="635" t="s">
        <v>871</v>
      </c>
      <c r="L529" s="525" t="s">
        <v>812</v>
      </c>
      <c r="M529" s="637">
        <v>44331</v>
      </c>
      <c r="N529" s="525"/>
      <c r="O529" s="636">
        <v>1</v>
      </c>
      <c r="P529" s="635" t="s">
        <v>813</v>
      </c>
      <c r="Q529" s="635" t="s">
        <v>814</v>
      </c>
      <c r="R529" s="635" t="s">
        <v>815</v>
      </c>
      <c r="S529" s="525" t="s">
        <v>816</v>
      </c>
      <c r="T529" s="525"/>
    </row>
    <row r="530" spans="2:20">
      <c r="B530" s="635" t="s">
        <v>1154</v>
      </c>
      <c r="C530" s="635" t="s">
        <v>176</v>
      </c>
      <c r="D530" s="636">
        <v>55</v>
      </c>
      <c r="E530" s="636">
        <v>60</v>
      </c>
      <c r="F530" s="636">
        <v>0</v>
      </c>
      <c r="G530" s="636">
        <v>0</v>
      </c>
      <c r="H530" s="635" t="s">
        <v>824</v>
      </c>
      <c r="I530" s="635" t="s">
        <v>1322</v>
      </c>
      <c r="J530" s="635" t="s">
        <v>2940</v>
      </c>
      <c r="K530" s="635" t="s">
        <v>825</v>
      </c>
      <c r="L530" s="525" t="s">
        <v>812</v>
      </c>
      <c r="M530" s="637">
        <v>44331</v>
      </c>
      <c r="N530" s="525"/>
      <c r="O530" s="636">
        <v>1</v>
      </c>
      <c r="P530" s="635" t="s">
        <v>813</v>
      </c>
      <c r="Q530" s="635" t="s">
        <v>814</v>
      </c>
      <c r="R530" s="635" t="s">
        <v>815</v>
      </c>
      <c r="S530" s="525" t="s">
        <v>816</v>
      </c>
      <c r="T530" s="635" t="s">
        <v>2276</v>
      </c>
    </row>
    <row r="531" spans="2:20">
      <c r="B531" s="635" t="s">
        <v>1154</v>
      </c>
      <c r="C531" s="635" t="s">
        <v>1154</v>
      </c>
      <c r="D531" s="636">
        <v>30</v>
      </c>
      <c r="E531" s="636">
        <v>35</v>
      </c>
      <c r="F531" s="636">
        <v>0</v>
      </c>
      <c r="G531" s="636">
        <v>0</v>
      </c>
      <c r="H531" s="635" t="s">
        <v>851</v>
      </c>
      <c r="I531" s="635" t="s">
        <v>852</v>
      </c>
      <c r="J531" s="635" t="s">
        <v>1023</v>
      </c>
      <c r="K531" s="635" t="s">
        <v>2528</v>
      </c>
      <c r="L531" s="525" t="s">
        <v>812</v>
      </c>
      <c r="M531" s="637">
        <v>44331</v>
      </c>
      <c r="N531" s="525"/>
      <c r="O531" s="636">
        <v>1</v>
      </c>
      <c r="P531" s="635" t="s">
        <v>813</v>
      </c>
      <c r="Q531" s="635" t="s">
        <v>814</v>
      </c>
      <c r="R531" s="635" t="s">
        <v>815</v>
      </c>
      <c r="S531" s="525" t="s">
        <v>816</v>
      </c>
      <c r="T531" s="635" t="s">
        <v>2333</v>
      </c>
    </row>
    <row r="532" spans="2:20">
      <c r="B532" s="635" t="s">
        <v>1155</v>
      </c>
      <c r="C532" s="635" t="s">
        <v>547</v>
      </c>
      <c r="D532" s="636">
        <v>59</v>
      </c>
      <c r="E532" s="636">
        <v>64</v>
      </c>
      <c r="F532" s="636">
        <v>0</v>
      </c>
      <c r="G532" s="636">
        <v>0</v>
      </c>
      <c r="H532" s="635" t="s">
        <v>4157</v>
      </c>
      <c r="I532" s="635" t="s">
        <v>4158</v>
      </c>
      <c r="J532" s="635" t="s">
        <v>2961</v>
      </c>
      <c r="K532" s="635" t="s">
        <v>842</v>
      </c>
      <c r="L532" s="525" t="s">
        <v>812</v>
      </c>
      <c r="M532" s="637">
        <v>44331</v>
      </c>
      <c r="N532" s="525"/>
      <c r="O532" s="636">
        <v>1</v>
      </c>
      <c r="P532" s="635" t="s">
        <v>813</v>
      </c>
      <c r="Q532" s="635" t="s">
        <v>814</v>
      </c>
      <c r="R532" s="635" t="s">
        <v>815</v>
      </c>
      <c r="S532" s="525" t="s">
        <v>816</v>
      </c>
      <c r="T532" s="525"/>
    </row>
    <row r="533" spans="2:20">
      <c r="B533" s="635" t="s">
        <v>1156</v>
      </c>
      <c r="C533" s="635" t="s">
        <v>856</v>
      </c>
      <c r="D533" s="636">
        <v>106</v>
      </c>
      <c r="E533" s="636">
        <v>111</v>
      </c>
      <c r="F533" s="636">
        <v>0</v>
      </c>
      <c r="G533" s="636">
        <v>0</v>
      </c>
      <c r="H533" s="635" t="s">
        <v>809</v>
      </c>
      <c r="I533" s="635" t="s">
        <v>810</v>
      </c>
      <c r="J533" s="635" t="s">
        <v>2885</v>
      </c>
      <c r="K533" s="635" t="s">
        <v>871</v>
      </c>
      <c r="L533" s="525" t="s">
        <v>812</v>
      </c>
      <c r="M533" s="637">
        <v>44331</v>
      </c>
      <c r="N533" s="525"/>
      <c r="O533" s="636">
        <v>1</v>
      </c>
      <c r="P533" s="635" t="s">
        <v>813</v>
      </c>
      <c r="Q533" s="635" t="s">
        <v>814</v>
      </c>
      <c r="R533" s="635" t="s">
        <v>815</v>
      </c>
      <c r="S533" s="525" t="s">
        <v>816</v>
      </c>
      <c r="T533" s="525"/>
    </row>
    <row r="534" spans="2:20">
      <c r="B534" s="635" t="s">
        <v>1157</v>
      </c>
      <c r="C534" s="635" t="s">
        <v>546</v>
      </c>
      <c r="D534" s="636">
        <v>299</v>
      </c>
      <c r="E534" s="636">
        <v>309</v>
      </c>
      <c r="F534" s="636">
        <v>0</v>
      </c>
      <c r="G534" s="636">
        <v>0</v>
      </c>
      <c r="H534" s="635" t="s">
        <v>809</v>
      </c>
      <c r="I534" s="635" t="s">
        <v>810</v>
      </c>
      <c r="J534" s="635" t="s">
        <v>2381</v>
      </c>
      <c r="K534" s="635" t="s">
        <v>834</v>
      </c>
      <c r="L534" s="525" t="s">
        <v>812</v>
      </c>
      <c r="M534" s="637">
        <v>44331</v>
      </c>
      <c r="N534" s="525"/>
      <c r="O534" s="636">
        <v>1</v>
      </c>
      <c r="P534" s="635" t="s">
        <v>813</v>
      </c>
      <c r="Q534" s="635" t="s">
        <v>822</v>
      </c>
      <c r="R534" s="525"/>
      <c r="S534" s="525" t="s">
        <v>816</v>
      </c>
      <c r="T534" s="635" t="s">
        <v>1971</v>
      </c>
    </row>
    <row r="535" spans="2:20">
      <c r="B535" s="635" t="s">
        <v>1158</v>
      </c>
      <c r="C535" s="635" t="s">
        <v>546</v>
      </c>
      <c r="D535" s="636">
        <v>351</v>
      </c>
      <c r="E535" s="636">
        <v>361</v>
      </c>
      <c r="F535" s="636">
        <v>0</v>
      </c>
      <c r="G535" s="636">
        <v>0</v>
      </c>
      <c r="H535" s="635" t="s">
        <v>809</v>
      </c>
      <c r="I535" s="635" t="s">
        <v>810</v>
      </c>
      <c r="J535" s="635" t="s">
        <v>2381</v>
      </c>
      <c r="K535" s="635" t="s">
        <v>829</v>
      </c>
      <c r="L535" s="525" t="s">
        <v>812</v>
      </c>
      <c r="M535" s="637">
        <v>44331</v>
      </c>
      <c r="N535" s="525"/>
      <c r="O535" s="636">
        <v>1</v>
      </c>
      <c r="P535" s="635" t="s">
        <v>813</v>
      </c>
      <c r="Q535" s="635" t="s">
        <v>822</v>
      </c>
      <c r="R535" s="525"/>
      <c r="S535" s="525" t="s">
        <v>816</v>
      </c>
      <c r="T535" s="635" t="s">
        <v>1971</v>
      </c>
    </row>
    <row r="536" spans="2:20">
      <c r="B536" s="635" t="s">
        <v>1159</v>
      </c>
      <c r="C536" s="635" t="s">
        <v>885</v>
      </c>
      <c r="D536" s="636">
        <v>316</v>
      </c>
      <c r="E536" s="636">
        <v>326</v>
      </c>
      <c r="F536" s="636">
        <v>30</v>
      </c>
      <c r="G536" s="636">
        <v>25</v>
      </c>
      <c r="H536" s="635" t="s">
        <v>876</v>
      </c>
      <c r="I536" s="635" t="s">
        <v>821</v>
      </c>
      <c r="J536" s="635" t="s">
        <v>2385</v>
      </c>
      <c r="K536" s="635" t="s">
        <v>829</v>
      </c>
      <c r="L536" s="525" t="s">
        <v>812</v>
      </c>
      <c r="M536" s="637">
        <v>44331</v>
      </c>
      <c r="N536" s="525"/>
      <c r="O536" s="636">
        <v>1</v>
      </c>
      <c r="P536" s="635" t="s">
        <v>813</v>
      </c>
      <c r="Q536" s="635" t="s">
        <v>814</v>
      </c>
      <c r="R536" s="635" t="s">
        <v>830</v>
      </c>
      <c r="S536" s="525" t="s">
        <v>816</v>
      </c>
      <c r="T536" s="635" t="s">
        <v>1939</v>
      </c>
    </row>
    <row r="537" spans="2:20">
      <c r="B537" s="635" t="s">
        <v>1160</v>
      </c>
      <c r="C537" s="635" t="s">
        <v>547</v>
      </c>
      <c r="D537" s="636">
        <v>-91</v>
      </c>
      <c r="E537" s="636">
        <v>-86</v>
      </c>
      <c r="F537" s="636">
        <v>0</v>
      </c>
      <c r="G537" s="636">
        <v>0</v>
      </c>
      <c r="H537" s="635" t="s">
        <v>4157</v>
      </c>
      <c r="I537" s="635" t="s">
        <v>4158</v>
      </c>
      <c r="J537" s="635" t="s">
        <v>2961</v>
      </c>
      <c r="K537" s="635" t="s">
        <v>825</v>
      </c>
      <c r="L537" s="525" t="s">
        <v>812</v>
      </c>
      <c r="M537" s="637">
        <v>44331</v>
      </c>
      <c r="N537" s="525"/>
      <c r="O537" s="636">
        <v>1</v>
      </c>
      <c r="P537" s="635" t="s">
        <v>904</v>
      </c>
      <c r="Q537" s="635" t="s">
        <v>814</v>
      </c>
      <c r="R537" s="635" t="s">
        <v>815</v>
      </c>
      <c r="S537" s="525" t="s">
        <v>816</v>
      </c>
      <c r="T537" s="635" t="s">
        <v>1956</v>
      </c>
    </row>
    <row r="538" spans="2:20">
      <c r="B538" s="635" t="s">
        <v>1160</v>
      </c>
      <c r="C538" s="635" t="s">
        <v>547</v>
      </c>
      <c r="D538" s="636">
        <v>-56</v>
      </c>
      <c r="E538" s="636">
        <v>-51</v>
      </c>
      <c r="F538" s="636">
        <v>0</v>
      </c>
      <c r="G538" s="636">
        <v>0</v>
      </c>
      <c r="H538" s="635" t="s">
        <v>4157</v>
      </c>
      <c r="I538" s="635" t="s">
        <v>4158</v>
      </c>
      <c r="J538" s="635" t="s">
        <v>2961</v>
      </c>
      <c r="K538" s="635" t="s">
        <v>825</v>
      </c>
      <c r="L538" s="525" t="s">
        <v>812</v>
      </c>
      <c r="M538" s="637">
        <v>44331</v>
      </c>
      <c r="N538" s="525"/>
      <c r="O538" s="636">
        <v>1</v>
      </c>
      <c r="P538" s="635" t="s">
        <v>905</v>
      </c>
      <c r="Q538" s="635" t="s">
        <v>814</v>
      </c>
      <c r="R538" s="635" t="s">
        <v>815</v>
      </c>
      <c r="S538" s="525" t="s">
        <v>816</v>
      </c>
      <c r="T538" s="635" t="s">
        <v>1955</v>
      </c>
    </row>
    <row r="539" spans="2:20">
      <c r="B539" s="635" t="s">
        <v>1160</v>
      </c>
      <c r="C539" s="635" t="s">
        <v>547</v>
      </c>
      <c r="D539" s="636">
        <v>-41</v>
      </c>
      <c r="E539" s="636">
        <v>-36</v>
      </c>
      <c r="F539" s="636">
        <v>0</v>
      </c>
      <c r="G539" s="636">
        <v>0</v>
      </c>
      <c r="H539" s="635" t="s">
        <v>4157</v>
      </c>
      <c r="I539" s="635" t="s">
        <v>4158</v>
      </c>
      <c r="J539" s="635" t="s">
        <v>2961</v>
      </c>
      <c r="K539" s="635" t="s">
        <v>825</v>
      </c>
      <c r="L539" s="525" t="s">
        <v>812</v>
      </c>
      <c r="M539" s="637">
        <v>44331</v>
      </c>
      <c r="N539" s="525"/>
      <c r="O539" s="636">
        <v>1</v>
      </c>
      <c r="P539" s="635" t="s">
        <v>906</v>
      </c>
      <c r="Q539" s="635" t="s">
        <v>814</v>
      </c>
      <c r="R539" s="635" t="s">
        <v>815</v>
      </c>
      <c r="S539" s="525" t="s">
        <v>816</v>
      </c>
      <c r="T539" s="635" t="s">
        <v>1954</v>
      </c>
    </row>
    <row r="540" spans="2:20">
      <c r="B540" s="635" t="s">
        <v>1161</v>
      </c>
      <c r="C540" s="635" t="s">
        <v>493</v>
      </c>
      <c r="D540" s="636">
        <v>127</v>
      </c>
      <c r="E540" s="636">
        <v>132</v>
      </c>
      <c r="F540" s="636">
        <v>0</v>
      </c>
      <c r="G540" s="636">
        <v>0</v>
      </c>
      <c r="H540" s="635" t="s">
        <v>2216</v>
      </c>
      <c r="I540" s="635" t="s">
        <v>2831</v>
      </c>
      <c r="J540" s="635" t="s">
        <v>3622</v>
      </c>
      <c r="K540" s="635" t="s">
        <v>837</v>
      </c>
      <c r="L540" s="525" t="s">
        <v>812</v>
      </c>
      <c r="M540" s="637">
        <v>44219</v>
      </c>
      <c r="N540" s="525"/>
      <c r="O540" s="636">
        <v>2</v>
      </c>
      <c r="P540" s="635" t="s">
        <v>813</v>
      </c>
      <c r="Q540" s="635" t="s">
        <v>822</v>
      </c>
      <c r="R540" s="525"/>
      <c r="S540" s="525" t="s">
        <v>816</v>
      </c>
      <c r="T540" s="635" t="s">
        <v>1980</v>
      </c>
    </row>
    <row r="541" spans="2:20">
      <c r="B541" s="635" t="s">
        <v>1162</v>
      </c>
      <c r="C541" s="635" t="s">
        <v>493</v>
      </c>
      <c r="D541" s="636">
        <v>225</v>
      </c>
      <c r="E541" s="636">
        <v>230</v>
      </c>
      <c r="F541" s="636">
        <v>0</v>
      </c>
      <c r="G541" s="636">
        <v>0</v>
      </c>
      <c r="H541" s="635" t="s">
        <v>2216</v>
      </c>
      <c r="I541" s="635" t="s">
        <v>2831</v>
      </c>
      <c r="J541" s="635" t="s">
        <v>3622</v>
      </c>
      <c r="K541" s="635" t="s">
        <v>881</v>
      </c>
      <c r="L541" s="525" t="s">
        <v>812</v>
      </c>
      <c r="M541" s="637">
        <v>44205</v>
      </c>
      <c r="N541" s="525"/>
      <c r="O541" s="636">
        <v>1</v>
      </c>
      <c r="P541" s="635" t="s">
        <v>813</v>
      </c>
      <c r="Q541" s="635" t="s">
        <v>822</v>
      </c>
      <c r="R541" s="525"/>
      <c r="S541" s="525" t="s">
        <v>816</v>
      </c>
      <c r="T541" s="635" t="s">
        <v>2013</v>
      </c>
    </row>
    <row r="542" spans="2:20">
      <c r="B542" s="635" t="s">
        <v>1163</v>
      </c>
      <c r="C542" s="635" t="s">
        <v>1163</v>
      </c>
      <c r="D542" s="636">
        <v>-3</v>
      </c>
      <c r="E542" s="636">
        <v>2</v>
      </c>
      <c r="F542" s="636">
        <v>0</v>
      </c>
      <c r="G542" s="636">
        <v>0</v>
      </c>
      <c r="H542" s="635" t="s">
        <v>1164</v>
      </c>
      <c r="I542" s="635" t="s">
        <v>820</v>
      </c>
      <c r="J542" s="635" t="s">
        <v>3019</v>
      </c>
      <c r="K542" s="635" t="s">
        <v>3648</v>
      </c>
      <c r="L542" s="525" t="s">
        <v>812</v>
      </c>
      <c r="M542" s="637">
        <v>44268</v>
      </c>
      <c r="N542" s="525"/>
      <c r="O542" s="636">
        <v>1</v>
      </c>
      <c r="P542" s="635" t="s">
        <v>813</v>
      </c>
      <c r="Q542" s="635" t="s">
        <v>814</v>
      </c>
      <c r="R542" s="635" t="s">
        <v>815</v>
      </c>
      <c r="S542" s="525" t="s">
        <v>816</v>
      </c>
      <c r="T542" s="635" t="s">
        <v>2215</v>
      </c>
    </row>
    <row r="543" spans="2:20">
      <c r="B543" s="635" t="s">
        <v>1165</v>
      </c>
      <c r="C543" s="635" t="s">
        <v>1165</v>
      </c>
      <c r="D543" s="636">
        <v>270</v>
      </c>
      <c r="E543" s="636">
        <v>275</v>
      </c>
      <c r="F543" s="636">
        <v>0</v>
      </c>
      <c r="G543" s="636">
        <v>0</v>
      </c>
      <c r="H543" s="635" t="s">
        <v>852</v>
      </c>
      <c r="I543" s="635" t="s">
        <v>859</v>
      </c>
      <c r="J543" s="635" t="s">
        <v>1107</v>
      </c>
      <c r="K543" s="635" t="s">
        <v>871</v>
      </c>
      <c r="L543" s="525" t="s">
        <v>812</v>
      </c>
      <c r="M543" s="637">
        <v>44305</v>
      </c>
      <c r="N543" s="525"/>
      <c r="O543" s="636">
        <v>1</v>
      </c>
      <c r="P543" s="635" t="s">
        <v>813</v>
      </c>
      <c r="Q543" s="635" t="s">
        <v>822</v>
      </c>
      <c r="R543" s="525"/>
      <c r="S543" s="525" t="s">
        <v>816</v>
      </c>
      <c r="T543" s="635" t="s">
        <v>2909</v>
      </c>
    </row>
    <row r="544" spans="2:20">
      <c r="B544" s="635" t="s">
        <v>1166</v>
      </c>
      <c r="C544" s="635" t="s">
        <v>1132</v>
      </c>
      <c r="D544" s="636">
        <v>135</v>
      </c>
      <c r="E544" s="636">
        <v>140</v>
      </c>
      <c r="F544" s="636">
        <v>0</v>
      </c>
      <c r="G544" s="636">
        <v>0</v>
      </c>
      <c r="H544" s="635" t="s">
        <v>846</v>
      </c>
      <c r="I544" s="635" t="s">
        <v>821</v>
      </c>
      <c r="J544" s="635" t="s">
        <v>3533</v>
      </c>
      <c r="K544" s="635" t="s">
        <v>922</v>
      </c>
      <c r="L544" s="525" t="s">
        <v>812</v>
      </c>
      <c r="M544" s="637">
        <v>44317</v>
      </c>
      <c r="N544" s="525"/>
      <c r="O544" s="636">
        <v>3</v>
      </c>
      <c r="P544" s="635" t="s">
        <v>813</v>
      </c>
      <c r="Q544" s="635" t="s">
        <v>814</v>
      </c>
      <c r="R544" s="635" t="s">
        <v>815</v>
      </c>
      <c r="S544" s="525" t="s">
        <v>816</v>
      </c>
      <c r="T544" s="635" t="s">
        <v>1963</v>
      </c>
    </row>
    <row r="545" spans="2:20">
      <c r="B545" s="635" t="s">
        <v>1167</v>
      </c>
      <c r="C545" s="635" t="s">
        <v>558</v>
      </c>
      <c r="D545" s="636">
        <v>148</v>
      </c>
      <c r="E545" s="636">
        <v>153</v>
      </c>
      <c r="F545" s="636">
        <v>0</v>
      </c>
      <c r="G545" s="636">
        <v>0</v>
      </c>
      <c r="H545" s="635" t="s">
        <v>864</v>
      </c>
      <c r="I545" s="635" t="s">
        <v>859</v>
      </c>
      <c r="J545" s="635" t="s">
        <v>4382</v>
      </c>
      <c r="K545" s="635" t="s">
        <v>2933</v>
      </c>
      <c r="L545" s="525" t="s">
        <v>812</v>
      </c>
      <c r="M545" s="637">
        <v>44331</v>
      </c>
      <c r="N545" s="525"/>
      <c r="O545" s="636">
        <v>1</v>
      </c>
      <c r="P545" s="635" t="s">
        <v>813</v>
      </c>
      <c r="Q545" s="635" t="s">
        <v>814</v>
      </c>
      <c r="R545" s="635" t="s">
        <v>815</v>
      </c>
      <c r="S545" s="525" t="s">
        <v>816</v>
      </c>
      <c r="T545" s="525"/>
    </row>
    <row r="546" spans="2:20">
      <c r="B546" s="635" t="s">
        <v>1168</v>
      </c>
      <c r="C546" s="635" t="s">
        <v>558</v>
      </c>
      <c r="D546" s="636">
        <v>179</v>
      </c>
      <c r="E546" s="636">
        <v>184</v>
      </c>
      <c r="F546" s="636">
        <v>0</v>
      </c>
      <c r="G546" s="636">
        <v>0</v>
      </c>
      <c r="H546" s="635" t="s">
        <v>864</v>
      </c>
      <c r="I546" s="635" t="s">
        <v>859</v>
      </c>
      <c r="J546" s="635" t="s">
        <v>4382</v>
      </c>
      <c r="K546" s="635" t="s">
        <v>2933</v>
      </c>
      <c r="L546" s="525" t="s">
        <v>812</v>
      </c>
      <c r="M546" s="637">
        <v>44331</v>
      </c>
      <c r="N546" s="525"/>
      <c r="O546" s="636">
        <v>1</v>
      </c>
      <c r="P546" s="635" t="s">
        <v>813</v>
      </c>
      <c r="Q546" s="635" t="s">
        <v>814</v>
      </c>
      <c r="R546" s="635" t="s">
        <v>815</v>
      </c>
      <c r="S546" s="525" t="s">
        <v>816</v>
      </c>
      <c r="T546" s="525"/>
    </row>
    <row r="547" spans="2:20">
      <c r="B547" s="635" t="s">
        <v>3309</v>
      </c>
      <c r="C547" s="635" t="s">
        <v>3310</v>
      </c>
      <c r="D547" s="636">
        <v>312</v>
      </c>
      <c r="E547" s="636">
        <v>317</v>
      </c>
      <c r="F547" s="636">
        <v>0</v>
      </c>
      <c r="G547" s="636">
        <v>0</v>
      </c>
      <c r="H547" s="635" t="s">
        <v>809</v>
      </c>
      <c r="I547" s="635" t="s">
        <v>810</v>
      </c>
      <c r="J547" s="635" t="s">
        <v>996</v>
      </c>
      <c r="K547" s="635" t="s">
        <v>842</v>
      </c>
      <c r="L547" s="525" t="s">
        <v>812</v>
      </c>
      <c r="M547" s="637">
        <v>44331</v>
      </c>
      <c r="N547" s="525"/>
      <c r="O547" s="636">
        <v>2</v>
      </c>
      <c r="P547" s="635" t="s">
        <v>813</v>
      </c>
      <c r="Q547" s="635" t="s">
        <v>814</v>
      </c>
      <c r="R547" s="635" t="s">
        <v>815</v>
      </c>
      <c r="S547" s="525" t="s">
        <v>816</v>
      </c>
      <c r="T547" s="635" t="s">
        <v>3311</v>
      </c>
    </row>
    <row r="548" spans="2:20">
      <c r="B548" s="635" t="s">
        <v>2549</v>
      </c>
      <c r="C548" s="635" t="s">
        <v>551</v>
      </c>
      <c r="D548" s="636">
        <v>184</v>
      </c>
      <c r="E548" s="636">
        <v>189</v>
      </c>
      <c r="F548" s="636">
        <v>0</v>
      </c>
      <c r="G548" s="636">
        <v>0</v>
      </c>
      <c r="H548" s="635" t="s">
        <v>864</v>
      </c>
      <c r="I548" s="635" t="s">
        <v>859</v>
      </c>
      <c r="J548" s="635" t="s">
        <v>4375</v>
      </c>
      <c r="K548" s="635" t="s">
        <v>920</v>
      </c>
      <c r="L548" s="525" t="s">
        <v>812</v>
      </c>
      <c r="M548" s="637">
        <v>44331</v>
      </c>
      <c r="N548" s="525"/>
      <c r="O548" s="636">
        <v>2</v>
      </c>
      <c r="P548" s="635" t="s">
        <v>813</v>
      </c>
      <c r="Q548" s="635" t="s">
        <v>814</v>
      </c>
      <c r="R548" s="635" t="s">
        <v>815</v>
      </c>
      <c r="S548" s="525" t="s">
        <v>816</v>
      </c>
      <c r="T548" s="635" t="s">
        <v>1937</v>
      </c>
    </row>
    <row r="549" spans="2:20">
      <c r="B549" s="635" t="s">
        <v>1169</v>
      </c>
      <c r="C549" s="635" t="s">
        <v>856</v>
      </c>
      <c r="D549" s="636">
        <v>120</v>
      </c>
      <c r="E549" s="636">
        <v>125</v>
      </c>
      <c r="F549" s="636">
        <v>0</v>
      </c>
      <c r="G549" s="636">
        <v>0</v>
      </c>
      <c r="H549" s="635" t="s">
        <v>809</v>
      </c>
      <c r="I549" s="635" t="s">
        <v>810</v>
      </c>
      <c r="J549" s="635" t="s">
        <v>2885</v>
      </c>
      <c r="K549" s="635" t="s">
        <v>871</v>
      </c>
      <c r="L549" s="525" t="s">
        <v>812</v>
      </c>
      <c r="M549" s="637">
        <v>44331</v>
      </c>
      <c r="N549" s="525"/>
      <c r="O549" s="636">
        <v>1</v>
      </c>
      <c r="P549" s="635" t="s">
        <v>813</v>
      </c>
      <c r="Q549" s="635" t="s">
        <v>814</v>
      </c>
      <c r="R549" s="635" t="s">
        <v>815</v>
      </c>
      <c r="S549" s="525" t="s">
        <v>816</v>
      </c>
      <c r="T549" s="525"/>
    </row>
    <row r="550" spans="2:20">
      <c r="B550" s="635" t="s">
        <v>1170</v>
      </c>
      <c r="C550" s="635" t="s">
        <v>493</v>
      </c>
      <c r="D550" s="636">
        <v>80</v>
      </c>
      <c r="E550" s="636">
        <v>85</v>
      </c>
      <c r="F550" s="636">
        <v>0</v>
      </c>
      <c r="G550" s="636">
        <v>0</v>
      </c>
      <c r="H550" s="635" t="s">
        <v>2216</v>
      </c>
      <c r="I550" s="635" t="s">
        <v>2831</v>
      </c>
      <c r="J550" s="635" t="s">
        <v>3622</v>
      </c>
      <c r="K550" s="635" t="s">
        <v>837</v>
      </c>
      <c r="L550" s="525" t="s">
        <v>812</v>
      </c>
      <c r="M550" s="637">
        <v>44205</v>
      </c>
      <c r="N550" s="525"/>
      <c r="O550" s="636">
        <v>1</v>
      </c>
      <c r="P550" s="635" t="s">
        <v>813</v>
      </c>
      <c r="Q550" s="635" t="s">
        <v>814</v>
      </c>
      <c r="R550" s="635" t="s">
        <v>815</v>
      </c>
      <c r="S550" s="525" t="s">
        <v>816</v>
      </c>
      <c r="T550" s="635" t="s">
        <v>2222</v>
      </c>
    </row>
    <row r="551" spans="2:20">
      <c r="B551" s="635" t="s">
        <v>1171</v>
      </c>
      <c r="C551" s="635" t="s">
        <v>547</v>
      </c>
      <c r="D551" s="636">
        <v>79</v>
      </c>
      <c r="E551" s="636">
        <v>84</v>
      </c>
      <c r="F551" s="636">
        <v>0</v>
      </c>
      <c r="G551" s="636">
        <v>0</v>
      </c>
      <c r="H551" s="635" t="s">
        <v>4157</v>
      </c>
      <c r="I551" s="635" t="s">
        <v>4158</v>
      </c>
      <c r="J551" s="635" t="s">
        <v>2961</v>
      </c>
      <c r="K551" s="635" t="s">
        <v>871</v>
      </c>
      <c r="L551" s="525" t="s">
        <v>812</v>
      </c>
      <c r="M551" s="637">
        <v>44331</v>
      </c>
      <c r="N551" s="525"/>
      <c r="O551" s="636">
        <v>1</v>
      </c>
      <c r="P551" s="635" t="s">
        <v>813</v>
      </c>
      <c r="Q551" s="635" t="s">
        <v>814</v>
      </c>
      <c r="R551" s="635" t="s">
        <v>815</v>
      </c>
      <c r="S551" s="525" t="s">
        <v>816</v>
      </c>
      <c r="T551" s="525"/>
    </row>
    <row r="552" spans="2:20">
      <c r="B552" s="635" t="s">
        <v>1172</v>
      </c>
      <c r="C552" s="635" t="s">
        <v>1172</v>
      </c>
      <c r="D552" s="636">
        <v>346</v>
      </c>
      <c r="E552" s="636">
        <v>351</v>
      </c>
      <c r="F552" s="636">
        <v>0</v>
      </c>
      <c r="G552" s="636">
        <v>0</v>
      </c>
      <c r="H552" s="635" t="s">
        <v>810</v>
      </c>
      <c r="I552" s="635" t="s">
        <v>859</v>
      </c>
      <c r="J552" s="635" t="s">
        <v>2213</v>
      </c>
      <c r="K552" s="635" t="s">
        <v>961</v>
      </c>
      <c r="L552" s="525" t="s">
        <v>812</v>
      </c>
      <c r="M552" s="637">
        <v>44331</v>
      </c>
      <c r="N552" s="525"/>
      <c r="O552" s="636">
        <v>1</v>
      </c>
      <c r="P552" s="635" t="s">
        <v>813</v>
      </c>
      <c r="Q552" s="635" t="s">
        <v>822</v>
      </c>
      <c r="R552" s="525"/>
      <c r="S552" s="525" t="s">
        <v>816</v>
      </c>
      <c r="T552" s="635" t="s">
        <v>3278</v>
      </c>
    </row>
    <row r="553" spans="2:20">
      <c r="B553" s="635" t="s">
        <v>1173</v>
      </c>
      <c r="C553" s="635" t="s">
        <v>552</v>
      </c>
      <c r="D553" s="636">
        <v>322</v>
      </c>
      <c r="E553" s="636">
        <v>327</v>
      </c>
      <c r="F553" s="636">
        <v>0</v>
      </c>
      <c r="G553" s="636">
        <v>0</v>
      </c>
      <c r="H553" s="635" t="s">
        <v>3698</v>
      </c>
      <c r="I553" s="635" t="s">
        <v>2779</v>
      </c>
      <c r="J553" s="635" t="s">
        <v>3708</v>
      </c>
      <c r="K553" s="635" t="s">
        <v>842</v>
      </c>
      <c r="L553" s="525" t="s">
        <v>812</v>
      </c>
      <c r="M553" s="637">
        <v>44331</v>
      </c>
      <c r="N553" s="525"/>
      <c r="O553" s="636">
        <v>2</v>
      </c>
      <c r="P553" s="635" t="s">
        <v>813</v>
      </c>
      <c r="Q553" s="635" t="s">
        <v>822</v>
      </c>
      <c r="R553" s="525"/>
      <c r="S553" s="525" t="s">
        <v>816</v>
      </c>
      <c r="T553" s="635" t="s">
        <v>2919</v>
      </c>
    </row>
    <row r="554" spans="2:20">
      <c r="B554" s="635" t="s">
        <v>1174</v>
      </c>
      <c r="C554" s="635" t="s">
        <v>844</v>
      </c>
      <c r="D554" s="636">
        <v>240</v>
      </c>
      <c r="E554" s="636">
        <v>245</v>
      </c>
      <c r="F554" s="636">
        <v>0</v>
      </c>
      <c r="G554" s="636">
        <v>0</v>
      </c>
      <c r="H554" s="635" t="s">
        <v>851</v>
      </c>
      <c r="I554" s="635" t="s">
        <v>852</v>
      </c>
      <c r="J554" s="635" t="s">
        <v>860</v>
      </c>
      <c r="K554" s="635" t="s">
        <v>834</v>
      </c>
      <c r="L554" s="525" t="s">
        <v>812</v>
      </c>
      <c r="M554" s="637">
        <v>44197</v>
      </c>
      <c r="N554" s="525"/>
      <c r="O554" s="636">
        <v>1</v>
      </c>
      <c r="P554" s="635" t="s">
        <v>813</v>
      </c>
      <c r="Q554" s="635" t="s">
        <v>822</v>
      </c>
      <c r="R554" s="525"/>
      <c r="S554" s="525" t="s">
        <v>816</v>
      </c>
      <c r="T554" s="635" t="s">
        <v>2014</v>
      </c>
    </row>
    <row r="555" spans="2:20">
      <c r="B555" s="635" t="s">
        <v>863</v>
      </c>
      <c r="C555" s="635" t="s">
        <v>863</v>
      </c>
      <c r="D555" s="636">
        <v>54</v>
      </c>
      <c r="E555" s="636">
        <v>59</v>
      </c>
      <c r="F555" s="636">
        <v>0</v>
      </c>
      <c r="G555" s="636">
        <v>0</v>
      </c>
      <c r="H555" s="635" t="s">
        <v>851</v>
      </c>
      <c r="I555" s="635" t="s">
        <v>852</v>
      </c>
      <c r="J555" s="635" t="s">
        <v>1107</v>
      </c>
      <c r="K555" s="635" t="s">
        <v>889</v>
      </c>
      <c r="L555" s="525" t="s">
        <v>812</v>
      </c>
      <c r="M555" s="637">
        <v>44331</v>
      </c>
      <c r="N555" s="525"/>
      <c r="O555" s="636">
        <v>1</v>
      </c>
      <c r="P555" s="635" t="s">
        <v>906</v>
      </c>
      <c r="Q555" s="635" t="s">
        <v>814</v>
      </c>
      <c r="R555" s="635" t="s">
        <v>815</v>
      </c>
      <c r="S555" s="525" t="s">
        <v>816</v>
      </c>
      <c r="T555" s="635" t="s">
        <v>1954</v>
      </c>
    </row>
    <row r="556" spans="2:20">
      <c r="B556" s="635" t="s">
        <v>863</v>
      </c>
      <c r="C556" s="635" t="s">
        <v>863</v>
      </c>
      <c r="D556" s="636">
        <v>49</v>
      </c>
      <c r="E556" s="636">
        <v>54</v>
      </c>
      <c r="F556" s="636">
        <v>0</v>
      </c>
      <c r="G556" s="636">
        <v>0</v>
      </c>
      <c r="H556" s="635" t="s">
        <v>851</v>
      </c>
      <c r="I556" s="635" t="s">
        <v>852</v>
      </c>
      <c r="J556" s="635" t="s">
        <v>1107</v>
      </c>
      <c r="K556" s="635" t="s">
        <v>889</v>
      </c>
      <c r="L556" s="525" t="s">
        <v>812</v>
      </c>
      <c r="M556" s="637">
        <v>44331</v>
      </c>
      <c r="N556" s="525"/>
      <c r="O556" s="636">
        <v>1</v>
      </c>
      <c r="P556" s="635" t="s">
        <v>905</v>
      </c>
      <c r="Q556" s="635" t="s">
        <v>814</v>
      </c>
      <c r="R556" s="635" t="s">
        <v>815</v>
      </c>
      <c r="S556" s="525" t="s">
        <v>816</v>
      </c>
      <c r="T556" s="635" t="s">
        <v>1955</v>
      </c>
    </row>
    <row r="557" spans="2:20">
      <c r="B557" s="635" t="s">
        <v>863</v>
      </c>
      <c r="C557" s="635" t="s">
        <v>863</v>
      </c>
      <c r="D557" s="636">
        <v>39</v>
      </c>
      <c r="E557" s="636">
        <v>44</v>
      </c>
      <c r="F557" s="636">
        <v>0</v>
      </c>
      <c r="G557" s="636">
        <v>0</v>
      </c>
      <c r="H557" s="635" t="s">
        <v>851</v>
      </c>
      <c r="I557" s="635" t="s">
        <v>852</v>
      </c>
      <c r="J557" s="635" t="s">
        <v>1107</v>
      </c>
      <c r="K557" s="635" t="s">
        <v>889</v>
      </c>
      <c r="L557" s="525" t="s">
        <v>812</v>
      </c>
      <c r="M557" s="637">
        <v>44331</v>
      </c>
      <c r="N557" s="525"/>
      <c r="O557" s="636">
        <v>1</v>
      </c>
      <c r="P557" s="635" t="s">
        <v>904</v>
      </c>
      <c r="Q557" s="635" t="s">
        <v>814</v>
      </c>
      <c r="R557" s="635" t="s">
        <v>815</v>
      </c>
      <c r="S557" s="525" t="s">
        <v>816</v>
      </c>
      <c r="T557" s="635" t="s">
        <v>1956</v>
      </c>
    </row>
    <row r="558" spans="2:20">
      <c r="B558" s="635" t="s">
        <v>1175</v>
      </c>
      <c r="C558" s="635" t="s">
        <v>863</v>
      </c>
      <c r="D558" s="636">
        <v>143</v>
      </c>
      <c r="E558" s="636">
        <v>148</v>
      </c>
      <c r="F558" s="636">
        <v>0</v>
      </c>
      <c r="G558" s="636">
        <v>0</v>
      </c>
      <c r="H558" s="635" t="s">
        <v>851</v>
      </c>
      <c r="I558" s="635" t="s">
        <v>852</v>
      </c>
      <c r="J558" s="635" t="s">
        <v>1107</v>
      </c>
      <c r="K558" s="635" t="s">
        <v>922</v>
      </c>
      <c r="L558" s="525" t="s">
        <v>812</v>
      </c>
      <c r="M558" s="637">
        <v>44331</v>
      </c>
      <c r="N558" s="525"/>
      <c r="O558" s="636">
        <v>1</v>
      </c>
      <c r="P558" s="635" t="s">
        <v>813</v>
      </c>
      <c r="Q558" s="635" t="s">
        <v>814</v>
      </c>
      <c r="R558" s="635" t="s">
        <v>815</v>
      </c>
      <c r="S558" s="525" t="s">
        <v>816</v>
      </c>
      <c r="T558" s="525"/>
    </row>
    <row r="559" spans="2:20">
      <c r="B559" s="635" t="s">
        <v>1176</v>
      </c>
      <c r="C559" s="635" t="s">
        <v>547</v>
      </c>
      <c r="D559" s="636">
        <v>149</v>
      </c>
      <c r="E559" s="636">
        <v>154</v>
      </c>
      <c r="F559" s="636">
        <v>0</v>
      </c>
      <c r="G559" s="636">
        <v>0</v>
      </c>
      <c r="H559" s="635" t="s">
        <v>4157</v>
      </c>
      <c r="I559" s="635" t="s">
        <v>4158</v>
      </c>
      <c r="J559" s="635" t="s">
        <v>2961</v>
      </c>
      <c r="K559" s="635" t="s">
        <v>871</v>
      </c>
      <c r="L559" s="525" t="s">
        <v>812</v>
      </c>
      <c r="M559" s="637">
        <v>44331</v>
      </c>
      <c r="N559" s="525"/>
      <c r="O559" s="636">
        <v>1</v>
      </c>
      <c r="P559" s="635" t="s">
        <v>813</v>
      </c>
      <c r="Q559" s="635" t="s">
        <v>814</v>
      </c>
      <c r="R559" s="635" t="s">
        <v>815</v>
      </c>
      <c r="S559" s="525" t="s">
        <v>816</v>
      </c>
      <c r="T559" s="635" t="s">
        <v>2015</v>
      </c>
    </row>
    <row r="560" spans="2:20">
      <c r="B560" s="635" t="s">
        <v>1177</v>
      </c>
      <c r="C560" s="635" t="s">
        <v>930</v>
      </c>
      <c r="D560" s="636">
        <v>141</v>
      </c>
      <c r="E560" s="636">
        <v>146</v>
      </c>
      <c r="F560" s="636">
        <v>0</v>
      </c>
      <c r="G560" s="636">
        <v>0</v>
      </c>
      <c r="H560" s="635" t="s">
        <v>2918</v>
      </c>
      <c r="I560" s="635" t="s">
        <v>828</v>
      </c>
      <c r="J560" s="635" t="s">
        <v>2328</v>
      </c>
      <c r="K560" s="635" t="s">
        <v>910</v>
      </c>
      <c r="L560" s="525" t="s">
        <v>812</v>
      </c>
      <c r="M560" s="637">
        <v>44331</v>
      </c>
      <c r="N560" s="525"/>
      <c r="O560" s="636">
        <v>1</v>
      </c>
      <c r="P560" s="635" t="s">
        <v>932</v>
      </c>
      <c r="Q560" s="635" t="s">
        <v>814</v>
      </c>
      <c r="R560" s="635" t="s">
        <v>815</v>
      </c>
      <c r="S560" s="525" t="s">
        <v>816</v>
      </c>
      <c r="T560" s="635" t="s">
        <v>1955</v>
      </c>
    </row>
    <row r="561" spans="2:20">
      <c r="B561" s="635" t="s">
        <v>1177</v>
      </c>
      <c r="C561" s="635" t="s">
        <v>930</v>
      </c>
      <c r="D561" s="636">
        <v>146</v>
      </c>
      <c r="E561" s="636">
        <v>151</v>
      </c>
      <c r="F561" s="636">
        <v>0</v>
      </c>
      <c r="G561" s="636">
        <v>0</v>
      </c>
      <c r="H561" s="635" t="s">
        <v>2918</v>
      </c>
      <c r="I561" s="635" t="s">
        <v>828</v>
      </c>
      <c r="J561" s="635" t="s">
        <v>2328</v>
      </c>
      <c r="K561" s="635" t="s">
        <v>910</v>
      </c>
      <c r="L561" s="525" t="s">
        <v>812</v>
      </c>
      <c r="M561" s="637">
        <v>44331</v>
      </c>
      <c r="N561" s="525"/>
      <c r="O561" s="636">
        <v>1</v>
      </c>
      <c r="P561" s="635" t="s">
        <v>906</v>
      </c>
      <c r="Q561" s="635" t="s">
        <v>814</v>
      </c>
      <c r="R561" s="635" t="s">
        <v>815</v>
      </c>
      <c r="S561" s="525" t="s">
        <v>816</v>
      </c>
      <c r="T561" s="635" t="s">
        <v>1954</v>
      </c>
    </row>
    <row r="562" spans="2:20">
      <c r="B562" s="635" t="s">
        <v>1177</v>
      </c>
      <c r="C562" s="635" t="s">
        <v>933</v>
      </c>
      <c r="D562" s="636">
        <v>141</v>
      </c>
      <c r="E562" s="636">
        <v>146</v>
      </c>
      <c r="F562" s="636">
        <v>0</v>
      </c>
      <c r="G562" s="636">
        <v>0</v>
      </c>
      <c r="H562" s="635" t="s">
        <v>851</v>
      </c>
      <c r="I562" s="635" t="s">
        <v>852</v>
      </c>
      <c r="J562" s="635" t="s">
        <v>1107</v>
      </c>
      <c r="K562" s="635" t="s">
        <v>931</v>
      </c>
      <c r="L562" s="525" t="s">
        <v>812</v>
      </c>
      <c r="M562" s="637">
        <v>44331</v>
      </c>
      <c r="N562" s="525"/>
      <c r="O562" s="636">
        <v>1</v>
      </c>
      <c r="P562" s="635" t="s">
        <v>932</v>
      </c>
      <c r="Q562" s="635" t="s">
        <v>814</v>
      </c>
      <c r="R562" s="635" t="s">
        <v>815</v>
      </c>
      <c r="S562" s="525" t="s">
        <v>816</v>
      </c>
      <c r="T562" s="635" t="s">
        <v>1955</v>
      </c>
    </row>
    <row r="563" spans="2:20">
      <c r="B563" s="635" t="s">
        <v>1177</v>
      </c>
      <c r="C563" s="635" t="s">
        <v>933</v>
      </c>
      <c r="D563" s="636">
        <v>146</v>
      </c>
      <c r="E563" s="636">
        <v>151</v>
      </c>
      <c r="F563" s="636">
        <v>0</v>
      </c>
      <c r="G563" s="636">
        <v>0</v>
      </c>
      <c r="H563" s="635" t="s">
        <v>851</v>
      </c>
      <c r="I563" s="635" t="s">
        <v>852</v>
      </c>
      <c r="J563" s="635" t="s">
        <v>1107</v>
      </c>
      <c r="K563" s="635" t="s">
        <v>1071</v>
      </c>
      <c r="L563" s="525" t="s">
        <v>812</v>
      </c>
      <c r="M563" s="637">
        <v>44331</v>
      </c>
      <c r="N563" s="525"/>
      <c r="O563" s="636">
        <v>1</v>
      </c>
      <c r="P563" s="635" t="s">
        <v>906</v>
      </c>
      <c r="Q563" s="635" t="s">
        <v>814</v>
      </c>
      <c r="R563" s="635" t="s">
        <v>815</v>
      </c>
      <c r="S563" s="525" t="s">
        <v>816</v>
      </c>
      <c r="T563" s="635" t="s">
        <v>1954</v>
      </c>
    </row>
    <row r="564" spans="2:20">
      <c r="B564" s="635" t="s">
        <v>1881</v>
      </c>
      <c r="C564" s="635" t="s">
        <v>930</v>
      </c>
      <c r="D564" s="636">
        <v>81</v>
      </c>
      <c r="E564" s="636">
        <v>86</v>
      </c>
      <c r="F564" s="636">
        <v>70</v>
      </c>
      <c r="G564" s="636">
        <v>0</v>
      </c>
      <c r="H564" s="635" t="s">
        <v>2918</v>
      </c>
      <c r="I564" s="635" t="s">
        <v>828</v>
      </c>
      <c r="J564" s="635" t="s">
        <v>2328</v>
      </c>
      <c r="K564" s="635" t="s">
        <v>910</v>
      </c>
      <c r="L564" s="525" t="s">
        <v>812</v>
      </c>
      <c r="M564" s="637">
        <v>44331</v>
      </c>
      <c r="N564" s="525"/>
      <c r="O564" s="636">
        <v>1</v>
      </c>
      <c r="P564" s="635" t="s">
        <v>813</v>
      </c>
      <c r="Q564" s="635" t="s">
        <v>814</v>
      </c>
      <c r="R564" s="635" t="s">
        <v>815</v>
      </c>
      <c r="S564" s="525" t="s">
        <v>817</v>
      </c>
      <c r="T564" s="635" t="s">
        <v>1936</v>
      </c>
    </row>
    <row r="565" spans="2:20">
      <c r="B565" s="635" t="s">
        <v>1881</v>
      </c>
      <c r="C565" s="635" t="s">
        <v>933</v>
      </c>
      <c r="D565" s="636">
        <v>81</v>
      </c>
      <c r="E565" s="636">
        <v>86</v>
      </c>
      <c r="F565" s="636">
        <v>70</v>
      </c>
      <c r="G565" s="636">
        <v>0</v>
      </c>
      <c r="H565" s="635" t="s">
        <v>851</v>
      </c>
      <c r="I565" s="635" t="s">
        <v>852</v>
      </c>
      <c r="J565" s="635" t="s">
        <v>1107</v>
      </c>
      <c r="K565" s="635" t="s">
        <v>1071</v>
      </c>
      <c r="L565" s="525" t="s">
        <v>812</v>
      </c>
      <c r="M565" s="637">
        <v>44331</v>
      </c>
      <c r="N565" s="525"/>
      <c r="O565" s="636">
        <v>1</v>
      </c>
      <c r="P565" s="635" t="s">
        <v>813</v>
      </c>
      <c r="Q565" s="635" t="s">
        <v>814</v>
      </c>
      <c r="R565" s="635" t="s">
        <v>815</v>
      </c>
      <c r="S565" s="525" t="s">
        <v>817</v>
      </c>
      <c r="T565" s="635" t="s">
        <v>1936</v>
      </c>
    </row>
    <row r="566" spans="2:20">
      <c r="B566" s="635" t="s">
        <v>1178</v>
      </c>
      <c r="C566" s="635" t="s">
        <v>552</v>
      </c>
      <c r="D566" s="636">
        <v>107</v>
      </c>
      <c r="E566" s="636">
        <v>112</v>
      </c>
      <c r="F566" s="636">
        <v>90</v>
      </c>
      <c r="G566" s="636">
        <v>0</v>
      </c>
      <c r="H566" s="635" t="s">
        <v>3698</v>
      </c>
      <c r="I566" s="635" t="s">
        <v>2779</v>
      </c>
      <c r="J566" s="635" t="s">
        <v>3708</v>
      </c>
      <c r="K566" s="635" t="s">
        <v>881</v>
      </c>
      <c r="L566" s="525" t="s">
        <v>812</v>
      </c>
      <c r="M566" s="637">
        <v>44331</v>
      </c>
      <c r="N566" s="525"/>
      <c r="O566" s="636">
        <v>1</v>
      </c>
      <c r="P566" s="635" t="s">
        <v>813</v>
      </c>
      <c r="Q566" s="635" t="s">
        <v>814</v>
      </c>
      <c r="R566" s="635" t="s">
        <v>815</v>
      </c>
      <c r="S566" s="525" t="s">
        <v>816</v>
      </c>
      <c r="T566" s="635" t="s">
        <v>1964</v>
      </c>
    </row>
    <row r="567" spans="2:20">
      <c r="B567" s="635" t="s">
        <v>560</v>
      </c>
      <c r="C567" s="635" t="s">
        <v>560</v>
      </c>
      <c r="D567" s="636">
        <v>55</v>
      </c>
      <c r="E567" s="636">
        <v>60</v>
      </c>
      <c r="F567" s="636">
        <v>0</v>
      </c>
      <c r="G567" s="636">
        <v>0</v>
      </c>
      <c r="H567" s="635" t="s">
        <v>852</v>
      </c>
      <c r="I567" s="635" t="s">
        <v>859</v>
      </c>
      <c r="J567" s="635" t="s">
        <v>1023</v>
      </c>
      <c r="K567" s="635" t="s">
        <v>881</v>
      </c>
      <c r="L567" s="525" t="s">
        <v>812</v>
      </c>
      <c r="M567" s="637">
        <v>44331</v>
      </c>
      <c r="N567" s="525"/>
      <c r="O567" s="636">
        <v>1</v>
      </c>
      <c r="P567" s="635" t="s">
        <v>932</v>
      </c>
      <c r="Q567" s="635" t="s">
        <v>814</v>
      </c>
      <c r="R567" s="635" t="s">
        <v>815</v>
      </c>
      <c r="S567" s="525" t="s">
        <v>816</v>
      </c>
      <c r="T567" s="635" t="s">
        <v>1937</v>
      </c>
    </row>
    <row r="568" spans="2:20">
      <c r="B568" s="635" t="s">
        <v>560</v>
      </c>
      <c r="C568" s="635" t="s">
        <v>560</v>
      </c>
      <c r="D568" s="636">
        <v>65</v>
      </c>
      <c r="E568" s="636">
        <v>70</v>
      </c>
      <c r="F568" s="636">
        <v>0</v>
      </c>
      <c r="G568" s="636">
        <v>0</v>
      </c>
      <c r="H568" s="635" t="s">
        <v>852</v>
      </c>
      <c r="I568" s="635" t="s">
        <v>859</v>
      </c>
      <c r="J568" s="635" t="s">
        <v>1023</v>
      </c>
      <c r="K568" s="635" t="s">
        <v>881</v>
      </c>
      <c r="L568" s="525" t="s">
        <v>812</v>
      </c>
      <c r="M568" s="637">
        <v>44331</v>
      </c>
      <c r="N568" s="525"/>
      <c r="O568" s="636">
        <v>1</v>
      </c>
      <c r="P568" s="635" t="s">
        <v>906</v>
      </c>
      <c r="Q568" s="635" t="s">
        <v>814</v>
      </c>
      <c r="R568" s="635" t="s">
        <v>815</v>
      </c>
      <c r="S568" s="525" t="s">
        <v>816</v>
      </c>
      <c r="T568" s="635" t="s">
        <v>1937</v>
      </c>
    </row>
    <row r="569" spans="2:20">
      <c r="B569" s="635" t="s">
        <v>560</v>
      </c>
      <c r="C569" s="635" t="s">
        <v>1179</v>
      </c>
      <c r="D569" s="636">
        <v>65</v>
      </c>
      <c r="E569" s="636">
        <v>70</v>
      </c>
      <c r="F569" s="636">
        <v>0</v>
      </c>
      <c r="G569" s="636">
        <v>0</v>
      </c>
      <c r="H569" s="635" t="s">
        <v>852</v>
      </c>
      <c r="I569" s="635" t="s">
        <v>859</v>
      </c>
      <c r="J569" s="635" t="s">
        <v>1023</v>
      </c>
      <c r="K569" s="635" t="s">
        <v>881</v>
      </c>
      <c r="L569" s="525" t="s">
        <v>812</v>
      </c>
      <c r="M569" s="637">
        <v>44331</v>
      </c>
      <c r="N569" s="525"/>
      <c r="O569" s="636">
        <v>1</v>
      </c>
      <c r="P569" s="635" t="s">
        <v>906</v>
      </c>
      <c r="Q569" s="635" t="s">
        <v>814</v>
      </c>
      <c r="R569" s="635" t="s">
        <v>815</v>
      </c>
      <c r="S569" s="525" t="s">
        <v>816</v>
      </c>
      <c r="T569" s="635" t="s">
        <v>1937</v>
      </c>
    </row>
    <row r="570" spans="2:20">
      <c r="B570" s="635" t="s">
        <v>560</v>
      </c>
      <c r="C570" s="635" t="s">
        <v>1179</v>
      </c>
      <c r="D570" s="636">
        <v>55</v>
      </c>
      <c r="E570" s="636">
        <v>60</v>
      </c>
      <c r="F570" s="636">
        <v>0</v>
      </c>
      <c r="G570" s="636">
        <v>0</v>
      </c>
      <c r="H570" s="635" t="s">
        <v>852</v>
      </c>
      <c r="I570" s="635" t="s">
        <v>859</v>
      </c>
      <c r="J570" s="635" t="s">
        <v>1023</v>
      </c>
      <c r="K570" s="635" t="s">
        <v>881</v>
      </c>
      <c r="L570" s="525" t="s">
        <v>812</v>
      </c>
      <c r="M570" s="637">
        <v>44331</v>
      </c>
      <c r="N570" s="525"/>
      <c r="O570" s="636">
        <v>1</v>
      </c>
      <c r="P570" s="635" t="s">
        <v>932</v>
      </c>
      <c r="Q570" s="635" t="s">
        <v>814</v>
      </c>
      <c r="R570" s="635" t="s">
        <v>815</v>
      </c>
      <c r="S570" s="525" t="s">
        <v>816</v>
      </c>
      <c r="T570" s="635" t="s">
        <v>1937</v>
      </c>
    </row>
    <row r="571" spans="2:20">
      <c r="B571" s="635" t="s">
        <v>3676</v>
      </c>
      <c r="C571" s="635" t="s">
        <v>856</v>
      </c>
      <c r="D571" s="636">
        <v>117</v>
      </c>
      <c r="E571" s="636">
        <v>122</v>
      </c>
      <c r="F571" s="636">
        <v>0</v>
      </c>
      <c r="G571" s="636">
        <v>0</v>
      </c>
      <c r="H571" s="635" t="s">
        <v>809</v>
      </c>
      <c r="I571" s="635" t="s">
        <v>810</v>
      </c>
      <c r="J571" s="635" t="s">
        <v>2885</v>
      </c>
      <c r="K571" s="635" t="s">
        <v>881</v>
      </c>
      <c r="L571" s="525" t="s">
        <v>812</v>
      </c>
      <c r="M571" s="637">
        <v>44331</v>
      </c>
      <c r="N571" s="525"/>
      <c r="O571" s="636">
        <v>1</v>
      </c>
      <c r="P571" s="635" t="s">
        <v>813</v>
      </c>
      <c r="Q571" s="635" t="s">
        <v>814</v>
      </c>
      <c r="R571" s="635" t="s">
        <v>815</v>
      </c>
      <c r="S571" s="525" t="s">
        <v>816</v>
      </c>
      <c r="T571" s="525"/>
    </row>
    <row r="572" spans="2:20">
      <c r="B572" s="635" t="s">
        <v>1180</v>
      </c>
      <c r="C572" s="635" t="s">
        <v>833</v>
      </c>
      <c r="D572" s="636">
        <v>226</v>
      </c>
      <c r="E572" s="636">
        <v>236</v>
      </c>
      <c r="F572" s="636">
        <v>20</v>
      </c>
      <c r="G572" s="636">
        <v>22</v>
      </c>
      <c r="H572" s="635" t="s">
        <v>876</v>
      </c>
      <c r="I572" s="635" t="s">
        <v>821</v>
      </c>
      <c r="J572" s="635" t="s">
        <v>2416</v>
      </c>
      <c r="K572" s="635" t="s">
        <v>834</v>
      </c>
      <c r="L572" s="525" t="s">
        <v>812</v>
      </c>
      <c r="M572" s="637">
        <v>44331</v>
      </c>
      <c r="N572" s="525"/>
      <c r="O572" s="636">
        <v>2</v>
      </c>
      <c r="P572" s="635" t="s">
        <v>813</v>
      </c>
      <c r="Q572" s="635" t="s">
        <v>814</v>
      </c>
      <c r="R572" s="635" t="s">
        <v>830</v>
      </c>
      <c r="S572" s="525" t="s">
        <v>816</v>
      </c>
      <c r="T572" s="635" t="s">
        <v>1943</v>
      </c>
    </row>
    <row r="573" spans="2:20">
      <c r="B573" s="635" t="s">
        <v>3168</v>
      </c>
      <c r="C573" s="635" t="s">
        <v>877</v>
      </c>
      <c r="D573" s="636">
        <v>402</v>
      </c>
      <c r="E573" s="636">
        <v>407</v>
      </c>
      <c r="F573" s="636">
        <v>0</v>
      </c>
      <c r="G573" s="636">
        <v>0</v>
      </c>
      <c r="H573" s="635" t="s">
        <v>809</v>
      </c>
      <c r="I573" s="635" t="s">
        <v>810</v>
      </c>
      <c r="J573" s="635" t="s">
        <v>1107</v>
      </c>
      <c r="K573" s="635" t="s">
        <v>831</v>
      </c>
      <c r="L573" s="525" t="s">
        <v>812</v>
      </c>
      <c r="M573" s="637">
        <v>44331</v>
      </c>
      <c r="N573" s="525"/>
      <c r="O573" s="636">
        <v>1</v>
      </c>
      <c r="P573" s="635" t="s">
        <v>813</v>
      </c>
      <c r="Q573" s="635" t="s">
        <v>822</v>
      </c>
      <c r="R573" s="525"/>
      <c r="S573" s="525" t="s">
        <v>816</v>
      </c>
      <c r="T573" s="525"/>
    </row>
    <row r="574" spans="2:20">
      <c r="B574" s="635" t="s">
        <v>2592</v>
      </c>
      <c r="C574" s="635" t="s">
        <v>552</v>
      </c>
      <c r="D574" s="636">
        <v>338</v>
      </c>
      <c r="E574" s="636">
        <v>343</v>
      </c>
      <c r="F574" s="636">
        <v>0</v>
      </c>
      <c r="G574" s="636">
        <v>0</v>
      </c>
      <c r="H574" s="635" t="s">
        <v>3698</v>
      </c>
      <c r="I574" s="635" t="s">
        <v>2779</v>
      </c>
      <c r="J574" s="635" t="s">
        <v>3708</v>
      </c>
      <c r="K574" s="635" t="s">
        <v>842</v>
      </c>
      <c r="L574" s="525" t="s">
        <v>812</v>
      </c>
      <c r="M574" s="637">
        <v>44331</v>
      </c>
      <c r="N574" s="525"/>
      <c r="O574" s="636">
        <v>1</v>
      </c>
      <c r="P574" s="635" t="s">
        <v>813</v>
      </c>
      <c r="Q574" s="635" t="s">
        <v>822</v>
      </c>
      <c r="R574" s="525"/>
      <c r="S574" s="525" t="s">
        <v>816</v>
      </c>
      <c r="T574" s="635" t="s">
        <v>2588</v>
      </c>
    </row>
    <row r="575" spans="2:20">
      <c r="B575" s="635" t="s">
        <v>1181</v>
      </c>
      <c r="C575" s="635" t="s">
        <v>863</v>
      </c>
      <c r="D575" s="636">
        <v>113</v>
      </c>
      <c r="E575" s="636">
        <v>118</v>
      </c>
      <c r="F575" s="636">
        <v>0</v>
      </c>
      <c r="G575" s="636">
        <v>0</v>
      </c>
      <c r="H575" s="635" t="s">
        <v>851</v>
      </c>
      <c r="I575" s="635" t="s">
        <v>852</v>
      </c>
      <c r="J575" s="635" t="s">
        <v>1107</v>
      </c>
      <c r="K575" s="635" t="s">
        <v>922</v>
      </c>
      <c r="L575" s="525" t="s">
        <v>812</v>
      </c>
      <c r="M575" s="637">
        <v>44331</v>
      </c>
      <c r="N575" s="525"/>
      <c r="O575" s="636">
        <v>1</v>
      </c>
      <c r="P575" s="635" t="s">
        <v>813</v>
      </c>
      <c r="Q575" s="635" t="s">
        <v>814</v>
      </c>
      <c r="R575" s="635" t="s">
        <v>815</v>
      </c>
      <c r="S575" s="525" t="s">
        <v>816</v>
      </c>
      <c r="T575" s="525"/>
    </row>
    <row r="576" spans="2:20">
      <c r="B576" s="635" t="s">
        <v>2550</v>
      </c>
      <c r="C576" s="635" t="s">
        <v>551</v>
      </c>
      <c r="D576" s="636">
        <v>203</v>
      </c>
      <c r="E576" s="636">
        <v>208</v>
      </c>
      <c r="F576" s="636">
        <v>0</v>
      </c>
      <c r="G576" s="636">
        <v>0</v>
      </c>
      <c r="H576" s="635" t="s">
        <v>864</v>
      </c>
      <c r="I576" s="635" t="s">
        <v>859</v>
      </c>
      <c r="J576" s="635" t="s">
        <v>4375</v>
      </c>
      <c r="K576" s="635" t="s">
        <v>920</v>
      </c>
      <c r="L576" s="525" t="s">
        <v>812</v>
      </c>
      <c r="M576" s="637">
        <v>44331</v>
      </c>
      <c r="N576" s="525"/>
      <c r="O576" s="636">
        <v>2</v>
      </c>
      <c r="P576" s="635" t="s">
        <v>813</v>
      </c>
      <c r="Q576" s="635" t="s">
        <v>814</v>
      </c>
      <c r="R576" s="635" t="s">
        <v>815</v>
      </c>
      <c r="S576" s="525" t="s">
        <v>816</v>
      </c>
      <c r="T576" s="635" t="s">
        <v>1937</v>
      </c>
    </row>
    <row r="577" spans="2:20">
      <c r="B577" s="635" t="s">
        <v>1458</v>
      </c>
      <c r="C577" s="635" t="s">
        <v>819</v>
      </c>
      <c r="D577" s="636">
        <v>332</v>
      </c>
      <c r="E577" s="636">
        <v>342</v>
      </c>
      <c r="F577" s="636">
        <v>0</v>
      </c>
      <c r="G577" s="636">
        <v>0</v>
      </c>
      <c r="H577" s="635" t="s">
        <v>859</v>
      </c>
      <c r="I577" s="635" t="s">
        <v>851</v>
      </c>
      <c r="J577" s="635" t="s">
        <v>3734</v>
      </c>
      <c r="K577" s="635" t="s">
        <v>829</v>
      </c>
      <c r="L577" s="525" t="s">
        <v>812</v>
      </c>
      <c r="M577" s="637">
        <v>44317</v>
      </c>
      <c r="N577" s="525"/>
      <c r="O577" s="636">
        <v>2</v>
      </c>
      <c r="P577" s="635" t="s">
        <v>813</v>
      </c>
      <c r="Q577" s="635" t="s">
        <v>822</v>
      </c>
      <c r="R577" s="525"/>
      <c r="S577" s="525" t="s">
        <v>816</v>
      </c>
      <c r="T577" s="635" t="s">
        <v>2856</v>
      </c>
    </row>
    <row r="578" spans="2:20">
      <c r="B578" s="635" t="s">
        <v>1182</v>
      </c>
      <c r="C578" s="635" t="s">
        <v>885</v>
      </c>
      <c r="D578" s="636">
        <v>154</v>
      </c>
      <c r="E578" s="636">
        <v>164</v>
      </c>
      <c r="F578" s="636">
        <v>30</v>
      </c>
      <c r="G578" s="636">
        <v>25</v>
      </c>
      <c r="H578" s="635" t="s">
        <v>876</v>
      </c>
      <c r="I578" s="635" t="s">
        <v>821</v>
      </c>
      <c r="J578" s="635" t="s">
        <v>2385</v>
      </c>
      <c r="K578" s="635" t="s">
        <v>871</v>
      </c>
      <c r="L578" s="525" t="s">
        <v>812</v>
      </c>
      <c r="M578" s="637">
        <v>44331</v>
      </c>
      <c r="N578" s="525"/>
      <c r="O578" s="636">
        <v>1</v>
      </c>
      <c r="P578" s="635" t="s">
        <v>813</v>
      </c>
      <c r="Q578" s="635" t="s">
        <v>814</v>
      </c>
      <c r="R578" s="635" t="s">
        <v>830</v>
      </c>
      <c r="S578" s="525" t="s">
        <v>816</v>
      </c>
      <c r="T578" s="635" t="s">
        <v>2016</v>
      </c>
    </row>
    <row r="579" spans="2:20">
      <c r="B579" s="635" t="s">
        <v>3310</v>
      </c>
      <c r="C579" s="635" t="s">
        <v>3310</v>
      </c>
      <c r="D579" s="636">
        <v>211</v>
      </c>
      <c r="E579" s="636">
        <v>216</v>
      </c>
      <c r="F579" s="636">
        <v>0</v>
      </c>
      <c r="G579" s="636">
        <v>0</v>
      </c>
      <c r="H579" s="635" t="s">
        <v>809</v>
      </c>
      <c r="I579" s="635" t="s">
        <v>810</v>
      </c>
      <c r="J579" s="635" t="s">
        <v>996</v>
      </c>
      <c r="K579" s="635" t="s">
        <v>825</v>
      </c>
      <c r="L579" s="525" t="s">
        <v>812</v>
      </c>
      <c r="M579" s="637">
        <v>44331</v>
      </c>
      <c r="N579" s="525"/>
      <c r="O579" s="636">
        <v>1</v>
      </c>
      <c r="P579" s="635" t="s">
        <v>813</v>
      </c>
      <c r="Q579" s="635" t="s">
        <v>814</v>
      </c>
      <c r="R579" s="635" t="s">
        <v>815</v>
      </c>
      <c r="S579" s="525" t="s">
        <v>816</v>
      </c>
      <c r="T579" s="635" t="s">
        <v>3312</v>
      </c>
    </row>
    <row r="580" spans="2:20">
      <c r="B580" s="635" t="s">
        <v>3742</v>
      </c>
      <c r="C580" s="635" t="s">
        <v>916</v>
      </c>
      <c r="D580" s="636">
        <v>125</v>
      </c>
      <c r="E580" s="636">
        <v>130</v>
      </c>
      <c r="F580" s="636">
        <v>0</v>
      </c>
      <c r="G580" s="636">
        <v>0</v>
      </c>
      <c r="H580" s="635" t="s">
        <v>852</v>
      </c>
      <c r="I580" s="635" t="s">
        <v>859</v>
      </c>
      <c r="J580" s="635" t="s">
        <v>3330</v>
      </c>
      <c r="K580" s="635" t="s">
        <v>842</v>
      </c>
      <c r="L580" s="525" t="s">
        <v>812</v>
      </c>
      <c r="M580" s="637">
        <v>44331</v>
      </c>
      <c r="N580" s="525"/>
      <c r="O580" s="636">
        <v>1</v>
      </c>
      <c r="P580" s="635" t="s">
        <v>813</v>
      </c>
      <c r="Q580" s="635" t="s">
        <v>814</v>
      </c>
      <c r="R580" s="635" t="s">
        <v>815</v>
      </c>
      <c r="S580" s="525" t="s">
        <v>816</v>
      </c>
      <c r="T580" s="525"/>
    </row>
    <row r="581" spans="2:20">
      <c r="B581" s="635" t="s">
        <v>1183</v>
      </c>
      <c r="C581" s="635" t="s">
        <v>863</v>
      </c>
      <c r="D581" s="636">
        <v>144</v>
      </c>
      <c r="E581" s="636">
        <v>149</v>
      </c>
      <c r="F581" s="636">
        <v>0</v>
      </c>
      <c r="G581" s="636">
        <v>0</v>
      </c>
      <c r="H581" s="635" t="s">
        <v>851</v>
      </c>
      <c r="I581" s="635" t="s">
        <v>852</v>
      </c>
      <c r="J581" s="635" t="s">
        <v>1107</v>
      </c>
      <c r="K581" s="635" t="s">
        <v>922</v>
      </c>
      <c r="L581" s="525" t="s">
        <v>812</v>
      </c>
      <c r="M581" s="637">
        <v>44331</v>
      </c>
      <c r="N581" s="525"/>
      <c r="O581" s="636">
        <v>1</v>
      </c>
      <c r="P581" s="635" t="s">
        <v>813</v>
      </c>
      <c r="Q581" s="635" t="s">
        <v>814</v>
      </c>
      <c r="R581" s="635" t="s">
        <v>815</v>
      </c>
      <c r="S581" s="525" t="s">
        <v>816</v>
      </c>
      <c r="T581" s="525"/>
    </row>
    <row r="582" spans="2:20">
      <c r="B582" s="635" t="s">
        <v>1184</v>
      </c>
      <c r="C582" s="635" t="s">
        <v>552</v>
      </c>
      <c r="D582" s="636">
        <v>107</v>
      </c>
      <c r="E582" s="636">
        <v>112</v>
      </c>
      <c r="F582" s="636">
        <v>90</v>
      </c>
      <c r="G582" s="636">
        <v>0</v>
      </c>
      <c r="H582" s="635" t="s">
        <v>3698</v>
      </c>
      <c r="I582" s="635" t="s">
        <v>2779</v>
      </c>
      <c r="J582" s="635" t="s">
        <v>3708</v>
      </c>
      <c r="K582" s="635" t="s">
        <v>881</v>
      </c>
      <c r="L582" s="525" t="s">
        <v>812</v>
      </c>
      <c r="M582" s="637">
        <v>44331</v>
      </c>
      <c r="N582" s="525"/>
      <c r="O582" s="636">
        <v>1</v>
      </c>
      <c r="P582" s="635" t="s">
        <v>813</v>
      </c>
      <c r="Q582" s="635" t="s">
        <v>814</v>
      </c>
      <c r="R582" s="635" t="s">
        <v>815</v>
      </c>
      <c r="S582" s="525" t="s">
        <v>816</v>
      </c>
      <c r="T582" s="635" t="s">
        <v>1961</v>
      </c>
    </row>
    <row r="583" spans="2:20">
      <c r="B583" s="635" t="s">
        <v>1185</v>
      </c>
      <c r="C583" s="635" t="s">
        <v>858</v>
      </c>
      <c r="D583" s="636">
        <v>3</v>
      </c>
      <c r="E583" s="636">
        <v>8</v>
      </c>
      <c r="F583" s="636">
        <v>45</v>
      </c>
      <c r="G583" s="636">
        <v>0</v>
      </c>
      <c r="H583" s="635" t="s">
        <v>810</v>
      </c>
      <c r="I583" s="635" t="s">
        <v>859</v>
      </c>
      <c r="J583" s="635" t="s">
        <v>3013</v>
      </c>
      <c r="K583" s="635" t="s">
        <v>961</v>
      </c>
      <c r="L583" s="525" t="s">
        <v>812</v>
      </c>
      <c r="M583" s="637">
        <v>44331</v>
      </c>
      <c r="N583" s="525"/>
      <c r="O583" s="636">
        <v>1</v>
      </c>
      <c r="P583" s="635" t="s">
        <v>813</v>
      </c>
      <c r="Q583" s="635" t="s">
        <v>814</v>
      </c>
      <c r="R583" s="635" t="s">
        <v>815</v>
      </c>
      <c r="S583" s="525" t="s">
        <v>817</v>
      </c>
      <c r="T583" s="635" t="s">
        <v>1959</v>
      </c>
    </row>
    <row r="584" spans="2:20">
      <c r="B584" s="635" t="s">
        <v>1179</v>
      </c>
      <c r="C584" s="635" t="s">
        <v>560</v>
      </c>
      <c r="D584" s="636">
        <v>55</v>
      </c>
      <c r="E584" s="636">
        <v>60</v>
      </c>
      <c r="F584" s="636">
        <v>0</v>
      </c>
      <c r="G584" s="636">
        <v>0</v>
      </c>
      <c r="H584" s="635" t="s">
        <v>852</v>
      </c>
      <c r="I584" s="635" t="s">
        <v>859</v>
      </c>
      <c r="J584" s="635" t="s">
        <v>1023</v>
      </c>
      <c r="K584" s="635" t="s">
        <v>881</v>
      </c>
      <c r="L584" s="525" t="s">
        <v>812</v>
      </c>
      <c r="M584" s="637">
        <v>44331</v>
      </c>
      <c r="N584" s="525"/>
      <c r="O584" s="636">
        <v>1</v>
      </c>
      <c r="P584" s="635" t="s">
        <v>932</v>
      </c>
      <c r="Q584" s="635" t="s">
        <v>814</v>
      </c>
      <c r="R584" s="635" t="s">
        <v>815</v>
      </c>
      <c r="S584" s="525" t="s">
        <v>816</v>
      </c>
      <c r="T584" s="635" t="s">
        <v>1937</v>
      </c>
    </row>
    <row r="585" spans="2:20">
      <c r="B585" s="635" t="s">
        <v>1179</v>
      </c>
      <c r="C585" s="635" t="s">
        <v>560</v>
      </c>
      <c r="D585" s="636">
        <v>65</v>
      </c>
      <c r="E585" s="636">
        <v>70</v>
      </c>
      <c r="F585" s="636">
        <v>0</v>
      </c>
      <c r="G585" s="636">
        <v>0</v>
      </c>
      <c r="H585" s="635" t="s">
        <v>852</v>
      </c>
      <c r="I585" s="635" t="s">
        <v>859</v>
      </c>
      <c r="J585" s="635" t="s">
        <v>1023</v>
      </c>
      <c r="K585" s="635" t="s">
        <v>881</v>
      </c>
      <c r="L585" s="525" t="s">
        <v>812</v>
      </c>
      <c r="M585" s="637">
        <v>44331</v>
      </c>
      <c r="N585" s="525"/>
      <c r="O585" s="636">
        <v>1</v>
      </c>
      <c r="P585" s="635" t="s">
        <v>906</v>
      </c>
      <c r="Q585" s="635" t="s">
        <v>814</v>
      </c>
      <c r="R585" s="635" t="s">
        <v>815</v>
      </c>
      <c r="S585" s="525" t="s">
        <v>816</v>
      </c>
      <c r="T585" s="635" t="s">
        <v>1937</v>
      </c>
    </row>
    <row r="586" spans="2:20">
      <c r="B586" s="635" t="s">
        <v>1179</v>
      </c>
      <c r="C586" s="635" t="s">
        <v>1179</v>
      </c>
      <c r="D586" s="636">
        <v>65</v>
      </c>
      <c r="E586" s="636">
        <v>70</v>
      </c>
      <c r="F586" s="636">
        <v>0</v>
      </c>
      <c r="G586" s="636">
        <v>0</v>
      </c>
      <c r="H586" s="635" t="s">
        <v>852</v>
      </c>
      <c r="I586" s="635" t="s">
        <v>859</v>
      </c>
      <c r="J586" s="635" t="s">
        <v>1023</v>
      </c>
      <c r="K586" s="635" t="s">
        <v>881</v>
      </c>
      <c r="L586" s="525" t="s">
        <v>812</v>
      </c>
      <c r="M586" s="637">
        <v>44331</v>
      </c>
      <c r="N586" s="525"/>
      <c r="O586" s="636">
        <v>1</v>
      </c>
      <c r="P586" s="635" t="s">
        <v>906</v>
      </c>
      <c r="Q586" s="635" t="s">
        <v>814</v>
      </c>
      <c r="R586" s="635" t="s">
        <v>815</v>
      </c>
      <c r="S586" s="525" t="s">
        <v>816</v>
      </c>
      <c r="T586" s="635" t="s">
        <v>1937</v>
      </c>
    </row>
    <row r="587" spans="2:20">
      <c r="B587" s="635" t="s">
        <v>1179</v>
      </c>
      <c r="C587" s="635" t="s">
        <v>1179</v>
      </c>
      <c r="D587" s="636">
        <v>55</v>
      </c>
      <c r="E587" s="636">
        <v>60</v>
      </c>
      <c r="F587" s="636">
        <v>0</v>
      </c>
      <c r="G587" s="636">
        <v>0</v>
      </c>
      <c r="H587" s="635" t="s">
        <v>852</v>
      </c>
      <c r="I587" s="635" t="s">
        <v>859</v>
      </c>
      <c r="J587" s="635" t="s">
        <v>1023</v>
      </c>
      <c r="K587" s="635" t="s">
        <v>881</v>
      </c>
      <c r="L587" s="525" t="s">
        <v>812</v>
      </c>
      <c r="M587" s="637">
        <v>44331</v>
      </c>
      <c r="N587" s="525"/>
      <c r="O587" s="636">
        <v>1</v>
      </c>
      <c r="P587" s="635" t="s">
        <v>932</v>
      </c>
      <c r="Q587" s="635" t="s">
        <v>814</v>
      </c>
      <c r="R587" s="635" t="s">
        <v>815</v>
      </c>
      <c r="S587" s="525" t="s">
        <v>816</v>
      </c>
      <c r="T587" s="635" t="s">
        <v>1937</v>
      </c>
    </row>
    <row r="588" spans="2:20">
      <c r="B588" s="635" t="s">
        <v>1186</v>
      </c>
      <c r="C588" s="635" t="s">
        <v>930</v>
      </c>
      <c r="D588" s="636">
        <v>146</v>
      </c>
      <c r="E588" s="636">
        <v>151</v>
      </c>
      <c r="F588" s="636">
        <v>0</v>
      </c>
      <c r="G588" s="636">
        <v>0</v>
      </c>
      <c r="H588" s="635" t="s">
        <v>2918</v>
      </c>
      <c r="I588" s="635" t="s">
        <v>828</v>
      </c>
      <c r="J588" s="635" t="s">
        <v>2328</v>
      </c>
      <c r="K588" s="635" t="s">
        <v>910</v>
      </c>
      <c r="L588" s="525" t="s">
        <v>812</v>
      </c>
      <c r="M588" s="637">
        <v>44331</v>
      </c>
      <c r="N588" s="525"/>
      <c r="O588" s="636">
        <v>1</v>
      </c>
      <c r="P588" s="635" t="s">
        <v>906</v>
      </c>
      <c r="Q588" s="635" t="s">
        <v>814</v>
      </c>
      <c r="R588" s="635" t="s">
        <v>815</v>
      </c>
      <c r="S588" s="525" t="s">
        <v>816</v>
      </c>
      <c r="T588" s="635" t="s">
        <v>1954</v>
      </c>
    </row>
    <row r="589" spans="2:20">
      <c r="B589" s="635" t="s">
        <v>1186</v>
      </c>
      <c r="C589" s="635" t="s">
        <v>930</v>
      </c>
      <c r="D589" s="636">
        <v>136</v>
      </c>
      <c r="E589" s="636">
        <v>141</v>
      </c>
      <c r="F589" s="636">
        <v>0</v>
      </c>
      <c r="G589" s="636">
        <v>0</v>
      </c>
      <c r="H589" s="635" t="s">
        <v>2918</v>
      </c>
      <c r="I589" s="635" t="s">
        <v>828</v>
      </c>
      <c r="J589" s="635" t="s">
        <v>2328</v>
      </c>
      <c r="K589" s="635" t="s">
        <v>910</v>
      </c>
      <c r="L589" s="525" t="s">
        <v>812</v>
      </c>
      <c r="M589" s="637">
        <v>44331</v>
      </c>
      <c r="N589" s="525"/>
      <c r="O589" s="636">
        <v>1</v>
      </c>
      <c r="P589" s="635" t="s">
        <v>932</v>
      </c>
      <c r="Q589" s="635" t="s">
        <v>814</v>
      </c>
      <c r="R589" s="635" t="s">
        <v>815</v>
      </c>
      <c r="S589" s="525" t="s">
        <v>816</v>
      </c>
      <c r="T589" s="635" t="s">
        <v>1955</v>
      </c>
    </row>
    <row r="590" spans="2:20">
      <c r="B590" s="635" t="s">
        <v>1186</v>
      </c>
      <c r="C590" s="635" t="s">
        <v>933</v>
      </c>
      <c r="D590" s="636">
        <v>136</v>
      </c>
      <c r="E590" s="636">
        <v>141</v>
      </c>
      <c r="F590" s="636">
        <v>0</v>
      </c>
      <c r="G590" s="636">
        <v>0</v>
      </c>
      <c r="H590" s="635" t="s">
        <v>851</v>
      </c>
      <c r="I590" s="635" t="s">
        <v>852</v>
      </c>
      <c r="J590" s="635" t="s">
        <v>1107</v>
      </c>
      <c r="K590" s="635" t="s">
        <v>1071</v>
      </c>
      <c r="L590" s="525" t="s">
        <v>812</v>
      </c>
      <c r="M590" s="637">
        <v>44331</v>
      </c>
      <c r="N590" s="525"/>
      <c r="O590" s="636">
        <v>1</v>
      </c>
      <c r="P590" s="635" t="s">
        <v>932</v>
      </c>
      <c r="Q590" s="635" t="s">
        <v>814</v>
      </c>
      <c r="R590" s="635" t="s">
        <v>815</v>
      </c>
      <c r="S590" s="525" t="s">
        <v>816</v>
      </c>
      <c r="T590" s="635" t="s">
        <v>1955</v>
      </c>
    </row>
    <row r="591" spans="2:20">
      <c r="B591" s="635" t="s">
        <v>1186</v>
      </c>
      <c r="C591" s="635" t="s">
        <v>933</v>
      </c>
      <c r="D591" s="636">
        <v>146</v>
      </c>
      <c r="E591" s="636">
        <v>151</v>
      </c>
      <c r="F591" s="636">
        <v>0</v>
      </c>
      <c r="G591" s="636">
        <v>0</v>
      </c>
      <c r="H591" s="635" t="s">
        <v>851</v>
      </c>
      <c r="I591" s="635" t="s">
        <v>852</v>
      </c>
      <c r="J591" s="635" t="s">
        <v>1107</v>
      </c>
      <c r="K591" s="635" t="s">
        <v>931</v>
      </c>
      <c r="L591" s="525" t="s">
        <v>812</v>
      </c>
      <c r="M591" s="637">
        <v>44331</v>
      </c>
      <c r="N591" s="525"/>
      <c r="O591" s="636">
        <v>1</v>
      </c>
      <c r="P591" s="635" t="s">
        <v>906</v>
      </c>
      <c r="Q591" s="635" t="s">
        <v>814</v>
      </c>
      <c r="R591" s="635" t="s">
        <v>815</v>
      </c>
      <c r="S591" s="525" t="s">
        <v>816</v>
      </c>
      <c r="T591" s="635" t="s">
        <v>1954</v>
      </c>
    </row>
    <row r="592" spans="2:20">
      <c r="B592" s="635" t="s">
        <v>1187</v>
      </c>
      <c r="C592" s="635" t="s">
        <v>547</v>
      </c>
      <c r="D592" s="636">
        <v>28</v>
      </c>
      <c r="E592" s="636">
        <v>33</v>
      </c>
      <c r="F592" s="636">
        <v>0</v>
      </c>
      <c r="G592" s="636">
        <v>0</v>
      </c>
      <c r="H592" s="635" t="s">
        <v>4157</v>
      </c>
      <c r="I592" s="635" t="s">
        <v>4158</v>
      </c>
      <c r="J592" s="635" t="s">
        <v>2961</v>
      </c>
      <c r="K592" s="635" t="s">
        <v>871</v>
      </c>
      <c r="L592" s="525" t="s">
        <v>812</v>
      </c>
      <c r="M592" s="637">
        <v>44331</v>
      </c>
      <c r="N592" s="525"/>
      <c r="O592" s="636">
        <v>1</v>
      </c>
      <c r="P592" s="635" t="s">
        <v>813</v>
      </c>
      <c r="Q592" s="635" t="s">
        <v>814</v>
      </c>
      <c r="R592" s="635" t="s">
        <v>815</v>
      </c>
      <c r="S592" s="525" t="s">
        <v>816</v>
      </c>
      <c r="T592" s="635" t="s">
        <v>1937</v>
      </c>
    </row>
    <row r="593" spans="2:20">
      <c r="B593" s="635" t="s">
        <v>1188</v>
      </c>
      <c r="C593" s="635" t="s">
        <v>858</v>
      </c>
      <c r="D593" s="636">
        <v>-17</v>
      </c>
      <c r="E593" s="636">
        <v>-12</v>
      </c>
      <c r="F593" s="636">
        <v>45</v>
      </c>
      <c r="G593" s="636">
        <v>0</v>
      </c>
      <c r="H593" s="635" t="s">
        <v>810</v>
      </c>
      <c r="I593" s="635" t="s">
        <v>859</v>
      </c>
      <c r="J593" s="635" t="s">
        <v>3013</v>
      </c>
      <c r="K593" s="635" t="s">
        <v>922</v>
      </c>
      <c r="L593" s="525" t="s">
        <v>812</v>
      </c>
      <c r="M593" s="637">
        <v>44331</v>
      </c>
      <c r="N593" s="525"/>
      <c r="O593" s="636">
        <v>1</v>
      </c>
      <c r="P593" s="635" t="s">
        <v>813</v>
      </c>
      <c r="Q593" s="635" t="s">
        <v>814</v>
      </c>
      <c r="R593" s="635" t="s">
        <v>815</v>
      </c>
      <c r="S593" s="525" t="s">
        <v>817</v>
      </c>
      <c r="T593" s="635" t="s">
        <v>1972</v>
      </c>
    </row>
    <row r="594" spans="2:20">
      <c r="B594" s="635" t="s">
        <v>1189</v>
      </c>
      <c r="C594" s="635" t="s">
        <v>965</v>
      </c>
      <c r="D594" s="636">
        <v>79</v>
      </c>
      <c r="E594" s="636">
        <v>84</v>
      </c>
      <c r="F594" s="636">
        <v>0</v>
      </c>
      <c r="G594" s="636">
        <v>0</v>
      </c>
      <c r="H594" s="635" t="s">
        <v>896</v>
      </c>
      <c r="I594" s="635" t="s">
        <v>864</v>
      </c>
      <c r="J594" s="635" t="s">
        <v>1107</v>
      </c>
      <c r="K594" s="635" t="s">
        <v>920</v>
      </c>
      <c r="L594" s="525" t="s">
        <v>812</v>
      </c>
      <c r="M594" s="637">
        <v>44331</v>
      </c>
      <c r="N594" s="525"/>
      <c r="O594" s="636">
        <v>1</v>
      </c>
      <c r="P594" s="635" t="s">
        <v>813</v>
      </c>
      <c r="Q594" s="635" t="s">
        <v>814</v>
      </c>
      <c r="R594" s="635" t="s">
        <v>815</v>
      </c>
      <c r="S594" s="525" t="s">
        <v>816</v>
      </c>
      <c r="T594" s="525"/>
    </row>
    <row r="595" spans="2:20">
      <c r="B595" s="635" t="s">
        <v>3677</v>
      </c>
      <c r="C595" s="635" t="s">
        <v>856</v>
      </c>
      <c r="D595" s="636">
        <v>117</v>
      </c>
      <c r="E595" s="636">
        <v>122</v>
      </c>
      <c r="F595" s="636">
        <v>0</v>
      </c>
      <c r="G595" s="636">
        <v>0</v>
      </c>
      <c r="H595" s="635" t="s">
        <v>809</v>
      </c>
      <c r="I595" s="635" t="s">
        <v>810</v>
      </c>
      <c r="J595" s="635" t="s">
        <v>2885</v>
      </c>
      <c r="K595" s="635" t="s">
        <v>881</v>
      </c>
      <c r="L595" s="525" t="s">
        <v>812</v>
      </c>
      <c r="M595" s="637">
        <v>44331</v>
      </c>
      <c r="N595" s="525"/>
      <c r="O595" s="636">
        <v>1</v>
      </c>
      <c r="P595" s="635" t="s">
        <v>813</v>
      </c>
      <c r="Q595" s="635" t="s">
        <v>814</v>
      </c>
      <c r="R595" s="635" t="s">
        <v>815</v>
      </c>
      <c r="S595" s="525" t="s">
        <v>816</v>
      </c>
      <c r="T595" s="525"/>
    </row>
    <row r="596" spans="2:20">
      <c r="B596" s="635" t="s">
        <v>1190</v>
      </c>
      <c r="C596" s="635" t="s">
        <v>863</v>
      </c>
      <c r="D596" s="636">
        <v>373</v>
      </c>
      <c r="E596" s="636">
        <v>378</v>
      </c>
      <c r="F596" s="636">
        <v>0</v>
      </c>
      <c r="G596" s="636">
        <v>0</v>
      </c>
      <c r="H596" s="635" t="s">
        <v>851</v>
      </c>
      <c r="I596" s="635" t="s">
        <v>852</v>
      </c>
      <c r="J596" s="635" t="s">
        <v>1107</v>
      </c>
      <c r="K596" s="635" t="s">
        <v>831</v>
      </c>
      <c r="L596" s="525" t="s">
        <v>812</v>
      </c>
      <c r="M596" s="637">
        <v>44331</v>
      </c>
      <c r="N596" s="525"/>
      <c r="O596" s="636">
        <v>1</v>
      </c>
      <c r="P596" s="635" t="s">
        <v>813</v>
      </c>
      <c r="Q596" s="635" t="s">
        <v>822</v>
      </c>
      <c r="R596" s="525"/>
      <c r="S596" s="525" t="s">
        <v>816</v>
      </c>
      <c r="T596" s="635" t="s">
        <v>4027</v>
      </c>
    </row>
    <row r="597" spans="2:20">
      <c r="B597" s="635" t="s">
        <v>1191</v>
      </c>
      <c r="C597" s="635" t="s">
        <v>930</v>
      </c>
      <c r="D597" s="636">
        <v>136</v>
      </c>
      <c r="E597" s="636">
        <v>141</v>
      </c>
      <c r="F597" s="636">
        <v>0</v>
      </c>
      <c r="G597" s="636">
        <v>0</v>
      </c>
      <c r="H597" s="635" t="s">
        <v>2918</v>
      </c>
      <c r="I597" s="635" t="s">
        <v>828</v>
      </c>
      <c r="J597" s="635" t="s">
        <v>2328</v>
      </c>
      <c r="K597" s="635" t="s">
        <v>910</v>
      </c>
      <c r="L597" s="525" t="s">
        <v>812</v>
      </c>
      <c r="M597" s="637">
        <v>44331</v>
      </c>
      <c r="N597" s="525"/>
      <c r="O597" s="636">
        <v>1</v>
      </c>
      <c r="P597" s="635" t="s">
        <v>932</v>
      </c>
      <c r="Q597" s="635" t="s">
        <v>814</v>
      </c>
      <c r="R597" s="635" t="s">
        <v>815</v>
      </c>
      <c r="S597" s="525" t="s">
        <v>816</v>
      </c>
      <c r="T597" s="635" t="s">
        <v>3637</v>
      </c>
    </row>
    <row r="598" spans="2:20">
      <c r="B598" s="635" t="s">
        <v>1191</v>
      </c>
      <c r="C598" s="635" t="s">
        <v>930</v>
      </c>
      <c r="D598" s="636">
        <v>146</v>
      </c>
      <c r="E598" s="636">
        <v>151</v>
      </c>
      <c r="F598" s="636">
        <v>0</v>
      </c>
      <c r="G598" s="636">
        <v>0</v>
      </c>
      <c r="H598" s="635" t="s">
        <v>2918</v>
      </c>
      <c r="I598" s="635" t="s">
        <v>828</v>
      </c>
      <c r="J598" s="635" t="s">
        <v>2328</v>
      </c>
      <c r="K598" s="635" t="s">
        <v>910</v>
      </c>
      <c r="L598" s="525" t="s">
        <v>812</v>
      </c>
      <c r="M598" s="637">
        <v>44331</v>
      </c>
      <c r="N598" s="525"/>
      <c r="O598" s="636">
        <v>1</v>
      </c>
      <c r="P598" s="635" t="s">
        <v>906</v>
      </c>
      <c r="Q598" s="635" t="s">
        <v>814</v>
      </c>
      <c r="R598" s="635" t="s">
        <v>815</v>
      </c>
      <c r="S598" s="525" t="s">
        <v>816</v>
      </c>
      <c r="T598" s="635" t="s">
        <v>3638</v>
      </c>
    </row>
    <row r="599" spans="2:20">
      <c r="B599" s="635" t="s">
        <v>1191</v>
      </c>
      <c r="C599" s="635" t="s">
        <v>933</v>
      </c>
      <c r="D599" s="636">
        <v>136</v>
      </c>
      <c r="E599" s="636">
        <v>141</v>
      </c>
      <c r="F599" s="636">
        <v>0</v>
      </c>
      <c r="G599" s="636">
        <v>0</v>
      </c>
      <c r="H599" s="635" t="s">
        <v>851</v>
      </c>
      <c r="I599" s="635" t="s">
        <v>852</v>
      </c>
      <c r="J599" s="635" t="s">
        <v>1107</v>
      </c>
      <c r="K599" s="635" t="s">
        <v>931</v>
      </c>
      <c r="L599" s="525" t="s">
        <v>812</v>
      </c>
      <c r="M599" s="637">
        <v>44331</v>
      </c>
      <c r="N599" s="525"/>
      <c r="O599" s="636">
        <v>1</v>
      </c>
      <c r="P599" s="635" t="s">
        <v>932</v>
      </c>
      <c r="Q599" s="635" t="s">
        <v>814</v>
      </c>
      <c r="R599" s="635" t="s">
        <v>815</v>
      </c>
      <c r="S599" s="525" t="s">
        <v>816</v>
      </c>
      <c r="T599" s="635" t="s">
        <v>3637</v>
      </c>
    </row>
    <row r="600" spans="2:20">
      <c r="B600" s="635" t="s">
        <v>1191</v>
      </c>
      <c r="C600" s="635" t="s">
        <v>933</v>
      </c>
      <c r="D600" s="636">
        <v>146</v>
      </c>
      <c r="E600" s="636">
        <v>151</v>
      </c>
      <c r="F600" s="636">
        <v>0</v>
      </c>
      <c r="G600" s="636">
        <v>0</v>
      </c>
      <c r="H600" s="635" t="s">
        <v>851</v>
      </c>
      <c r="I600" s="635" t="s">
        <v>852</v>
      </c>
      <c r="J600" s="635" t="s">
        <v>1107</v>
      </c>
      <c r="K600" s="635" t="s">
        <v>931</v>
      </c>
      <c r="L600" s="525" t="s">
        <v>812</v>
      </c>
      <c r="M600" s="637">
        <v>44331</v>
      </c>
      <c r="N600" s="525"/>
      <c r="O600" s="636">
        <v>1</v>
      </c>
      <c r="P600" s="635" t="s">
        <v>906</v>
      </c>
      <c r="Q600" s="635" t="s">
        <v>814</v>
      </c>
      <c r="R600" s="635" t="s">
        <v>815</v>
      </c>
      <c r="S600" s="525" t="s">
        <v>816</v>
      </c>
      <c r="T600" s="635" t="s">
        <v>3638</v>
      </c>
    </row>
    <row r="601" spans="2:20">
      <c r="B601" s="635" t="s">
        <v>1192</v>
      </c>
      <c r="C601" s="635" t="s">
        <v>1192</v>
      </c>
      <c r="D601" s="636">
        <v>197</v>
      </c>
      <c r="E601" s="636">
        <v>227</v>
      </c>
      <c r="F601" s="636">
        <v>0</v>
      </c>
      <c r="G601" s="636">
        <v>0</v>
      </c>
      <c r="H601" s="635" t="s">
        <v>3616</v>
      </c>
      <c r="I601" s="635" t="s">
        <v>2866</v>
      </c>
      <c r="J601" s="635" t="s">
        <v>3617</v>
      </c>
      <c r="K601" s="635" t="s">
        <v>3618</v>
      </c>
      <c r="L601" s="525" t="s">
        <v>838</v>
      </c>
      <c r="M601" s="637">
        <v>44331</v>
      </c>
      <c r="N601" s="525"/>
      <c r="O601" s="636">
        <v>1</v>
      </c>
      <c r="P601" s="635" t="s">
        <v>813</v>
      </c>
      <c r="Q601" s="635" t="s">
        <v>814</v>
      </c>
      <c r="R601" s="635" t="s">
        <v>815</v>
      </c>
      <c r="S601" s="525" t="s">
        <v>816</v>
      </c>
      <c r="T601" s="525"/>
    </row>
    <row r="602" spans="2:20">
      <c r="B602" s="635" t="s">
        <v>1192</v>
      </c>
      <c r="C602" s="635" t="s">
        <v>1192</v>
      </c>
      <c r="D602" s="636">
        <v>192</v>
      </c>
      <c r="E602" s="636">
        <v>222</v>
      </c>
      <c r="F602" s="636">
        <v>0</v>
      </c>
      <c r="G602" s="636">
        <v>0</v>
      </c>
      <c r="H602" s="635" t="s">
        <v>3616</v>
      </c>
      <c r="I602" s="635" t="s">
        <v>2866</v>
      </c>
      <c r="J602" s="635" t="s">
        <v>3617</v>
      </c>
      <c r="K602" s="635" t="s">
        <v>3618</v>
      </c>
      <c r="L602" s="525" t="s">
        <v>839</v>
      </c>
      <c r="M602" s="637">
        <v>44331</v>
      </c>
      <c r="N602" s="525"/>
      <c r="O602" s="636">
        <v>1</v>
      </c>
      <c r="P602" s="635" t="s">
        <v>906</v>
      </c>
      <c r="Q602" s="635" t="s">
        <v>814</v>
      </c>
      <c r="R602" s="635" t="s">
        <v>815</v>
      </c>
      <c r="S602" s="525" t="s">
        <v>816</v>
      </c>
      <c r="T602" s="525"/>
    </row>
    <row r="603" spans="2:20">
      <c r="B603" s="635" t="s">
        <v>1192</v>
      </c>
      <c r="C603" s="635" t="s">
        <v>1192</v>
      </c>
      <c r="D603" s="636">
        <v>182</v>
      </c>
      <c r="E603" s="636">
        <v>212</v>
      </c>
      <c r="F603" s="636">
        <v>0</v>
      </c>
      <c r="G603" s="636">
        <v>0</v>
      </c>
      <c r="H603" s="635" t="s">
        <v>3616</v>
      </c>
      <c r="I603" s="635" t="s">
        <v>2866</v>
      </c>
      <c r="J603" s="635" t="s">
        <v>3617</v>
      </c>
      <c r="K603" s="635" t="s">
        <v>3618</v>
      </c>
      <c r="L603" s="525" t="s">
        <v>839</v>
      </c>
      <c r="M603" s="637">
        <v>44331</v>
      </c>
      <c r="N603" s="525"/>
      <c r="O603" s="636">
        <v>1</v>
      </c>
      <c r="P603" s="635" t="s">
        <v>1193</v>
      </c>
      <c r="Q603" s="635" t="s">
        <v>814</v>
      </c>
      <c r="R603" s="635" t="s">
        <v>815</v>
      </c>
      <c r="S603" s="525" t="s">
        <v>816</v>
      </c>
      <c r="T603" s="525"/>
    </row>
    <row r="604" spans="2:20">
      <c r="B604" s="635" t="s">
        <v>1192</v>
      </c>
      <c r="C604" s="635" t="s">
        <v>1192</v>
      </c>
      <c r="D604" s="636">
        <v>177</v>
      </c>
      <c r="E604" s="636">
        <v>207</v>
      </c>
      <c r="F604" s="636">
        <v>0</v>
      </c>
      <c r="G604" s="636">
        <v>0</v>
      </c>
      <c r="H604" s="635" t="s">
        <v>3616</v>
      </c>
      <c r="I604" s="635" t="s">
        <v>2866</v>
      </c>
      <c r="J604" s="635" t="s">
        <v>3617</v>
      </c>
      <c r="K604" s="635" t="s">
        <v>3618</v>
      </c>
      <c r="L604" s="525" t="s">
        <v>839</v>
      </c>
      <c r="M604" s="637">
        <v>44331</v>
      </c>
      <c r="N604" s="525"/>
      <c r="O604" s="636">
        <v>1</v>
      </c>
      <c r="P604" s="635" t="s">
        <v>1101</v>
      </c>
      <c r="Q604" s="635" t="s">
        <v>814</v>
      </c>
      <c r="R604" s="635" t="s">
        <v>815</v>
      </c>
      <c r="S604" s="525" t="s">
        <v>816</v>
      </c>
      <c r="T604" s="525"/>
    </row>
    <row r="605" spans="2:20">
      <c r="B605" s="635" t="s">
        <v>1192</v>
      </c>
      <c r="C605" s="635" t="s">
        <v>1192</v>
      </c>
      <c r="D605" s="636">
        <v>172</v>
      </c>
      <c r="E605" s="636">
        <v>202</v>
      </c>
      <c r="F605" s="636">
        <v>0</v>
      </c>
      <c r="G605" s="636">
        <v>0</v>
      </c>
      <c r="H605" s="635" t="s">
        <v>3616</v>
      </c>
      <c r="I605" s="635" t="s">
        <v>2866</v>
      </c>
      <c r="J605" s="635" t="s">
        <v>3617</v>
      </c>
      <c r="K605" s="635" t="s">
        <v>3618</v>
      </c>
      <c r="L605" s="525" t="s">
        <v>839</v>
      </c>
      <c r="M605" s="637">
        <v>44331</v>
      </c>
      <c r="N605" s="525"/>
      <c r="O605" s="636">
        <v>1</v>
      </c>
      <c r="P605" s="635" t="s">
        <v>904</v>
      </c>
      <c r="Q605" s="635" t="s">
        <v>814</v>
      </c>
      <c r="R605" s="635" t="s">
        <v>815</v>
      </c>
      <c r="S605" s="525" t="s">
        <v>816</v>
      </c>
      <c r="T605" s="525"/>
    </row>
    <row r="606" spans="2:20">
      <c r="B606" s="635" t="s">
        <v>1192</v>
      </c>
      <c r="C606" s="635" t="s">
        <v>1192</v>
      </c>
      <c r="D606" s="636">
        <v>259</v>
      </c>
      <c r="E606" s="636">
        <v>299</v>
      </c>
      <c r="F606" s="636">
        <v>0</v>
      </c>
      <c r="G606" s="636">
        <v>0</v>
      </c>
      <c r="H606" s="635" t="s">
        <v>864</v>
      </c>
      <c r="I606" s="635" t="s">
        <v>859</v>
      </c>
      <c r="J606" s="635" t="s">
        <v>1105</v>
      </c>
      <c r="K606" s="635" t="s">
        <v>1194</v>
      </c>
      <c r="L606" s="525" t="s">
        <v>838</v>
      </c>
      <c r="M606" s="637">
        <v>44331</v>
      </c>
      <c r="N606" s="525"/>
      <c r="O606" s="636">
        <v>1</v>
      </c>
      <c r="P606" s="635" t="s">
        <v>813</v>
      </c>
      <c r="Q606" s="635" t="s">
        <v>814</v>
      </c>
      <c r="R606" s="635" t="s">
        <v>815</v>
      </c>
      <c r="S606" s="525" t="s">
        <v>816</v>
      </c>
      <c r="T606" s="635" t="s">
        <v>1951</v>
      </c>
    </row>
    <row r="607" spans="2:20">
      <c r="B607" s="635" t="s">
        <v>1192</v>
      </c>
      <c r="C607" s="635" t="s">
        <v>1192</v>
      </c>
      <c r="D607" s="636">
        <v>254</v>
      </c>
      <c r="E607" s="636">
        <v>294</v>
      </c>
      <c r="F607" s="636">
        <v>0</v>
      </c>
      <c r="G607" s="636">
        <v>0</v>
      </c>
      <c r="H607" s="635" t="s">
        <v>864</v>
      </c>
      <c r="I607" s="635" t="s">
        <v>859</v>
      </c>
      <c r="J607" s="635" t="s">
        <v>1105</v>
      </c>
      <c r="K607" s="635" t="s">
        <v>1194</v>
      </c>
      <c r="L607" s="525" t="s">
        <v>839</v>
      </c>
      <c r="M607" s="637">
        <v>44331</v>
      </c>
      <c r="N607" s="525"/>
      <c r="O607" s="636">
        <v>1</v>
      </c>
      <c r="P607" s="635" t="s">
        <v>813</v>
      </c>
      <c r="Q607" s="635" t="s">
        <v>814</v>
      </c>
      <c r="R607" s="635" t="s">
        <v>815</v>
      </c>
      <c r="S607" s="525" t="s">
        <v>816</v>
      </c>
      <c r="T607" s="635" t="s">
        <v>1951</v>
      </c>
    </row>
    <row r="608" spans="2:20">
      <c r="B608" s="635" t="s">
        <v>4101</v>
      </c>
      <c r="C608" s="635" t="s">
        <v>1315</v>
      </c>
      <c r="D608" s="636">
        <v>325</v>
      </c>
      <c r="E608" s="636">
        <v>330</v>
      </c>
      <c r="F608" s="636">
        <v>0</v>
      </c>
      <c r="G608" s="636">
        <v>0</v>
      </c>
      <c r="H608" s="635" t="s">
        <v>851</v>
      </c>
      <c r="I608" s="635" t="s">
        <v>852</v>
      </c>
      <c r="J608" s="635" t="s">
        <v>860</v>
      </c>
      <c r="K608" s="635" t="s">
        <v>842</v>
      </c>
      <c r="L608" s="525" t="s">
        <v>812</v>
      </c>
      <c r="M608" s="637">
        <v>44331</v>
      </c>
      <c r="N608" s="525"/>
      <c r="O608" s="636">
        <v>2</v>
      </c>
      <c r="P608" s="635" t="s">
        <v>813</v>
      </c>
      <c r="Q608" s="635" t="s">
        <v>822</v>
      </c>
      <c r="R608" s="525"/>
      <c r="S608" s="525" t="s">
        <v>816</v>
      </c>
      <c r="T608" s="525"/>
    </row>
    <row r="609" spans="2:20">
      <c r="B609" s="635" t="s">
        <v>1195</v>
      </c>
      <c r="C609" s="635" t="s">
        <v>1195</v>
      </c>
      <c r="D609" s="636">
        <v>182</v>
      </c>
      <c r="E609" s="636">
        <v>212</v>
      </c>
      <c r="F609" s="636">
        <v>0</v>
      </c>
      <c r="G609" s="636">
        <v>0</v>
      </c>
      <c r="H609" s="635" t="s">
        <v>3616</v>
      </c>
      <c r="I609" s="635" t="s">
        <v>2866</v>
      </c>
      <c r="J609" s="635" t="s">
        <v>3617</v>
      </c>
      <c r="K609" s="635" t="s">
        <v>3618</v>
      </c>
      <c r="L609" s="525" t="s">
        <v>839</v>
      </c>
      <c r="M609" s="637">
        <v>44331</v>
      </c>
      <c r="N609" s="525"/>
      <c r="O609" s="636">
        <v>1</v>
      </c>
      <c r="P609" s="635" t="s">
        <v>1193</v>
      </c>
      <c r="Q609" s="635" t="s">
        <v>814</v>
      </c>
      <c r="R609" s="635" t="s">
        <v>815</v>
      </c>
      <c r="S609" s="525" t="s">
        <v>816</v>
      </c>
      <c r="T609" s="525"/>
    </row>
    <row r="610" spans="2:20">
      <c r="B610" s="635" t="s">
        <v>1195</v>
      </c>
      <c r="C610" s="635" t="s">
        <v>1195</v>
      </c>
      <c r="D610" s="636">
        <v>177</v>
      </c>
      <c r="E610" s="636">
        <v>207</v>
      </c>
      <c r="F610" s="636">
        <v>0</v>
      </c>
      <c r="G610" s="636">
        <v>0</v>
      </c>
      <c r="H610" s="635" t="s">
        <v>3616</v>
      </c>
      <c r="I610" s="635" t="s">
        <v>2866</v>
      </c>
      <c r="J610" s="635" t="s">
        <v>3617</v>
      </c>
      <c r="K610" s="635" t="s">
        <v>3618</v>
      </c>
      <c r="L610" s="525" t="s">
        <v>839</v>
      </c>
      <c r="M610" s="637">
        <v>44331</v>
      </c>
      <c r="N610" s="525"/>
      <c r="O610" s="636">
        <v>1</v>
      </c>
      <c r="P610" s="635" t="s">
        <v>1101</v>
      </c>
      <c r="Q610" s="635" t="s">
        <v>814</v>
      </c>
      <c r="R610" s="635" t="s">
        <v>815</v>
      </c>
      <c r="S610" s="525" t="s">
        <v>816</v>
      </c>
      <c r="T610" s="525"/>
    </row>
    <row r="611" spans="2:20">
      <c r="B611" s="635" t="s">
        <v>1195</v>
      </c>
      <c r="C611" s="635" t="s">
        <v>1195</v>
      </c>
      <c r="D611" s="636">
        <v>172</v>
      </c>
      <c r="E611" s="636">
        <v>202</v>
      </c>
      <c r="F611" s="636">
        <v>0</v>
      </c>
      <c r="G611" s="636">
        <v>0</v>
      </c>
      <c r="H611" s="635" t="s">
        <v>3616</v>
      </c>
      <c r="I611" s="635" t="s">
        <v>2866</v>
      </c>
      <c r="J611" s="635" t="s">
        <v>3617</v>
      </c>
      <c r="K611" s="635" t="s">
        <v>3618</v>
      </c>
      <c r="L611" s="525" t="s">
        <v>839</v>
      </c>
      <c r="M611" s="637">
        <v>44331</v>
      </c>
      <c r="N611" s="525"/>
      <c r="O611" s="636">
        <v>1</v>
      </c>
      <c r="P611" s="635" t="s">
        <v>904</v>
      </c>
      <c r="Q611" s="635" t="s">
        <v>814</v>
      </c>
      <c r="R611" s="635" t="s">
        <v>815</v>
      </c>
      <c r="S611" s="525" t="s">
        <v>816</v>
      </c>
      <c r="T611" s="525"/>
    </row>
    <row r="612" spans="2:20">
      <c r="B612" s="635" t="s">
        <v>1195</v>
      </c>
      <c r="C612" s="635" t="s">
        <v>1195</v>
      </c>
      <c r="D612" s="636">
        <v>197</v>
      </c>
      <c r="E612" s="636">
        <v>227</v>
      </c>
      <c r="F612" s="636">
        <v>0</v>
      </c>
      <c r="G612" s="636">
        <v>0</v>
      </c>
      <c r="H612" s="635" t="s">
        <v>3616</v>
      </c>
      <c r="I612" s="635" t="s">
        <v>2866</v>
      </c>
      <c r="J612" s="635" t="s">
        <v>3617</v>
      </c>
      <c r="K612" s="635" t="s">
        <v>3618</v>
      </c>
      <c r="L612" s="525" t="s">
        <v>838</v>
      </c>
      <c r="M612" s="637">
        <v>44331</v>
      </c>
      <c r="N612" s="525"/>
      <c r="O612" s="636">
        <v>1</v>
      </c>
      <c r="P612" s="635" t="s">
        <v>813</v>
      </c>
      <c r="Q612" s="635" t="s">
        <v>814</v>
      </c>
      <c r="R612" s="635" t="s">
        <v>815</v>
      </c>
      <c r="S612" s="525" t="s">
        <v>816</v>
      </c>
      <c r="T612" s="635" t="s">
        <v>2017</v>
      </c>
    </row>
    <row r="613" spans="2:20">
      <c r="B613" s="635" t="s">
        <v>1195</v>
      </c>
      <c r="C613" s="635" t="s">
        <v>1195</v>
      </c>
      <c r="D613" s="636">
        <v>192</v>
      </c>
      <c r="E613" s="636">
        <v>222</v>
      </c>
      <c r="F613" s="636">
        <v>0</v>
      </c>
      <c r="G613" s="636">
        <v>0</v>
      </c>
      <c r="H613" s="635" t="s">
        <v>3616</v>
      </c>
      <c r="I613" s="635" t="s">
        <v>2866</v>
      </c>
      <c r="J613" s="635" t="s">
        <v>3617</v>
      </c>
      <c r="K613" s="635" t="s">
        <v>3618</v>
      </c>
      <c r="L613" s="525" t="s">
        <v>839</v>
      </c>
      <c r="M613" s="637">
        <v>44331</v>
      </c>
      <c r="N613" s="525"/>
      <c r="O613" s="636">
        <v>1</v>
      </c>
      <c r="P613" s="635" t="s">
        <v>906</v>
      </c>
      <c r="Q613" s="635" t="s">
        <v>814</v>
      </c>
      <c r="R613" s="635" t="s">
        <v>815</v>
      </c>
      <c r="S613" s="525" t="s">
        <v>816</v>
      </c>
      <c r="T613" s="635" t="s">
        <v>1951</v>
      </c>
    </row>
    <row r="614" spans="2:20">
      <c r="B614" s="635" t="s">
        <v>1195</v>
      </c>
      <c r="C614" s="635" t="s">
        <v>1195</v>
      </c>
      <c r="D614" s="636">
        <v>254</v>
      </c>
      <c r="E614" s="636">
        <v>294</v>
      </c>
      <c r="F614" s="636">
        <v>0</v>
      </c>
      <c r="G614" s="636">
        <v>0</v>
      </c>
      <c r="H614" s="635" t="s">
        <v>864</v>
      </c>
      <c r="I614" s="635" t="s">
        <v>859</v>
      </c>
      <c r="J614" s="635" t="s">
        <v>1105</v>
      </c>
      <c r="K614" s="635" t="s">
        <v>1194</v>
      </c>
      <c r="L614" s="525" t="s">
        <v>839</v>
      </c>
      <c r="M614" s="637">
        <v>44331</v>
      </c>
      <c r="N614" s="525"/>
      <c r="O614" s="636">
        <v>1</v>
      </c>
      <c r="P614" s="635" t="s">
        <v>813</v>
      </c>
      <c r="Q614" s="635" t="s">
        <v>814</v>
      </c>
      <c r="R614" s="635" t="s">
        <v>815</v>
      </c>
      <c r="S614" s="525" t="s">
        <v>816</v>
      </c>
      <c r="T614" s="635" t="s">
        <v>1951</v>
      </c>
    </row>
    <row r="615" spans="2:20">
      <c r="B615" s="635" t="s">
        <v>1195</v>
      </c>
      <c r="C615" s="635" t="s">
        <v>1195</v>
      </c>
      <c r="D615" s="636">
        <v>259</v>
      </c>
      <c r="E615" s="636">
        <v>299</v>
      </c>
      <c r="F615" s="636">
        <v>0</v>
      </c>
      <c r="G615" s="636">
        <v>0</v>
      </c>
      <c r="H615" s="635" t="s">
        <v>864</v>
      </c>
      <c r="I615" s="635" t="s">
        <v>859</v>
      </c>
      <c r="J615" s="635" t="s">
        <v>1105</v>
      </c>
      <c r="K615" s="635" t="s">
        <v>1194</v>
      </c>
      <c r="L615" s="525" t="s">
        <v>838</v>
      </c>
      <c r="M615" s="637">
        <v>44331</v>
      </c>
      <c r="N615" s="525"/>
      <c r="O615" s="636">
        <v>1</v>
      </c>
      <c r="P615" s="635" t="s">
        <v>813</v>
      </c>
      <c r="Q615" s="635" t="s">
        <v>814</v>
      </c>
      <c r="R615" s="635" t="s">
        <v>815</v>
      </c>
      <c r="S615" s="525" t="s">
        <v>816</v>
      </c>
      <c r="T615" s="635" t="s">
        <v>2017</v>
      </c>
    </row>
    <row r="616" spans="2:20">
      <c r="B616" s="635" t="s">
        <v>1196</v>
      </c>
      <c r="C616" s="635" t="s">
        <v>819</v>
      </c>
      <c r="D616" s="636">
        <v>312</v>
      </c>
      <c r="E616" s="636">
        <v>322</v>
      </c>
      <c r="F616" s="636">
        <v>0</v>
      </c>
      <c r="G616" s="636">
        <v>0</v>
      </c>
      <c r="H616" s="635" t="s">
        <v>859</v>
      </c>
      <c r="I616" s="635" t="s">
        <v>851</v>
      </c>
      <c r="J616" s="635" t="s">
        <v>3734</v>
      </c>
      <c r="K616" s="635" t="s">
        <v>3313</v>
      </c>
      <c r="L616" s="525" t="s">
        <v>812</v>
      </c>
      <c r="M616" s="637">
        <v>44317</v>
      </c>
      <c r="N616" s="525"/>
      <c r="O616" s="636">
        <v>1</v>
      </c>
      <c r="P616" s="635" t="s">
        <v>813</v>
      </c>
      <c r="Q616" s="635" t="s">
        <v>822</v>
      </c>
      <c r="R616" s="525"/>
      <c r="S616" s="525" t="s">
        <v>816</v>
      </c>
      <c r="T616" s="635" t="s">
        <v>2481</v>
      </c>
    </row>
    <row r="617" spans="2:20">
      <c r="B617" s="635" t="s">
        <v>1476</v>
      </c>
      <c r="C617" s="635" t="s">
        <v>965</v>
      </c>
      <c r="D617" s="636">
        <v>79</v>
      </c>
      <c r="E617" s="636">
        <v>84</v>
      </c>
      <c r="F617" s="636">
        <v>0</v>
      </c>
      <c r="G617" s="636">
        <v>0</v>
      </c>
      <c r="H617" s="635" t="s">
        <v>896</v>
      </c>
      <c r="I617" s="635" t="s">
        <v>864</v>
      </c>
      <c r="J617" s="635" t="s">
        <v>1107</v>
      </c>
      <c r="K617" s="635" t="s">
        <v>920</v>
      </c>
      <c r="L617" s="525" t="s">
        <v>812</v>
      </c>
      <c r="M617" s="637">
        <v>44331</v>
      </c>
      <c r="N617" s="525"/>
      <c r="O617" s="636">
        <v>1</v>
      </c>
      <c r="P617" s="635" t="s">
        <v>813</v>
      </c>
      <c r="Q617" s="635" t="s">
        <v>814</v>
      </c>
      <c r="R617" s="635" t="s">
        <v>815</v>
      </c>
      <c r="S617" s="525" t="s">
        <v>816</v>
      </c>
      <c r="T617" s="635" t="s">
        <v>1937</v>
      </c>
    </row>
    <row r="618" spans="2:20">
      <c r="B618" s="635" t="s">
        <v>1197</v>
      </c>
      <c r="C618" s="635" t="s">
        <v>547</v>
      </c>
      <c r="D618" s="636">
        <v>49</v>
      </c>
      <c r="E618" s="636">
        <v>54</v>
      </c>
      <c r="F618" s="636">
        <v>0</v>
      </c>
      <c r="G618" s="636">
        <v>0</v>
      </c>
      <c r="H618" s="635" t="s">
        <v>4157</v>
      </c>
      <c r="I618" s="635" t="s">
        <v>4158</v>
      </c>
      <c r="J618" s="635" t="s">
        <v>2961</v>
      </c>
      <c r="K618" s="635" t="s">
        <v>871</v>
      </c>
      <c r="L618" s="525" t="s">
        <v>812</v>
      </c>
      <c r="M618" s="637">
        <v>44331</v>
      </c>
      <c r="N618" s="525"/>
      <c r="O618" s="636">
        <v>1</v>
      </c>
      <c r="P618" s="635" t="s">
        <v>813</v>
      </c>
      <c r="Q618" s="635" t="s">
        <v>814</v>
      </c>
      <c r="R618" s="635" t="s">
        <v>815</v>
      </c>
      <c r="S618" s="525" t="s">
        <v>816</v>
      </c>
      <c r="T618" s="525"/>
    </row>
    <row r="619" spans="2:20">
      <c r="B619" s="635" t="s">
        <v>1198</v>
      </c>
      <c r="C619" s="635" t="s">
        <v>552</v>
      </c>
      <c r="D619" s="636">
        <v>308</v>
      </c>
      <c r="E619" s="636">
        <v>313</v>
      </c>
      <c r="F619" s="636">
        <v>90</v>
      </c>
      <c r="G619" s="636">
        <v>0</v>
      </c>
      <c r="H619" s="635" t="s">
        <v>3698</v>
      </c>
      <c r="I619" s="635" t="s">
        <v>2779</v>
      </c>
      <c r="J619" s="635" t="s">
        <v>3708</v>
      </c>
      <c r="K619" s="635" t="s">
        <v>881</v>
      </c>
      <c r="L619" s="525" t="s">
        <v>812</v>
      </c>
      <c r="M619" s="637">
        <v>44331</v>
      </c>
      <c r="N619" s="525"/>
      <c r="O619" s="636">
        <v>1</v>
      </c>
      <c r="P619" s="635" t="s">
        <v>813</v>
      </c>
      <c r="Q619" s="635" t="s">
        <v>814</v>
      </c>
      <c r="R619" s="635" t="s">
        <v>815</v>
      </c>
      <c r="S619" s="525" t="s">
        <v>816</v>
      </c>
      <c r="T619" s="635" t="s">
        <v>1961</v>
      </c>
    </row>
    <row r="620" spans="2:20">
      <c r="B620" s="635" t="s">
        <v>3678</v>
      </c>
      <c r="C620" s="635" t="s">
        <v>856</v>
      </c>
      <c r="D620" s="636">
        <v>127</v>
      </c>
      <c r="E620" s="636">
        <v>132</v>
      </c>
      <c r="F620" s="636">
        <v>0</v>
      </c>
      <c r="G620" s="636">
        <v>0</v>
      </c>
      <c r="H620" s="635" t="s">
        <v>809</v>
      </c>
      <c r="I620" s="635" t="s">
        <v>810</v>
      </c>
      <c r="J620" s="635" t="s">
        <v>2885</v>
      </c>
      <c r="K620" s="635" t="s">
        <v>881</v>
      </c>
      <c r="L620" s="525" t="s">
        <v>812</v>
      </c>
      <c r="M620" s="637">
        <v>44331</v>
      </c>
      <c r="N620" s="525"/>
      <c r="O620" s="636">
        <v>1</v>
      </c>
      <c r="P620" s="635" t="s">
        <v>813</v>
      </c>
      <c r="Q620" s="635" t="s">
        <v>814</v>
      </c>
      <c r="R620" s="635" t="s">
        <v>815</v>
      </c>
      <c r="S620" s="525" t="s">
        <v>816</v>
      </c>
      <c r="T620" s="525"/>
    </row>
    <row r="621" spans="2:20">
      <c r="B621" s="635" t="s">
        <v>1459</v>
      </c>
      <c r="C621" s="635" t="s">
        <v>819</v>
      </c>
      <c r="D621" s="636">
        <v>289</v>
      </c>
      <c r="E621" s="636">
        <v>299</v>
      </c>
      <c r="F621" s="636">
        <v>0</v>
      </c>
      <c r="G621" s="636">
        <v>0</v>
      </c>
      <c r="H621" s="635" t="s">
        <v>859</v>
      </c>
      <c r="I621" s="635" t="s">
        <v>851</v>
      </c>
      <c r="J621" s="635" t="s">
        <v>3734</v>
      </c>
      <c r="K621" s="635" t="s">
        <v>834</v>
      </c>
      <c r="L621" s="525" t="s">
        <v>812</v>
      </c>
      <c r="M621" s="637">
        <v>44317</v>
      </c>
      <c r="N621" s="525"/>
      <c r="O621" s="636">
        <v>2</v>
      </c>
      <c r="P621" s="635" t="s">
        <v>813</v>
      </c>
      <c r="Q621" s="635" t="s">
        <v>822</v>
      </c>
      <c r="R621" s="525"/>
      <c r="S621" s="525" t="s">
        <v>816</v>
      </c>
      <c r="T621" s="635" t="s">
        <v>2857</v>
      </c>
    </row>
    <row r="622" spans="2:20">
      <c r="B622" s="635" t="s">
        <v>3055</v>
      </c>
      <c r="C622" s="635" t="s">
        <v>877</v>
      </c>
      <c r="D622" s="636">
        <v>261</v>
      </c>
      <c r="E622" s="636">
        <v>266</v>
      </c>
      <c r="F622" s="636">
        <v>0</v>
      </c>
      <c r="G622" s="636">
        <v>0</v>
      </c>
      <c r="H622" s="635" t="s">
        <v>809</v>
      </c>
      <c r="I622" s="635" t="s">
        <v>810</v>
      </c>
      <c r="J622" s="635" t="s">
        <v>1107</v>
      </c>
      <c r="K622" s="635" t="s">
        <v>1093</v>
      </c>
      <c r="L622" s="525" t="s">
        <v>812</v>
      </c>
      <c r="M622" s="637">
        <v>44331</v>
      </c>
      <c r="N622" s="525"/>
      <c r="O622" s="636">
        <v>1</v>
      </c>
      <c r="P622" s="635" t="s">
        <v>813</v>
      </c>
      <c r="Q622" s="635" t="s">
        <v>814</v>
      </c>
      <c r="R622" s="635" t="s">
        <v>815</v>
      </c>
      <c r="S622" s="525" t="s">
        <v>817</v>
      </c>
      <c r="T622" s="635" t="s">
        <v>2083</v>
      </c>
    </row>
    <row r="623" spans="2:20">
      <c r="B623" s="635" t="s">
        <v>1199</v>
      </c>
      <c r="C623" s="635" t="s">
        <v>994</v>
      </c>
      <c r="D623" s="636">
        <v>218</v>
      </c>
      <c r="E623" s="636">
        <v>223</v>
      </c>
      <c r="F623" s="636">
        <v>0</v>
      </c>
      <c r="G623" s="636">
        <v>0</v>
      </c>
      <c r="H623" s="635" t="s">
        <v>810</v>
      </c>
      <c r="I623" s="635" t="s">
        <v>859</v>
      </c>
      <c r="J623" s="635" t="s">
        <v>2213</v>
      </c>
      <c r="K623" s="635" t="s">
        <v>842</v>
      </c>
      <c r="L623" s="525" t="s">
        <v>812</v>
      </c>
      <c r="M623" s="637">
        <v>44331</v>
      </c>
      <c r="N623" s="525"/>
      <c r="O623" s="636">
        <v>1</v>
      </c>
      <c r="P623" s="635" t="s">
        <v>813</v>
      </c>
      <c r="Q623" s="635" t="s">
        <v>814</v>
      </c>
      <c r="R623" s="635" t="s">
        <v>815</v>
      </c>
      <c r="S623" s="525" t="s">
        <v>816</v>
      </c>
      <c r="T623" s="635" t="s">
        <v>3807</v>
      </c>
    </row>
    <row r="624" spans="2:20">
      <c r="B624" s="635" t="s">
        <v>1200</v>
      </c>
      <c r="C624" s="635" t="s">
        <v>1053</v>
      </c>
      <c r="D624" s="636">
        <v>92</v>
      </c>
      <c r="E624" s="636">
        <v>97</v>
      </c>
      <c r="F624" s="636">
        <v>0</v>
      </c>
      <c r="G624" s="636">
        <v>0</v>
      </c>
      <c r="H624" s="635" t="s">
        <v>852</v>
      </c>
      <c r="I624" s="635" t="s">
        <v>859</v>
      </c>
      <c r="J624" s="635" t="s">
        <v>2129</v>
      </c>
      <c r="K624" s="635" t="s">
        <v>922</v>
      </c>
      <c r="L624" s="525" t="s">
        <v>812</v>
      </c>
      <c r="M624" s="637">
        <v>44331</v>
      </c>
      <c r="N624" s="525"/>
      <c r="O624" s="636">
        <v>1</v>
      </c>
      <c r="P624" s="635" t="s">
        <v>813</v>
      </c>
      <c r="Q624" s="635" t="s">
        <v>814</v>
      </c>
      <c r="R624" s="635" t="s">
        <v>815</v>
      </c>
      <c r="S624" s="525" t="s">
        <v>816</v>
      </c>
      <c r="T624" s="525"/>
    </row>
    <row r="625" spans="2:20">
      <c r="B625" s="635" t="s">
        <v>1200</v>
      </c>
      <c r="C625" s="635" t="s">
        <v>1053</v>
      </c>
      <c r="D625" s="636">
        <v>77</v>
      </c>
      <c r="E625" s="636">
        <v>82</v>
      </c>
      <c r="F625" s="636">
        <v>0</v>
      </c>
      <c r="G625" s="636">
        <v>0</v>
      </c>
      <c r="H625" s="635" t="s">
        <v>864</v>
      </c>
      <c r="I625" s="635" t="s">
        <v>851</v>
      </c>
      <c r="J625" s="635" t="s">
        <v>2129</v>
      </c>
      <c r="K625" s="635" t="s">
        <v>922</v>
      </c>
      <c r="L625" s="525" t="s">
        <v>812</v>
      </c>
      <c r="M625" s="637">
        <v>44317</v>
      </c>
      <c r="N625" s="525"/>
      <c r="O625" s="636">
        <v>1</v>
      </c>
      <c r="P625" s="635" t="s">
        <v>813</v>
      </c>
      <c r="Q625" s="635" t="s">
        <v>814</v>
      </c>
      <c r="R625" s="635" t="s">
        <v>815</v>
      </c>
      <c r="S625" s="525" t="s">
        <v>816</v>
      </c>
      <c r="T625" s="525"/>
    </row>
    <row r="626" spans="2:20">
      <c r="B626" s="635" t="s">
        <v>1200</v>
      </c>
      <c r="C626" s="635" t="s">
        <v>863</v>
      </c>
      <c r="D626" s="636">
        <v>97</v>
      </c>
      <c r="E626" s="636">
        <v>102</v>
      </c>
      <c r="F626" s="636">
        <v>0</v>
      </c>
      <c r="G626" s="636">
        <v>0</v>
      </c>
      <c r="H626" s="635" t="s">
        <v>851</v>
      </c>
      <c r="I626" s="635" t="s">
        <v>852</v>
      </c>
      <c r="J626" s="635" t="s">
        <v>1107</v>
      </c>
      <c r="K626" s="635" t="s">
        <v>922</v>
      </c>
      <c r="L626" s="525" t="s">
        <v>812</v>
      </c>
      <c r="M626" s="637">
        <v>44331</v>
      </c>
      <c r="N626" s="525"/>
      <c r="O626" s="636">
        <v>1</v>
      </c>
      <c r="P626" s="635" t="s">
        <v>813</v>
      </c>
      <c r="Q626" s="635" t="s">
        <v>814</v>
      </c>
      <c r="R626" s="635" t="s">
        <v>815</v>
      </c>
      <c r="S626" s="525" t="s">
        <v>816</v>
      </c>
      <c r="T626" s="525"/>
    </row>
    <row r="627" spans="2:20">
      <c r="B627" s="635" t="s">
        <v>1201</v>
      </c>
      <c r="C627" s="635" t="s">
        <v>844</v>
      </c>
      <c r="D627" s="636">
        <v>110</v>
      </c>
      <c r="E627" s="636">
        <v>330</v>
      </c>
      <c r="F627" s="636">
        <v>0</v>
      </c>
      <c r="G627" s="636">
        <v>0</v>
      </c>
      <c r="H627" s="635" t="s">
        <v>851</v>
      </c>
      <c r="I627" s="635" t="s">
        <v>852</v>
      </c>
      <c r="J627" s="635" t="s">
        <v>860</v>
      </c>
      <c r="K627" s="635" t="s">
        <v>889</v>
      </c>
      <c r="L627" s="525" t="s">
        <v>812</v>
      </c>
      <c r="M627" s="637">
        <v>44197</v>
      </c>
      <c r="N627" s="525"/>
      <c r="O627" s="636">
        <v>1</v>
      </c>
      <c r="P627" s="635" t="s">
        <v>813</v>
      </c>
      <c r="Q627" s="635" t="s">
        <v>814</v>
      </c>
      <c r="R627" s="635" t="s">
        <v>815</v>
      </c>
      <c r="S627" s="525" t="s">
        <v>816</v>
      </c>
      <c r="T627" s="525"/>
    </row>
    <row r="628" spans="2:20">
      <c r="B628" s="635" t="s">
        <v>1202</v>
      </c>
      <c r="C628" s="635" t="s">
        <v>983</v>
      </c>
      <c r="D628" s="636">
        <v>63</v>
      </c>
      <c r="E628" s="636">
        <v>68</v>
      </c>
      <c r="F628" s="636">
        <v>0</v>
      </c>
      <c r="G628" s="636">
        <v>0</v>
      </c>
      <c r="H628" s="635" t="s">
        <v>1114</v>
      </c>
      <c r="I628" s="635" t="s">
        <v>3609</v>
      </c>
      <c r="J628" s="635" t="s">
        <v>3610</v>
      </c>
      <c r="K628" s="635" t="s">
        <v>896</v>
      </c>
      <c r="L628" s="525" t="s">
        <v>812</v>
      </c>
      <c r="M628" s="637">
        <v>44197</v>
      </c>
      <c r="N628" s="525"/>
      <c r="O628" s="636">
        <v>1</v>
      </c>
      <c r="P628" s="635" t="s">
        <v>813</v>
      </c>
      <c r="Q628" s="635" t="s">
        <v>814</v>
      </c>
      <c r="R628" s="635" t="s">
        <v>815</v>
      </c>
      <c r="S628" s="525" t="s">
        <v>816</v>
      </c>
      <c r="T628" s="635" t="s">
        <v>3017</v>
      </c>
    </row>
    <row r="629" spans="2:20">
      <c r="B629" s="635" t="s">
        <v>1203</v>
      </c>
      <c r="C629" s="635" t="s">
        <v>547</v>
      </c>
      <c r="D629" s="636">
        <v>49</v>
      </c>
      <c r="E629" s="636">
        <v>54</v>
      </c>
      <c r="F629" s="636">
        <v>0</v>
      </c>
      <c r="G629" s="636">
        <v>0</v>
      </c>
      <c r="H629" s="635" t="s">
        <v>4157</v>
      </c>
      <c r="I629" s="635" t="s">
        <v>4158</v>
      </c>
      <c r="J629" s="635" t="s">
        <v>2961</v>
      </c>
      <c r="K629" s="635" t="s">
        <v>871</v>
      </c>
      <c r="L629" s="525" t="s">
        <v>812</v>
      </c>
      <c r="M629" s="637">
        <v>44331</v>
      </c>
      <c r="N629" s="525"/>
      <c r="O629" s="636">
        <v>1</v>
      </c>
      <c r="P629" s="635" t="s">
        <v>813</v>
      </c>
      <c r="Q629" s="635" t="s">
        <v>814</v>
      </c>
      <c r="R629" s="635" t="s">
        <v>815</v>
      </c>
      <c r="S629" s="525" t="s">
        <v>816</v>
      </c>
      <c r="T629" s="525"/>
    </row>
    <row r="630" spans="2:20">
      <c r="B630" s="635" t="s">
        <v>1204</v>
      </c>
      <c r="C630" s="635" t="s">
        <v>898</v>
      </c>
      <c r="D630" s="636">
        <v>45</v>
      </c>
      <c r="E630" s="636">
        <v>55</v>
      </c>
      <c r="F630" s="636">
        <v>0</v>
      </c>
      <c r="G630" s="636">
        <v>0</v>
      </c>
      <c r="H630" s="635" t="s">
        <v>810</v>
      </c>
      <c r="I630" s="635" t="s">
        <v>859</v>
      </c>
      <c r="J630" s="635" t="s">
        <v>3840</v>
      </c>
      <c r="K630" s="635" t="s">
        <v>901</v>
      </c>
      <c r="L630" s="525" t="s">
        <v>812</v>
      </c>
      <c r="M630" s="637">
        <v>44180</v>
      </c>
      <c r="N630" s="525"/>
      <c r="O630" s="636">
        <v>1</v>
      </c>
      <c r="P630" s="635" t="s">
        <v>988</v>
      </c>
      <c r="Q630" s="635" t="s">
        <v>822</v>
      </c>
      <c r="R630" s="525"/>
      <c r="S630" s="525" t="s">
        <v>816</v>
      </c>
      <c r="T630" s="635" t="s">
        <v>3448</v>
      </c>
    </row>
    <row r="631" spans="2:20">
      <c r="B631" s="635" t="s">
        <v>1204</v>
      </c>
      <c r="C631" s="635" t="s">
        <v>898</v>
      </c>
      <c r="D631" s="636">
        <v>50</v>
      </c>
      <c r="E631" s="636">
        <v>60</v>
      </c>
      <c r="F631" s="636">
        <v>0</v>
      </c>
      <c r="G631" s="636">
        <v>0</v>
      </c>
      <c r="H631" s="635" t="s">
        <v>810</v>
      </c>
      <c r="I631" s="635" t="s">
        <v>859</v>
      </c>
      <c r="J631" s="635" t="s">
        <v>3840</v>
      </c>
      <c r="K631" s="635" t="s">
        <v>901</v>
      </c>
      <c r="L631" s="525" t="s">
        <v>812</v>
      </c>
      <c r="M631" s="637">
        <v>44180</v>
      </c>
      <c r="N631" s="525"/>
      <c r="O631" s="636">
        <v>1</v>
      </c>
      <c r="P631" s="635" t="s">
        <v>989</v>
      </c>
      <c r="Q631" s="635" t="s">
        <v>822</v>
      </c>
      <c r="R631" s="525"/>
      <c r="S631" s="525" t="s">
        <v>816</v>
      </c>
      <c r="T631" s="635" t="s">
        <v>3449</v>
      </c>
    </row>
    <row r="632" spans="2:20">
      <c r="B632" s="635" t="s">
        <v>1205</v>
      </c>
      <c r="C632" s="635" t="s">
        <v>856</v>
      </c>
      <c r="D632" s="636">
        <v>34</v>
      </c>
      <c r="E632" s="636">
        <v>39</v>
      </c>
      <c r="F632" s="636">
        <v>0</v>
      </c>
      <c r="G632" s="636">
        <v>0</v>
      </c>
      <c r="H632" s="635" t="s">
        <v>809</v>
      </c>
      <c r="I632" s="635" t="s">
        <v>810</v>
      </c>
      <c r="J632" s="635" t="s">
        <v>2885</v>
      </c>
      <c r="K632" s="635" t="s">
        <v>3844</v>
      </c>
      <c r="L632" s="525" t="s">
        <v>812</v>
      </c>
      <c r="M632" s="637">
        <v>44331</v>
      </c>
      <c r="N632" s="525"/>
      <c r="O632" s="636">
        <v>1</v>
      </c>
      <c r="P632" s="635" t="s">
        <v>813</v>
      </c>
      <c r="Q632" s="635" t="s">
        <v>814</v>
      </c>
      <c r="R632" s="635" t="s">
        <v>815</v>
      </c>
      <c r="S632" s="525" t="s">
        <v>816</v>
      </c>
      <c r="T632" s="635" t="s">
        <v>1937</v>
      </c>
    </row>
    <row r="633" spans="2:20">
      <c r="B633" s="635" t="s">
        <v>4390</v>
      </c>
      <c r="C633" s="635" t="s">
        <v>552</v>
      </c>
      <c r="D633" s="636">
        <v>107</v>
      </c>
      <c r="E633" s="636">
        <v>112</v>
      </c>
      <c r="F633" s="636">
        <v>90</v>
      </c>
      <c r="G633" s="636">
        <v>0</v>
      </c>
      <c r="H633" s="635" t="s">
        <v>3698</v>
      </c>
      <c r="I633" s="635" t="s">
        <v>2779</v>
      </c>
      <c r="J633" s="635" t="s">
        <v>3708</v>
      </c>
      <c r="K633" s="635" t="s">
        <v>871</v>
      </c>
      <c r="L633" s="525" t="s">
        <v>812</v>
      </c>
      <c r="M633" s="637">
        <v>44331</v>
      </c>
      <c r="N633" s="525"/>
      <c r="O633" s="636">
        <v>1</v>
      </c>
      <c r="P633" s="635" t="s">
        <v>813</v>
      </c>
      <c r="Q633" s="635" t="s">
        <v>814</v>
      </c>
      <c r="R633" s="635" t="s">
        <v>815</v>
      </c>
      <c r="S633" s="525" t="s">
        <v>816</v>
      </c>
      <c r="T633" s="525"/>
    </row>
    <row r="634" spans="2:20">
      <c r="B634" s="635" t="s">
        <v>1206</v>
      </c>
      <c r="C634" s="635" t="s">
        <v>1315</v>
      </c>
      <c r="D634" s="636">
        <v>295</v>
      </c>
      <c r="E634" s="636">
        <v>300</v>
      </c>
      <c r="F634" s="636">
        <v>0</v>
      </c>
      <c r="G634" s="636">
        <v>0</v>
      </c>
      <c r="H634" s="635" t="s">
        <v>851</v>
      </c>
      <c r="I634" s="635" t="s">
        <v>852</v>
      </c>
      <c r="J634" s="635" t="s">
        <v>860</v>
      </c>
      <c r="K634" s="635" t="s">
        <v>842</v>
      </c>
      <c r="L634" s="525" t="s">
        <v>812</v>
      </c>
      <c r="M634" s="637">
        <v>44331</v>
      </c>
      <c r="N634" s="525"/>
      <c r="O634" s="636">
        <v>1</v>
      </c>
      <c r="P634" s="635" t="s">
        <v>813</v>
      </c>
      <c r="Q634" s="635" t="s">
        <v>822</v>
      </c>
      <c r="R634" s="525"/>
      <c r="S634" s="525" t="s">
        <v>816</v>
      </c>
      <c r="T634" s="525"/>
    </row>
    <row r="635" spans="2:20">
      <c r="B635" s="635" t="s">
        <v>3679</v>
      </c>
      <c r="C635" s="635" t="s">
        <v>856</v>
      </c>
      <c r="D635" s="636">
        <v>127</v>
      </c>
      <c r="E635" s="636">
        <v>132</v>
      </c>
      <c r="F635" s="636">
        <v>0</v>
      </c>
      <c r="G635" s="636">
        <v>0</v>
      </c>
      <c r="H635" s="635" t="s">
        <v>809</v>
      </c>
      <c r="I635" s="635" t="s">
        <v>810</v>
      </c>
      <c r="J635" s="635" t="s">
        <v>2885</v>
      </c>
      <c r="K635" s="635" t="s">
        <v>881</v>
      </c>
      <c r="L635" s="525" t="s">
        <v>812</v>
      </c>
      <c r="M635" s="637">
        <v>44331</v>
      </c>
      <c r="N635" s="525"/>
      <c r="O635" s="636">
        <v>1</v>
      </c>
      <c r="P635" s="635" t="s">
        <v>813</v>
      </c>
      <c r="Q635" s="635" t="s">
        <v>814</v>
      </c>
      <c r="R635" s="635" t="s">
        <v>815</v>
      </c>
      <c r="S635" s="525" t="s">
        <v>816</v>
      </c>
      <c r="T635" s="525"/>
    </row>
    <row r="636" spans="2:20">
      <c r="B636" s="635" t="s">
        <v>4391</v>
      </c>
      <c r="C636" s="635" t="s">
        <v>552</v>
      </c>
      <c r="D636" s="636">
        <v>107</v>
      </c>
      <c r="E636" s="636">
        <v>112</v>
      </c>
      <c r="F636" s="636">
        <v>90</v>
      </c>
      <c r="G636" s="636">
        <v>0</v>
      </c>
      <c r="H636" s="635" t="s">
        <v>3698</v>
      </c>
      <c r="I636" s="635" t="s">
        <v>2779</v>
      </c>
      <c r="J636" s="635" t="s">
        <v>3708</v>
      </c>
      <c r="K636" s="635" t="s">
        <v>871</v>
      </c>
      <c r="L636" s="525" t="s">
        <v>812</v>
      </c>
      <c r="M636" s="637">
        <v>44331</v>
      </c>
      <c r="N636" s="525"/>
      <c r="O636" s="636">
        <v>1</v>
      </c>
      <c r="P636" s="635" t="s">
        <v>813</v>
      </c>
      <c r="Q636" s="635" t="s">
        <v>814</v>
      </c>
      <c r="R636" s="635" t="s">
        <v>815</v>
      </c>
      <c r="S636" s="525" t="s">
        <v>816</v>
      </c>
      <c r="T636" s="525"/>
    </row>
    <row r="637" spans="2:20">
      <c r="B637" s="635" t="s">
        <v>2593</v>
      </c>
      <c r="C637" s="635" t="s">
        <v>552</v>
      </c>
      <c r="D637" s="636">
        <v>338</v>
      </c>
      <c r="E637" s="636">
        <v>343</v>
      </c>
      <c r="F637" s="636">
        <v>0</v>
      </c>
      <c r="G637" s="636">
        <v>0</v>
      </c>
      <c r="H637" s="635" t="s">
        <v>3698</v>
      </c>
      <c r="I637" s="635" t="s">
        <v>2779</v>
      </c>
      <c r="J637" s="635" t="s">
        <v>3708</v>
      </c>
      <c r="K637" s="635" t="s">
        <v>842</v>
      </c>
      <c r="L637" s="525" t="s">
        <v>812</v>
      </c>
      <c r="M637" s="637">
        <v>44331</v>
      </c>
      <c r="N637" s="525"/>
      <c r="O637" s="636">
        <v>1</v>
      </c>
      <c r="P637" s="635" t="s">
        <v>813</v>
      </c>
      <c r="Q637" s="635" t="s">
        <v>822</v>
      </c>
      <c r="R637" s="525"/>
      <c r="S637" s="525" t="s">
        <v>816</v>
      </c>
      <c r="T637" s="635" t="s">
        <v>2588</v>
      </c>
    </row>
    <row r="638" spans="2:20">
      <c r="B638" s="635" t="s">
        <v>1207</v>
      </c>
      <c r="C638" s="635" t="s">
        <v>850</v>
      </c>
      <c r="D638" s="636">
        <v>78</v>
      </c>
      <c r="E638" s="636">
        <v>83</v>
      </c>
      <c r="F638" s="636">
        <v>0</v>
      </c>
      <c r="G638" s="636">
        <v>0</v>
      </c>
      <c r="H638" s="635" t="s">
        <v>809</v>
      </c>
      <c r="I638" s="635" t="s">
        <v>810</v>
      </c>
      <c r="J638" s="635" t="s">
        <v>2885</v>
      </c>
      <c r="K638" s="635" t="s">
        <v>922</v>
      </c>
      <c r="L638" s="525" t="s">
        <v>812</v>
      </c>
      <c r="M638" s="637">
        <v>44331</v>
      </c>
      <c r="N638" s="525"/>
      <c r="O638" s="636">
        <v>1</v>
      </c>
      <c r="P638" s="635" t="s">
        <v>813</v>
      </c>
      <c r="Q638" s="635" t="s">
        <v>814</v>
      </c>
      <c r="R638" s="635" t="s">
        <v>815</v>
      </c>
      <c r="S638" s="525" t="s">
        <v>816</v>
      </c>
      <c r="T638" s="525"/>
    </row>
    <row r="639" spans="2:20">
      <c r="B639" s="635" t="s">
        <v>1208</v>
      </c>
      <c r="C639" s="635" t="s">
        <v>1005</v>
      </c>
      <c r="D639" s="636">
        <v>165</v>
      </c>
      <c r="E639" s="636">
        <v>170</v>
      </c>
      <c r="F639" s="636">
        <v>0</v>
      </c>
      <c r="G639" s="636">
        <v>0</v>
      </c>
      <c r="H639" s="635" t="s">
        <v>820</v>
      </c>
      <c r="I639" s="635" t="s">
        <v>1909</v>
      </c>
      <c r="J639" s="635" t="s">
        <v>4043</v>
      </c>
      <c r="K639" s="635" t="s">
        <v>871</v>
      </c>
      <c r="L639" s="525" t="s">
        <v>812</v>
      </c>
      <c r="M639" s="637">
        <v>44277</v>
      </c>
      <c r="N639" s="525"/>
      <c r="O639" s="636">
        <v>1</v>
      </c>
      <c r="P639" s="635" t="s">
        <v>813</v>
      </c>
      <c r="Q639" s="635" t="s">
        <v>822</v>
      </c>
      <c r="R639" s="525"/>
      <c r="S639" s="525" t="s">
        <v>816</v>
      </c>
      <c r="T639" s="635" t="s">
        <v>2018</v>
      </c>
    </row>
    <row r="640" spans="2:20">
      <c r="B640" s="635" t="s">
        <v>1209</v>
      </c>
      <c r="C640" s="635" t="s">
        <v>1073</v>
      </c>
      <c r="D640" s="636">
        <v>132</v>
      </c>
      <c r="E640" s="636">
        <v>137</v>
      </c>
      <c r="F640" s="636">
        <v>0</v>
      </c>
      <c r="G640" s="636">
        <v>0</v>
      </c>
      <c r="H640" s="635" t="s">
        <v>864</v>
      </c>
      <c r="I640" s="635" t="s">
        <v>859</v>
      </c>
      <c r="J640" s="635" t="s">
        <v>3615</v>
      </c>
      <c r="K640" s="635" t="s">
        <v>2047</v>
      </c>
      <c r="L640" s="525" t="s">
        <v>812</v>
      </c>
      <c r="M640" s="637">
        <v>44331</v>
      </c>
      <c r="N640" s="525"/>
      <c r="O640" s="636">
        <v>1</v>
      </c>
      <c r="P640" s="635" t="s">
        <v>813</v>
      </c>
      <c r="Q640" s="635" t="s">
        <v>814</v>
      </c>
      <c r="R640" s="635" t="s">
        <v>815</v>
      </c>
      <c r="S640" s="525" t="s">
        <v>816</v>
      </c>
      <c r="T640" s="635" t="s">
        <v>2598</v>
      </c>
    </row>
    <row r="641" spans="2:20">
      <c r="B641" s="635" t="s">
        <v>3207</v>
      </c>
      <c r="C641" s="635" t="s">
        <v>3207</v>
      </c>
      <c r="D641" s="636">
        <v>218</v>
      </c>
      <c r="E641" s="636">
        <v>228</v>
      </c>
      <c r="F641" s="636">
        <v>0</v>
      </c>
      <c r="G641" s="636">
        <v>0</v>
      </c>
      <c r="H641" s="635" t="s">
        <v>896</v>
      </c>
      <c r="I641" s="635" t="s">
        <v>864</v>
      </c>
      <c r="J641" s="635" t="s">
        <v>1107</v>
      </c>
      <c r="K641" s="635" t="s">
        <v>889</v>
      </c>
      <c r="L641" s="525" t="s">
        <v>812</v>
      </c>
      <c r="M641" s="637">
        <v>44331</v>
      </c>
      <c r="N641" s="525"/>
      <c r="O641" s="636">
        <v>1</v>
      </c>
      <c r="P641" s="635" t="s">
        <v>906</v>
      </c>
      <c r="Q641" s="635" t="s">
        <v>822</v>
      </c>
      <c r="R641" s="525"/>
      <c r="S641" s="525" t="s">
        <v>816</v>
      </c>
      <c r="T641" s="525"/>
    </row>
    <row r="642" spans="2:20">
      <c r="B642" s="635" t="s">
        <v>3207</v>
      </c>
      <c r="C642" s="635" t="s">
        <v>3207</v>
      </c>
      <c r="D642" s="636">
        <v>210</v>
      </c>
      <c r="E642" s="636">
        <v>215</v>
      </c>
      <c r="F642" s="636">
        <v>0</v>
      </c>
      <c r="G642" s="636">
        <v>0</v>
      </c>
      <c r="H642" s="635" t="s">
        <v>896</v>
      </c>
      <c r="I642" s="635" t="s">
        <v>864</v>
      </c>
      <c r="J642" s="635" t="s">
        <v>1107</v>
      </c>
      <c r="K642" s="635" t="s">
        <v>889</v>
      </c>
      <c r="L642" s="525" t="s">
        <v>812</v>
      </c>
      <c r="M642" s="637">
        <v>44331</v>
      </c>
      <c r="N642" s="525"/>
      <c r="O642" s="636">
        <v>1</v>
      </c>
      <c r="P642" s="635" t="s">
        <v>932</v>
      </c>
      <c r="Q642" s="635" t="s">
        <v>822</v>
      </c>
      <c r="R642" s="525"/>
      <c r="S642" s="525" t="s">
        <v>816</v>
      </c>
      <c r="T642" s="525"/>
    </row>
    <row r="643" spans="2:20">
      <c r="B643" s="635" t="s">
        <v>1210</v>
      </c>
      <c r="C643" s="635" t="s">
        <v>832</v>
      </c>
      <c r="D643" s="636">
        <v>292</v>
      </c>
      <c r="E643" s="636">
        <v>302</v>
      </c>
      <c r="F643" s="636">
        <v>40</v>
      </c>
      <c r="G643" s="636">
        <v>0</v>
      </c>
      <c r="H643" s="635" t="s">
        <v>827</v>
      </c>
      <c r="I643" s="635" t="s">
        <v>828</v>
      </c>
      <c r="J643" s="635" t="s">
        <v>2328</v>
      </c>
      <c r="K643" s="635" t="s">
        <v>886</v>
      </c>
      <c r="L643" s="525" t="s">
        <v>812</v>
      </c>
      <c r="M643" s="637">
        <v>44331</v>
      </c>
      <c r="N643" s="525"/>
      <c r="O643" s="636">
        <v>1</v>
      </c>
      <c r="P643" s="635" t="s">
        <v>813</v>
      </c>
      <c r="Q643" s="635" t="s">
        <v>814</v>
      </c>
      <c r="R643" s="635" t="s">
        <v>830</v>
      </c>
      <c r="S643" s="525" t="s">
        <v>816</v>
      </c>
      <c r="T643" s="635" t="s">
        <v>1939</v>
      </c>
    </row>
    <row r="644" spans="2:20">
      <c r="B644" s="635" t="s">
        <v>1210</v>
      </c>
      <c r="C644" s="635" t="s">
        <v>545</v>
      </c>
      <c r="D644" s="636">
        <v>296</v>
      </c>
      <c r="E644" s="636">
        <v>306</v>
      </c>
      <c r="F644" s="636">
        <v>40</v>
      </c>
      <c r="G644" s="636">
        <v>0</v>
      </c>
      <c r="H644" s="635" t="s">
        <v>859</v>
      </c>
      <c r="I644" s="635" t="s">
        <v>851</v>
      </c>
      <c r="J644" s="635" t="s">
        <v>3194</v>
      </c>
      <c r="K644" s="635" t="s">
        <v>834</v>
      </c>
      <c r="L644" s="525" t="s">
        <v>812</v>
      </c>
      <c r="M644" s="637">
        <v>44331</v>
      </c>
      <c r="N644" s="525"/>
      <c r="O644" s="636">
        <v>1</v>
      </c>
      <c r="P644" s="635" t="s">
        <v>813</v>
      </c>
      <c r="Q644" s="635" t="s">
        <v>814</v>
      </c>
      <c r="R644" s="635" t="s">
        <v>830</v>
      </c>
      <c r="S644" s="525" t="s">
        <v>816</v>
      </c>
      <c r="T644" s="635" t="s">
        <v>1939</v>
      </c>
    </row>
    <row r="645" spans="2:20">
      <c r="B645" s="635" t="s">
        <v>1210</v>
      </c>
      <c r="C645" s="635" t="s">
        <v>546</v>
      </c>
      <c r="D645" s="636">
        <v>292</v>
      </c>
      <c r="E645" s="636">
        <v>302</v>
      </c>
      <c r="F645" s="636">
        <v>40</v>
      </c>
      <c r="G645" s="636">
        <v>0</v>
      </c>
      <c r="H645" s="635" t="s">
        <v>809</v>
      </c>
      <c r="I645" s="635" t="s">
        <v>810</v>
      </c>
      <c r="J645" s="635" t="s">
        <v>2381</v>
      </c>
      <c r="K645" s="635" t="s">
        <v>871</v>
      </c>
      <c r="L645" s="525" t="s">
        <v>812</v>
      </c>
      <c r="M645" s="637">
        <v>44331</v>
      </c>
      <c r="N645" s="525"/>
      <c r="O645" s="636">
        <v>1</v>
      </c>
      <c r="P645" s="635" t="s">
        <v>813</v>
      </c>
      <c r="Q645" s="635" t="s">
        <v>814</v>
      </c>
      <c r="R645" s="635" t="s">
        <v>830</v>
      </c>
      <c r="S645" s="525" t="s">
        <v>816</v>
      </c>
      <c r="T645" s="635" t="s">
        <v>1939</v>
      </c>
    </row>
    <row r="646" spans="2:20">
      <c r="B646" s="635" t="s">
        <v>1211</v>
      </c>
      <c r="C646" s="635" t="s">
        <v>281</v>
      </c>
      <c r="D646" s="636">
        <v>477</v>
      </c>
      <c r="E646" s="636">
        <v>497</v>
      </c>
      <c r="F646" s="636">
        <v>0</v>
      </c>
      <c r="G646" s="636">
        <v>0</v>
      </c>
      <c r="H646" s="635" t="s">
        <v>859</v>
      </c>
      <c r="I646" s="635" t="s">
        <v>851</v>
      </c>
      <c r="J646" s="635" t="s">
        <v>2210</v>
      </c>
      <c r="K646" s="635" t="s">
        <v>829</v>
      </c>
      <c r="L646" s="525" t="s">
        <v>812</v>
      </c>
      <c r="M646" s="637">
        <v>44331</v>
      </c>
      <c r="N646" s="525"/>
      <c r="O646" s="636">
        <v>2</v>
      </c>
      <c r="P646" s="635" t="s">
        <v>813</v>
      </c>
      <c r="Q646" s="635" t="s">
        <v>814</v>
      </c>
      <c r="R646" s="635" t="s">
        <v>815</v>
      </c>
      <c r="S646" s="525" t="s">
        <v>816</v>
      </c>
      <c r="T646" s="635" t="s">
        <v>1951</v>
      </c>
    </row>
    <row r="647" spans="2:20">
      <c r="B647" s="635" t="s">
        <v>1212</v>
      </c>
      <c r="C647" s="635" t="s">
        <v>930</v>
      </c>
      <c r="D647" s="636">
        <v>146</v>
      </c>
      <c r="E647" s="636">
        <v>151</v>
      </c>
      <c r="F647" s="636">
        <v>0</v>
      </c>
      <c r="G647" s="636">
        <v>0</v>
      </c>
      <c r="H647" s="635" t="s">
        <v>2918</v>
      </c>
      <c r="I647" s="635" t="s">
        <v>828</v>
      </c>
      <c r="J647" s="635" t="s">
        <v>2328</v>
      </c>
      <c r="K647" s="635" t="s">
        <v>889</v>
      </c>
      <c r="L647" s="525" t="s">
        <v>812</v>
      </c>
      <c r="M647" s="637">
        <v>44331</v>
      </c>
      <c r="N647" s="525"/>
      <c r="O647" s="636">
        <v>1</v>
      </c>
      <c r="P647" s="635" t="s">
        <v>906</v>
      </c>
      <c r="Q647" s="635" t="s">
        <v>814</v>
      </c>
      <c r="R647" s="635" t="s">
        <v>815</v>
      </c>
      <c r="S647" s="525" t="s">
        <v>816</v>
      </c>
      <c r="T647" s="635" t="s">
        <v>3639</v>
      </c>
    </row>
    <row r="648" spans="2:20">
      <c r="B648" s="635" t="s">
        <v>1212</v>
      </c>
      <c r="C648" s="635" t="s">
        <v>930</v>
      </c>
      <c r="D648" s="636">
        <v>141</v>
      </c>
      <c r="E648" s="636">
        <v>146</v>
      </c>
      <c r="F648" s="636">
        <v>0</v>
      </c>
      <c r="G648" s="636">
        <v>0</v>
      </c>
      <c r="H648" s="635" t="s">
        <v>2918</v>
      </c>
      <c r="I648" s="635" t="s">
        <v>828</v>
      </c>
      <c r="J648" s="635" t="s">
        <v>2328</v>
      </c>
      <c r="K648" s="635" t="s">
        <v>889</v>
      </c>
      <c r="L648" s="525" t="s">
        <v>812</v>
      </c>
      <c r="M648" s="637">
        <v>44331</v>
      </c>
      <c r="N648" s="525"/>
      <c r="O648" s="636">
        <v>1</v>
      </c>
      <c r="P648" s="635" t="s">
        <v>932</v>
      </c>
      <c r="Q648" s="635" t="s">
        <v>814</v>
      </c>
      <c r="R648" s="635" t="s">
        <v>815</v>
      </c>
      <c r="S648" s="525" t="s">
        <v>816</v>
      </c>
      <c r="T648" s="635" t="s">
        <v>3640</v>
      </c>
    </row>
    <row r="649" spans="2:20">
      <c r="B649" s="635" t="s">
        <v>1212</v>
      </c>
      <c r="C649" s="635" t="s">
        <v>933</v>
      </c>
      <c r="D649" s="636">
        <v>141</v>
      </c>
      <c r="E649" s="636">
        <v>146</v>
      </c>
      <c r="F649" s="636">
        <v>0</v>
      </c>
      <c r="G649" s="636">
        <v>0</v>
      </c>
      <c r="H649" s="635" t="s">
        <v>851</v>
      </c>
      <c r="I649" s="635" t="s">
        <v>852</v>
      </c>
      <c r="J649" s="635" t="s">
        <v>1107</v>
      </c>
      <c r="K649" s="635" t="s">
        <v>889</v>
      </c>
      <c r="L649" s="525" t="s">
        <v>812</v>
      </c>
      <c r="M649" s="637">
        <v>44331</v>
      </c>
      <c r="N649" s="525"/>
      <c r="O649" s="636">
        <v>1</v>
      </c>
      <c r="P649" s="635" t="s">
        <v>932</v>
      </c>
      <c r="Q649" s="635" t="s">
        <v>814</v>
      </c>
      <c r="R649" s="635" t="s">
        <v>815</v>
      </c>
      <c r="S649" s="525" t="s">
        <v>816</v>
      </c>
      <c r="T649" s="635" t="s">
        <v>3640</v>
      </c>
    </row>
    <row r="650" spans="2:20">
      <c r="B650" s="635" t="s">
        <v>1212</v>
      </c>
      <c r="C650" s="635" t="s">
        <v>933</v>
      </c>
      <c r="D650" s="636">
        <v>146</v>
      </c>
      <c r="E650" s="636">
        <v>151</v>
      </c>
      <c r="F650" s="636">
        <v>0</v>
      </c>
      <c r="G650" s="636">
        <v>0</v>
      </c>
      <c r="H650" s="635" t="s">
        <v>851</v>
      </c>
      <c r="I650" s="635" t="s">
        <v>852</v>
      </c>
      <c r="J650" s="635" t="s">
        <v>1107</v>
      </c>
      <c r="K650" s="635" t="s">
        <v>889</v>
      </c>
      <c r="L650" s="525" t="s">
        <v>812</v>
      </c>
      <c r="M650" s="637">
        <v>44331</v>
      </c>
      <c r="N650" s="525"/>
      <c r="O650" s="636">
        <v>1</v>
      </c>
      <c r="P650" s="635" t="s">
        <v>906</v>
      </c>
      <c r="Q650" s="635" t="s">
        <v>814</v>
      </c>
      <c r="R650" s="635" t="s">
        <v>815</v>
      </c>
      <c r="S650" s="525" t="s">
        <v>816</v>
      </c>
      <c r="T650" s="635" t="s">
        <v>3639</v>
      </c>
    </row>
    <row r="651" spans="2:20">
      <c r="B651" s="635" t="s">
        <v>1213</v>
      </c>
      <c r="C651" s="635" t="s">
        <v>1213</v>
      </c>
      <c r="D651" s="636">
        <v>20</v>
      </c>
      <c r="E651" s="636">
        <v>25</v>
      </c>
      <c r="F651" s="636">
        <v>0</v>
      </c>
      <c r="G651" s="636">
        <v>0</v>
      </c>
      <c r="H651" s="635" t="s">
        <v>836</v>
      </c>
      <c r="I651" s="635" t="s">
        <v>828</v>
      </c>
      <c r="J651" s="635" t="s">
        <v>4117</v>
      </c>
      <c r="K651" s="635" t="s">
        <v>1215</v>
      </c>
      <c r="L651" s="525" t="s">
        <v>812</v>
      </c>
      <c r="M651" s="637">
        <v>44304</v>
      </c>
      <c r="N651" s="525"/>
      <c r="O651" s="636">
        <v>1</v>
      </c>
      <c r="P651" s="635" t="s">
        <v>813</v>
      </c>
      <c r="Q651" s="635" t="s">
        <v>814</v>
      </c>
      <c r="R651" s="635" t="s">
        <v>815</v>
      </c>
      <c r="S651" s="525" t="s">
        <v>816</v>
      </c>
      <c r="T651" s="635" t="s">
        <v>2959</v>
      </c>
    </row>
    <row r="652" spans="2:20">
      <c r="B652" s="635" t="s">
        <v>3765</v>
      </c>
      <c r="C652" s="635" t="s">
        <v>555</v>
      </c>
      <c r="D652" s="636">
        <v>83</v>
      </c>
      <c r="E652" s="636">
        <v>88</v>
      </c>
      <c r="F652" s="636">
        <v>0</v>
      </c>
      <c r="G652" s="636">
        <v>0</v>
      </c>
      <c r="H652" s="635" t="s">
        <v>3566</v>
      </c>
      <c r="I652" s="635" t="s">
        <v>1909</v>
      </c>
      <c r="J652" s="635" t="s">
        <v>3204</v>
      </c>
      <c r="K652" s="635" t="s">
        <v>1241</v>
      </c>
      <c r="L652" s="525" t="s">
        <v>839</v>
      </c>
      <c r="M652" s="637">
        <v>44331</v>
      </c>
      <c r="N652" s="525"/>
      <c r="O652" s="636">
        <v>1</v>
      </c>
      <c r="P652" s="635" t="s">
        <v>950</v>
      </c>
      <c r="Q652" s="635" t="s">
        <v>814</v>
      </c>
      <c r="R652" s="635" t="s">
        <v>815</v>
      </c>
      <c r="S652" s="525" t="s">
        <v>816</v>
      </c>
      <c r="T652" s="525"/>
    </row>
    <row r="653" spans="2:20">
      <c r="B653" s="635" t="s">
        <v>3765</v>
      </c>
      <c r="C653" s="635" t="s">
        <v>555</v>
      </c>
      <c r="D653" s="636">
        <v>123</v>
      </c>
      <c r="E653" s="636">
        <v>128</v>
      </c>
      <c r="F653" s="636">
        <v>0</v>
      </c>
      <c r="G653" s="636">
        <v>0</v>
      </c>
      <c r="H653" s="635" t="s">
        <v>3566</v>
      </c>
      <c r="I653" s="635" t="s">
        <v>1909</v>
      </c>
      <c r="J653" s="635" t="s">
        <v>3204</v>
      </c>
      <c r="K653" s="635" t="s">
        <v>1241</v>
      </c>
      <c r="L653" s="525" t="s">
        <v>838</v>
      </c>
      <c r="M653" s="637">
        <v>44331</v>
      </c>
      <c r="N653" s="525"/>
      <c r="O653" s="636">
        <v>1</v>
      </c>
      <c r="P653" s="635" t="s">
        <v>950</v>
      </c>
      <c r="Q653" s="635" t="s">
        <v>814</v>
      </c>
      <c r="R653" s="635" t="s">
        <v>815</v>
      </c>
      <c r="S653" s="525" t="s">
        <v>816</v>
      </c>
      <c r="T653" s="525"/>
    </row>
    <row r="654" spans="2:20">
      <c r="B654" s="635" t="s">
        <v>3765</v>
      </c>
      <c r="C654" s="635" t="s">
        <v>555</v>
      </c>
      <c r="D654" s="636">
        <v>58</v>
      </c>
      <c r="E654" s="636">
        <v>63</v>
      </c>
      <c r="F654" s="636">
        <v>0</v>
      </c>
      <c r="G654" s="636">
        <v>0</v>
      </c>
      <c r="H654" s="635" t="s">
        <v>3566</v>
      </c>
      <c r="I654" s="635" t="s">
        <v>1909</v>
      </c>
      <c r="J654" s="635" t="s">
        <v>3204</v>
      </c>
      <c r="K654" s="635" t="s">
        <v>1241</v>
      </c>
      <c r="L654" s="525" t="s">
        <v>839</v>
      </c>
      <c r="M654" s="637">
        <v>44331</v>
      </c>
      <c r="N654" s="525"/>
      <c r="O654" s="636">
        <v>1</v>
      </c>
      <c r="P654" s="635" t="s">
        <v>904</v>
      </c>
      <c r="Q654" s="635" t="s">
        <v>814</v>
      </c>
      <c r="R654" s="635" t="s">
        <v>815</v>
      </c>
      <c r="S654" s="525" t="s">
        <v>816</v>
      </c>
      <c r="T654" s="525"/>
    </row>
    <row r="655" spans="2:20">
      <c r="B655" s="635" t="s">
        <v>3765</v>
      </c>
      <c r="C655" s="635" t="s">
        <v>555</v>
      </c>
      <c r="D655" s="636">
        <v>98</v>
      </c>
      <c r="E655" s="636">
        <v>103</v>
      </c>
      <c r="F655" s="636">
        <v>0</v>
      </c>
      <c r="G655" s="636">
        <v>0</v>
      </c>
      <c r="H655" s="635" t="s">
        <v>3566</v>
      </c>
      <c r="I655" s="635" t="s">
        <v>1909</v>
      </c>
      <c r="J655" s="635" t="s">
        <v>3204</v>
      </c>
      <c r="K655" s="635" t="s">
        <v>1241</v>
      </c>
      <c r="L655" s="525" t="s">
        <v>838</v>
      </c>
      <c r="M655" s="637">
        <v>44331</v>
      </c>
      <c r="N655" s="525"/>
      <c r="O655" s="636">
        <v>1</v>
      </c>
      <c r="P655" s="635" t="s">
        <v>904</v>
      </c>
      <c r="Q655" s="635" t="s">
        <v>814</v>
      </c>
      <c r="R655" s="635" t="s">
        <v>815</v>
      </c>
      <c r="S655" s="525" t="s">
        <v>816</v>
      </c>
      <c r="T655" s="635" t="s">
        <v>1988</v>
      </c>
    </row>
    <row r="656" spans="2:20">
      <c r="B656" s="635" t="s">
        <v>1216</v>
      </c>
      <c r="C656" s="635" t="s">
        <v>552</v>
      </c>
      <c r="D656" s="636">
        <v>107</v>
      </c>
      <c r="E656" s="636">
        <v>112</v>
      </c>
      <c r="F656" s="636">
        <v>90</v>
      </c>
      <c r="G656" s="636">
        <v>0</v>
      </c>
      <c r="H656" s="635" t="s">
        <v>3698</v>
      </c>
      <c r="I656" s="635" t="s">
        <v>2779</v>
      </c>
      <c r="J656" s="635" t="s">
        <v>3708</v>
      </c>
      <c r="K656" s="635" t="s">
        <v>881</v>
      </c>
      <c r="L656" s="525" t="s">
        <v>812</v>
      </c>
      <c r="M656" s="637">
        <v>44331</v>
      </c>
      <c r="N656" s="525"/>
      <c r="O656" s="636">
        <v>1</v>
      </c>
      <c r="P656" s="635" t="s">
        <v>813</v>
      </c>
      <c r="Q656" s="635" t="s">
        <v>814</v>
      </c>
      <c r="R656" s="635" t="s">
        <v>815</v>
      </c>
      <c r="S656" s="525" t="s">
        <v>816</v>
      </c>
      <c r="T656" s="635" t="s">
        <v>1964</v>
      </c>
    </row>
    <row r="657" spans="2:20">
      <c r="B657" s="635" t="s">
        <v>1217</v>
      </c>
      <c r="C657" s="635" t="s">
        <v>547</v>
      </c>
      <c r="D657" s="636">
        <v>39</v>
      </c>
      <c r="E657" s="636">
        <v>44</v>
      </c>
      <c r="F657" s="636">
        <v>0</v>
      </c>
      <c r="G657" s="636">
        <v>0</v>
      </c>
      <c r="H657" s="635" t="s">
        <v>4157</v>
      </c>
      <c r="I657" s="635" t="s">
        <v>4158</v>
      </c>
      <c r="J657" s="635" t="s">
        <v>2961</v>
      </c>
      <c r="K657" s="635" t="s">
        <v>871</v>
      </c>
      <c r="L657" s="525" t="s">
        <v>812</v>
      </c>
      <c r="M657" s="637">
        <v>44331</v>
      </c>
      <c r="N657" s="525"/>
      <c r="O657" s="636">
        <v>1</v>
      </c>
      <c r="P657" s="635" t="s">
        <v>813</v>
      </c>
      <c r="Q657" s="635" t="s">
        <v>814</v>
      </c>
      <c r="R657" s="635" t="s">
        <v>815</v>
      </c>
      <c r="S657" s="525" t="s">
        <v>816</v>
      </c>
      <c r="T657" s="525"/>
    </row>
    <row r="658" spans="2:20">
      <c r="B658" s="635" t="s">
        <v>1218</v>
      </c>
      <c r="C658" s="635" t="s">
        <v>558</v>
      </c>
      <c r="D658" s="636">
        <v>169</v>
      </c>
      <c r="E658" s="636">
        <v>174</v>
      </c>
      <c r="F658" s="636">
        <v>0</v>
      </c>
      <c r="G658" s="636">
        <v>0</v>
      </c>
      <c r="H658" s="635" t="s">
        <v>864</v>
      </c>
      <c r="I658" s="635" t="s">
        <v>859</v>
      </c>
      <c r="J658" s="635" t="s">
        <v>4382</v>
      </c>
      <c r="K658" s="635" t="s">
        <v>2933</v>
      </c>
      <c r="L658" s="525" t="s">
        <v>812</v>
      </c>
      <c r="M658" s="637">
        <v>44331</v>
      </c>
      <c r="N658" s="525"/>
      <c r="O658" s="636">
        <v>1</v>
      </c>
      <c r="P658" s="635" t="s">
        <v>813</v>
      </c>
      <c r="Q658" s="635" t="s">
        <v>814</v>
      </c>
      <c r="R658" s="635" t="s">
        <v>815</v>
      </c>
      <c r="S658" s="525" t="s">
        <v>816</v>
      </c>
      <c r="T658" s="525"/>
    </row>
    <row r="659" spans="2:20">
      <c r="B659" s="635" t="s">
        <v>833</v>
      </c>
      <c r="C659" s="635" t="s">
        <v>833</v>
      </c>
      <c r="D659" s="636">
        <v>156</v>
      </c>
      <c r="E659" s="636">
        <v>166</v>
      </c>
      <c r="F659" s="636">
        <v>20</v>
      </c>
      <c r="G659" s="636">
        <v>22</v>
      </c>
      <c r="H659" s="635" t="s">
        <v>876</v>
      </c>
      <c r="I659" s="635" t="s">
        <v>821</v>
      </c>
      <c r="J659" s="635" t="s">
        <v>2416</v>
      </c>
      <c r="K659" s="635" t="s">
        <v>890</v>
      </c>
      <c r="L659" s="525" t="s">
        <v>812</v>
      </c>
      <c r="M659" s="637">
        <v>44331</v>
      </c>
      <c r="N659" s="525"/>
      <c r="O659" s="636">
        <v>1</v>
      </c>
      <c r="P659" s="635" t="s">
        <v>813</v>
      </c>
      <c r="Q659" s="635" t="s">
        <v>814</v>
      </c>
      <c r="R659" s="635" t="s">
        <v>830</v>
      </c>
      <c r="S659" s="525" t="s">
        <v>816</v>
      </c>
      <c r="T659" s="635" t="s">
        <v>1940</v>
      </c>
    </row>
    <row r="660" spans="2:20">
      <c r="B660" s="635" t="s">
        <v>1219</v>
      </c>
      <c r="C660" s="635" t="s">
        <v>546</v>
      </c>
      <c r="D660" s="636">
        <v>232</v>
      </c>
      <c r="E660" s="636">
        <v>242</v>
      </c>
      <c r="F660" s="636">
        <v>40</v>
      </c>
      <c r="G660" s="636">
        <v>0</v>
      </c>
      <c r="H660" s="635" t="s">
        <v>809</v>
      </c>
      <c r="I660" s="635" t="s">
        <v>810</v>
      </c>
      <c r="J660" s="635" t="s">
        <v>2381</v>
      </c>
      <c r="K660" s="635" t="s">
        <v>842</v>
      </c>
      <c r="L660" s="525" t="s">
        <v>812</v>
      </c>
      <c r="M660" s="637">
        <v>44331</v>
      </c>
      <c r="N660" s="525"/>
      <c r="O660" s="636">
        <v>1</v>
      </c>
      <c r="P660" s="635" t="s">
        <v>813</v>
      </c>
      <c r="Q660" s="635" t="s">
        <v>814</v>
      </c>
      <c r="R660" s="635" t="s">
        <v>830</v>
      </c>
      <c r="S660" s="525" t="s">
        <v>816</v>
      </c>
      <c r="T660" s="635" t="s">
        <v>1939</v>
      </c>
    </row>
    <row r="661" spans="2:20">
      <c r="B661" s="635" t="s">
        <v>1220</v>
      </c>
      <c r="C661" s="635" t="s">
        <v>819</v>
      </c>
      <c r="D661" s="636">
        <v>214</v>
      </c>
      <c r="E661" s="636">
        <v>224</v>
      </c>
      <c r="F661" s="636">
        <v>0</v>
      </c>
      <c r="G661" s="636">
        <v>0</v>
      </c>
      <c r="H661" s="635" t="s">
        <v>859</v>
      </c>
      <c r="I661" s="635" t="s">
        <v>851</v>
      </c>
      <c r="J661" s="635" t="s">
        <v>3734</v>
      </c>
      <c r="K661" s="635" t="s">
        <v>3313</v>
      </c>
      <c r="L661" s="525" t="s">
        <v>812</v>
      </c>
      <c r="M661" s="637">
        <v>44317</v>
      </c>
      <c r="N661" s="525"/>
      <c r="O661" s="636">
        <v>1</v>
      </c>
      <c r="P661" s="635" t="s">
        <v>813</v>
      </c>
      <c r="Q661" s="635" t="s">
        <v>822</v>
      </c>
      <c r="R661" s="525"/>
      <c r="S661" s="525" t="s">
        <v>816</v>
      </c>
      <c r="T661" s="525"/>
    </row>
    <row r="662" spans="2:20">
      <c r="B662" s="635" t="s">
        <v>1470</v>
      </c>
      <c r="C662" s="635" t="s">
        <v>858</v>
      </c>
      <c r="D662" s="636">
        <v>13</v>
      </c>
      <c r="E662" s="636">
        <v>18</v>
      </c>
      <c r="F662" s="636">
        <v>45</v>
      </c>
      <c r="G662" s="636">
        <v>0</v>
      </c>
      <c r="H662" s="635" t="s">
        <v>810</v>
      </c>
      <c r="I662" s="635" t="s">
        <v>859</v>
      </c>
      <c r="J662" s="635" t="s">
        <v>3013</v>
      </c>
      <c r="K662" s="635" t="s">
        <v>922</v>
      </c>
      <c r="L662" s="525" t="s">
        <v>812</v>
      </c>
      <c r="M662" s="637">
        <v>44331</v>
      </c>
      <c r="N662" s="525"/>
      <c r="O662" s="636">
        <v>1</v>
      </c>
      <c r="P662" s="635" t="s">
        <v>813</v>
      </c>
      <c r="Q662" s="635" t="s">
        <v>814</v>
      </c>
      <c r="R662" s="635" t="s">
        <v>815</v>
      </c>
      <c r="S662" s="525" t="s">
        <v>817</v>
      </c>
      <c r="T662" s="635" t="s">
        <v>1972</v>
      </c>
    </row>
    <row r="663" spans="2:20">
      <c r="B663" s="635" t="s">
        <v>1221</v>
      </c>
      <c r="C663" s="635" t="s">
        <v>546</v>
      </c>
      <c r="D663" s="636">
        <v>309</v>
      </c>
      <c r="E663" s="636">
        <v>319</v>
      </c>
      <c r="F663" s="636">
        <v>0</v>
      </c>
      <c r="G663" s="636">
        <v>0</v>
      </c>
      <c r="H663" s="635" t="s">
        <v>809</v>
      </c>
      <c r="I663" s="635" t="s">
        <v>810</v>
      </c>
      <c r="J663" s="635" t="s">
        <v>2381</v>
      </c>
      <c r="K663" s="635" t="s">
        <v>829</v>
      </c>
      <c r="L663" s="525" t="s">
        <v>812</v>
      </c>
      <c r="M663" s="637">
        <v>44331</v>
      </c>
      <c r="N663" s="525"/>
      <c r="O663" s="636">
        <v>1</v>
      </c>
      <c r="P663" s="635" t="s">
        <v>813</v>
      </c>
      <c r="Q663" s="635" t="s">
        <v>822</v>
      </c>
      <c r="R663" s="525"/>
      <c r="S663" s="525" t="s">
        <v>816</v>
      </c>
      <c r="T663" s="635" t="s">
        <v>1971</v>
      </c>
    </row>
    <row r="664" spans="2:20">
      <c r="B664" s="635" t="s">
        <v>1222</v>
      </c>
      <c r="C664" s="635" t="s">
        <v>1053</v>
      </c>
      <c r="D664" s="636">
        <v>73</v>
      </c>
      <c r="E664" s="636">
        <v>78</v>
      </c>
      <c r="F664" s="636">
        <v>0</v>
      </c>
      <c r="G664" s="636">
        <v>0</v>
      </c>
      <c r="H664" s="635" t="s">
        <v>852</v>
      </c>
      <c r="I664" s="635" t="s">
        <v>859</v>
      </c>
      <c r="J664" s="635" t="s">
        <v>2129</v>
      </c>
      <c r="K664" s="635" t="s">
        <v>1910</v>
      </c>
      <c r="L664" s="525" t="s">
        <v>812</v>
      </c>
      <c r="M664" s="637">
        <v>44331</v>
      </c>
      <c r="N664" s="525"/>
      <c r="O664" s="636">
        <v>1</v>
      </c>
      <c r="P664" s="635" t="s">
        <v>906</v>
      </c>
      <c r="Q664" s="635" t="s">
        <v>814</v>
      </c>
      <c r="R664" s="635" t="s">
        <v>815</v>
      </c>
      <c r="S664" s="525" t="s">
        <v>816</v>
      </c>
      <c r="T664" s="635" t="s">
        <v>2584</v>
      </c>
    </row>
    <row r="665" spans="2:20">
      <c r="B665" s="635" t="s">
        <v>1222</v>
      </c>
      <c r="C665" s="635" t="s">
        <v>1053</v>
      </c>
      <c r="D665" s="636">
        <v>68</v>
      </c>
      <c r="E665" s="636">
        <v>73</v>
      </c>
      <c r="F665" s="636">
        <v>0</v>
      </c>
      <c r="G665" s="636">
        <v>0</v>
      </c>
      <c r="H665" s="635" t="s">
        <v>852</v>
      </c>
      <c r="I665" s="635" t="s">
        <v>859</v>
      </c>
      <c r="J665" s="635" t="s">
        <v>2129</v>
      </c>
      <c r="K665" s="635" t="s">
        <v>1910</v>
      </c>
      <c r="L665" s="525" t="s">
        <v>812</v>
      </c>
      <c r="M665" s="637">
        <v>44331</v>
      </c>
      <c r="N665" s="525"/>
      <c r="O665" s="636">
        <v>1</v>
      </c>
      <c r="P665" s="635" t="s">
        <v>932</v>
      </c>
      <c r="Q665" s="635" t="s">
        <v>814</v>
      </c>
      <c r="R665" s="635" t="s">
        <v>815</v>
      </c>
      <c r="S665" s="525" t="s">
        <v>816</v>
      </c>
      <c r="T665" s="635" t="s">
        <v>2585</v>
      </c>
    </row>
    <row r="666" spans="2:20">
      <c r="B666" s="635" t="s">
        <v>1222</v>
      </c>
      <c r="C666" s="635" t="s">
        <v>1053</v>
      </c>
      <c r="D666" s="636">
        <v>58</v>
      </c>
      <c r="E666" s="636">
        <v>63</v>
      </c>
      <c r="F666" s="636">
        <v>0</v>
      </c>
      <c r="G666" s="636">
        <v>0</v>
      </c>
      <c r="H666" s="635" t="s">
        <v>864</v>
      </c>
      <c r="I666" s="635" t="s">
        <v>851</v>
      </c>
      <c r="J666" s="635" t="s">
        <v>2129</v>
      </c>
      <c r="K666" s="635" t="s">
        <v>1910</v>
      </c>
      <c r="L666" s="525" t="s">
        <v>812</v>
      </c>
      <c r="M666" s="637">
        <v>44317</v>
      </c>
      <c r="N666" s="525"/>
      <c r="O666" s="636">
        <v>1</v>
      </c>
      <c r="P666" s="635" t="s">
        <v>906</v>
      </c>
      <c r="Q666" s="635" t="s">
        <v>814</v>
      </c>
      <c r="R666" s="635" t="s">
        <v>815</v>
      </c>
      <c r="S666" s="525" t="s">
        <v>816</v>
      </c>
      <c r="T666" s="635" t="s">
        <v>2584</v>
      </c>
    </row>
    <row r="667" spans="2:20">
      <c r="B667" s="635" t="s">
        <v>1222</v>
      </c>
      <c r="C667" s="635" t="s">
        <v>1053</v>
      </c>
      <c r="D667" s="636">
        <v>53</v>
      </c>
      <c r="E667" s="636">
        <v>58</v>
      </c>
      <c r="F667" s="636">
        <v>0</v>
      </c>
      <c r="G667" s="636">
        <v>0</v>
      </c>
      <c r="H667" s="635" t="s">
        <v>864</v>
      </c>
      <c r="I667" s="635" t="s">
        <v>851</v>
      </c>
      <c r="J667" s="635" t="s">
        <v>2129</v>
      </c>
      <c r="K667" s="635" t="s">
        <v>1910</v>
      </c>
      <c r="L667" s="525" t="s">
        <v>812</v>
      </c>
      <c r="M667" s="637">
        <v>44317</v>
      </c>
      <c r="N667" s="525"/>
      <c r="O667" s="636">
        <v>1</v>
      </c>
      <c r="P667" s="635" t="s">
        <v>932</v>
      </c>
      <c r="Q667" s="635" t="s">
        <v>814</v>
      </c>
      <c r="R667" s="635" t="s">
        <v>815</v>
      </c>
      <c r="S667" s="525" t="s">
        <v>816</v>
      </c>
      <c r="T667" s="635" t="s">
        <v>2585</v>
      </c>
    </row>
    <row r="668" spans="2:20">
      <c r="B668" s="635" t="s">
        <v>2421</v>
      </c>
      <c r="C668" s="635" t="s">
        <v>547</v>
      </c>
      <c r="D668" s="636">
        <v>39</v>
      </c>
      <c r="E668" s="636">
        <v>44</v>
      </c>
      <c r="F668" s="636">
        <v>0</v>
      </c>
      <c r="G668" s="636">
        <v>0</v>
      </c>
      <c r="H668" s="635" t="s">
        <v>4157</v>
      </c>
      <c r="I668" s="635" t="s">
        <v>4158</v>
      </c>
      <c r="J668" s="635" t="s">
        <v>2961</v>
      </c>
      <c r="K668" s="635" t="s">
        <v>871</v>
      </c>
      <c r="L668" s="525" t="s">
        <v>812</v>
      </c>
      <c r="M668" s="637">
        <v>44331</v>
      </c>
      <c r="N668" s="525"/>
      <c r="O668" s="636">
        <v>1</v>
      </c>
      <c r="P668" s="635" t="s">
        <v>813</v>
      </c>
      <c r="Q668" s="635" t="s">
        <v>814</v>
      </c>
      <c r="R668" s="635" t="s">
        <v>815</v>
      </c>
      <c r="S668" s="525" t="s">
        <v>816</v>
      </c>
      <c r="T668" s="525"/>
    </row>
    <row r="669" spans="2:20">
      <c r="B669" s="635" t="s">
        <v>3722</v>
      </c>
      <c r="C669" s="635" t="s">
        <v>552</v>
      </c>
      <c r="D669" s="636">
        <v>552</v>
      </c>
      <c r="E669" s="636">
        <v>557</v>
      </c>
      <c r="F669" s="636">
        <v>0</v>
      </c>
      <c r="G669" s="636">
        <v>0</v>
      </c>
      <c r="H669" s="635" t="s">
        <v>3698</v>
      </c>
      <c r="I669" s="635" t="s">
        <v>2779</v>
      </c>
      <c r="J669" s="635" t="s">
        <v>3708</v>
      </c>
      <c r="K669" s="635" t="s">
        <v>831</v>
      </c>
      <c r="L669" s="525" t="s">
        <v>812</v>
      </c>
      <c r="M669" s="637">
        <v>44331</v>
      </c>
      <c r="N669" s="525"/>
      <c r="O669" s="636">
        <v>1</v>
      </c>
      <c r="P669" s="635" t="s">
        <v>813</v>
      </c>
      <c r="Q669" s="635" t="s">
        <v>822</v>
      </c>
      <c r="R669" s="525"/>
      <c r="S669" s="525" t="s">
        <v>816</v>
      </c>
      <c r="T669" s="635" t="s">
        <v>2986</v>
      </c>
    </row>
    <row r="670" spans="2:20">
      <c r="B670" s="635" t="s">
        <v>1223</v>
      </c>
      <c r="C670" s="635" t="s">
        <v>547</v>
      </c>
      <c r="D670" s="636">
        <v>59</v>
      </c>
      <c r="E670" s="636">
        <v>64</v>
      </c>
      <c r="F670" s="636">
        <v>0</v>
      </c>
      <c r="G670" s="636">
        <v>0</v>
      </c>
      <c r="H670" s="635" t="s">
        <v>4157</v>
      </c>
      <c r="I670" s="635" t="s">
        <v>4158</v>
      </c>
      <c r="J670" s="635" t="s">
        <v>2961</v>
      </c>
      <c r="K670" s="635" t="s">
        <v>871</v>
      </c>
      <c r="L670" s="525" t="s">
        <v>812</v>
      </c>
      <c r="M670" s="637">
        <v>44331</v>
      </c>
      <c r="N670" s="525"/>
      <c r="O670" s="636">
        <v>1</v>
      </c>
      <c r="P670" s="635" t="s">
        <v>813</v>
      </c>
      <c r="Q670" s="635" t="s">
        <v>814</v>
      </c>
      <c r="R670" s="635" t="s">
        <v>815</v>
      </c>
      <c r="S670" s="525" t="s">
        <v>816</v>
      </c>
      <c r="T670" s="525"/>
    </row>
    <row r="671" spans="2:20">
      <c r="B671" s="635" t="s">
        <v>1224</v>
      </c>
      <c r="C671" s="635" t="s">
        <v>848</v>
      </c>
      <c r="D671" s="636">
        <v>47</v>
      </c>
      <c r="E671" s="636">
        <v>52</v>
      </c>
      <c r="F671" s="636">
        <v>0</v>
      </c>
      <c r="G671" s="636">
        <v>0</v>
      </c>
      <c r="H671" s="635" t="s">
        <v>849</v>
      </c>
      <c r="I671" s="635" t="s">
        <v>2775</v>
      </c>
      <c r="J671" s="635" t="s">
        <v>2204</v>
      </c>
      <c r="K671" s="635" t="s">
        <v>1106</v>
      </c>
      <c r="L671" s="525" t="s">
        <v>812</v>
      </c>
      <c r="M671" s="637">
        <v>44210</v>
      </c>
      <c r="N671" s="525"/>
      <c r="O671" s="636">
        <v>2</v>
      </c>
      <c r="P671" s="635" t="s">
        <v>813</v>
      </c>
      <c r="Q671" s="635" t="s">
        <v>814</v>
      </c>
      <c r="R671" s="635" t="s">
        <v>815</v>
      </c>
      <c r="S671" s="525" t="s">
        <v>816</v>
      </c>
      <c r="T671" s="635" t="s">
        <v>2002</v>
      </c>
    </row>
    <row r="672" spans="2:20">
      <c r="B672" s="635" t="s">
        <v>1225</v>
      </c>
      <c r="C672" s="635" t="s">
        <v>936</v>
      </c>
      <c r="D672" s="636">
        <v>375</v>
      </c>
      <c r="E672" s="636">
        <v>385</v>
      </c>
      <c r="F672" s="636">
        <v>40</v>
      </c>
      <c r="G672" s="636">
        <v>40</v>
      </c>
      <c r="H672" s="635" t="s">
        <v>845</v>
      </c>
      <c r="I672" s="635" t="s">
        <v>1214</v>
      </c>
      <c r="J672" s="635" t="s">
        <v>2419</v>
      </c>
      <c r="K672" s="635" t="s">
        <v>829</v>
      </c>
      <c r="L672" s="525" t="s">
        <v>812</v>
      </c>
      <c r="M672" s="637">
        <v>44331</v>
      </c>
      <c r="N672" s="525"/>
      <c r="O672" s="636">
        <v>2</v>
      </c>
      <c r="P672" s="635" t="s">
        <v>813</v>
      </c>
      <c r="Q672" s="635" t="s">
        <v>814</v>
      </c>
      <c r="R672" s="635" t="s">
        <v>830</v>
      </c>
      <c r="S672" s="525" t="s">
        <v>816</v>
      </c>
      <c r="T672" s="635" t="s">
        <v>2019</v>
      </c>
    </row>
    <row r="673" spans="2:20">
      <c r="B673" s="635" t="s">
        <v>1226</v>
      </c>
      <c r="C673" s="635" t="s">
        <v>1226</v>
      </c>
      <c r="D673" s="636">
        <v>13</v>
      </c>
      <c r="E673" s="636">
        <v>18</v>
      </c>
      <c r="F673" s="636">
        <v>0</v>
      </c>
      <c r="G673" s="636">
        <v>0</v>
      </c>
      <c r="H673" s="635" t="s">
        <v>846</v>
      </c>
      <c r="I673" s="635" t="s">
        <v>821</v>
      </c>
      <c r="J673" s="635" t="s">
        <v>3641</v>
      </c>
      <c r="K673" s="635" t="s">
        <v>1227</v>
      </c>
      <c r="L673" s="525" t="s">
        <v>838</v>
      </c>
      <c r="M673" s="637">
        <v>44331</v>
      </c>
      <c r="N673" s="525"/>
      <c r="O673" s="636">
        <v>1</v>
      </c>
      <c r="P673" s="635" t="s">
        <v>904</v>
      </c>
      <c r="Q673" s="635" t="s">
        <v>814</v>
      </c>
      <c r="R673" s="635" t="s">
        <v>815</v>
      </c>
      <c r="S673" s="525" t="s">
        <v>816</v>
      </c>
      <c r="T673" s="635" t="s">
        <v>1967</v>
      </c>
    </row>
    <row r="674" spans="2:20">
      <c r="B674" s="635" t="s">
        <v>1226</v>
      </c>
      <c r="C674" s="635" t="s">
        <v>1226</v>
      </c>
      <c r="D674" s="636">
        <v>18</v>
      </c>
      <c r="E674" s="636">
        <v>23</v>
      </c>
      <c r="F674" s="636">
        <v>0</v>
      </c>
      <c r="G674" s="636">
        <v>0</v>
      </c>
      <c r="H674" s="635" t="s">
        <v>846</v>
      </c>
      <c r="I674" s="635" t="s">
        <v>821</v>
      </c>
      <c r="J674" s="635" t="s">
        <v>3641</v>
      </c>
      <c r="K674" s="635" t="s">
        <v>1227</v>
      </c>
      <c r="L674" s="525" t="s">
        <v>838</v>
      </c>
      <c r="M674" s="637">
        <v>44331</v>
      </c>
      <c r="N674" s="525"/>
      <c r="O674" s="636">
        <v>1</v>
      </c>
      <c r="P674" s="635" t="s">
        <v>950</v>
      </c>
      <c r="Q674" s="635" t="s">
        <v>814</v>
      </c>
      <c r="R674" s="635" t="s">
        <v>815</v>
      </c>
      <c r="S674" s="525" t="s">
        <v>816</v>
      </c>
      <c r="T674" s="635" t="s">
        <v>1967</v>
      </c>
    </row>
    <row r="675" spans="2:20">
      <c r="B675" s="635" t="s">
        <v>1226</v>
      </c>
      <c r="C675" s="635" t="s">
        <v>1226</v>
      </c>
      <c r="D675" s="636">
        <v>-27</v>
      </c>
      <c r="E675" s="636">
        <v>-22</v>
      </c>
      <c r="F675" s="636">
        <v>0</v>
      </c>
      <c r="G675" s="636">
        <v>0</v>
      </c>
      <c r="H675" s="635" t="s">
        <v>846</v>
      </c>
      <c r="I675" s="635" t="s">
        <v>821</v>
      </c>
      <c r="J675" s="635" t="s">
        <v>3641</v>
      </c>
      <c r="K675" s="635" t="s">
        <v>1227</v>
      </c>
      <c r="L675" s="525" t="s">
        <v>839</v>
      </c>
      <c r="M675" s="637">
        <v>44331</v>
      </c>
      <c r="N675" s="525"/>
      <c r="O675" s="636">
        <v>1</v>
      </c>
      <c r="P675" s="635" t="s">
        <v>904</v>
      </c>
      <c r="Q675" s="635" t="s">
        <v>814</v>
      </c>
      <c r="R675" s="635" t="s">
        <v>815</v>
      </c>
      <c r="S675" s="525" t="s">
        <v>816</v>
      </c>
      <c r="T675" s="635" t="s">
        <v>1966</v>
      </c>
    </row>
    <row r="676" spans="2:20">
      <c r="B676" s="635" t="s">
        <v>1226</v>
      </c>
      <c r="C676" s="635" t="s">
        <v>1226</v>
      </c>
      <c r="D676" s="636">
        <v>-22</v>
      </c>
      <c r="E676" s="636">
        <v>-17</v>
      </c>
      <c r="F676" s="636">
        <v>0</v>
      </c>
      <c r="G676" s="636">
        <v>0</v>
      </c>
      <c r="H676" s="635" t="s">
        <v>846</v>
      </c>
      <c r="I676" s="635" t="s">
        <v>821</v>
      </c>
      <c r="J676" s="635" t="s">
        <v>3641</v>
      </c>
      <c r="K676" s="635" t="s">
        <v>1227</v>
      </c>
      <c r="L676" s="525" t="s">
        <v>839</v>
      </c>
      <c r="M676" s="637">
        <v>44331</v>
      </c>
      <c r="N676" s="525"/>
      <c r="O676" s="636">
        <v>1</v>
      </c>
      <c r="P676" s="635" t="s">
        <v>950</v>
      </c>
      <c r="Q676" s="635" t="s">
        <v>814</v>
      </c>
      <c r="R676" s="635" t="s">
        <v>815</v>
      </c>
      <c r="S676" s="525" t="s">
        <v>816</v>
      </c>
      <c r="T676" s="635" t="s">
        <v>1966</v>
      </c>
    </row>
    <row r="677" spans="2:20">
      <c r="B677" s="635" t="s">
        <v>1228</v>
      </c>
      <c r="C677" s="635" t="s">
        <v>1228</v>
      </c>
      <c r="D677" s="636">
        <v>103</v>
      </c>
      <c r="E677" s="636">
        <v>108</v>
      </c>
      <c r="F677" s="636">
        <v>0</v>
      </c>
      <c r="G677" s="636">
        <v>0</v>
      </c>
      <c r="H677" s="635" t="s">
        <v>810</v>
      </c>
      <c r="I677" s="635" t="s">
        <v>859</v>
      </c>
      <c r="J677" s="635" t="s">
        <v>996</v>
      </c>
      <c r="K677" s="635" t="s">
        <v>910</v>
      </c>
      <c r="L677" s="525" t="s">
        <v>838</v>
      </c>
      <c r="M677" s="637">
        <v>44331</v>
      </c>
      <c r="N677" s="525"/>
      <c r="O677" s="636">
        <v>1</v>
      </c>
      <c r="P677" s="635" t="s">
        <v>904</v>
      </c>
      <c r="Q677" s="635" t="s">
        <v>814</v>
      </c>
      <c r="R677" s="635" t="s">
        <v>815</v>
      </c>
      <c r="S677" s="525" t="s">
        <v>816</v>
      </c>
      <c r="T677" s="635" t="s">
        <v>1988</v>
      </c>
    </row>
    <row r="678" spans="2:20">
      <c r="B678" s="635" t="s">
        <v>1228</v>
      </c>
      <c r="C678" s="635" t="s">
        <v>1228</v>
      </c>
      <c r="D678" s="636">
        <v>63</v>
      </c>
      <c r="E678" s="636">
        <v>68</v>
      </c>
      <c r="F678" s="636">
        <v>0</v>
      </c>
      <c r="G678" s="636">
        <v>0</v>
      </c>
      <c r="H678" s="635" t="s">
        <v>810</v>
      </c>
      <c r="I678" s="635" t="s">
        <v>859</v>
      </c>
      <c r="J678" s="635" t="s">
        <v>996</v>
      </c>
      <c r="K678" s="635" t="s">
        <v>910</v>
      </c>
      <c r="L678" s="525" t="s">
        <v>839</v>
      </c>
      <c r="M678" s="637">
        <v>44331</v>
      </c>
      <c r="N678" s="525"/>
      <c r="O678" s="636">
        <v>1</v>
      </c>
      <c r="P678" s="635" t="s">
        <v>904</v>
      </c>
      <c r="Q678" s="635" t="s">
        <v>814</v>
      </c>
      <c r="R678" s="635" t="s">
        <v>815</v>
      </c>
      <c r="S678" s="525" t="s">
        <v>816</v>
      </c>
      <c r="T678" s="635" t="s">
        <v>1988</v>
      </c>
    </row>
    <row r="679" spans="2:20">
      <c r="B679" s="635" t="s">
        <v>1228</v>
      </c>
      <c r="C679" s="635" t="s">
        <v>1228</v>
      </c>
      <c r="D679" s="636">
        <v>128</v>
      </c>
      <c r="E679" s="636">
        <v>133</v>
      </c>
      <c r="F679" s="636">
        <v>0</v>
      </c>
      <c r="G679" s="636">
        <v>0</v>
      </c>
      <c r="H679" s="635" t="s">
        <v>810</v>
      </c>
      <c r="I679" s="635" t="s">
        <v>859</v>
      </c>
      <c r="J679" s="635" t="s">
        <v>996</v>
      </c>
      <c r="K679" s="635" t="s">
        <v>910</v>
      </c>
      <c r="L679" s="525" t="s">
        <v>838</v>
      </c>
      <c r="M679" s="637">
        <v>44331</v>
      </c>
      <c r="N679" s="525"/>
      <c r="O679" s="636">
        <v>1</v>
      </c>
      <c r="P679" s="635" t="s">
        <v>950</v>
      </c>
      <c r="Q679" s="635" t="s">
        <v>814</v>
      </c>
      <c r="R679" s="635" t="s">
        <v>815</v>
      </c>
      <c r="S679" s="525" t="s">
        <v>816</v>
      </c>
      <c r="T679" s="635" t="s">
        <v>1987</v>
      </c>
    </row>
    <row r="680" spans="2:20">
      <c r="B680" s="635" t="s">
        <v>1228</v>
      </c>
      <c r="C680" s="635" t="s">
        <v>1228</v>
      </c>
      <c r="D680" s="636">
        <v>88</v>
      </c>
      <c r="E680" s="636">
        <v>93</v>
      </c>
      <c r="F680" s="636">
        <v>0</v>
      </c>
      <c r="G680" s="636">
        <v>0</v>
      </c>
      <c r="H680" s="635" t="s">
        <v>810</v>
      </c>
      <c r="I680" s="635" t="s">
        <v>859</v>
      </c>
      <c r="J680" s="635" t="s">
        <v>996</v>
      </c>
      <c r="K680" s="635" t="s">
        <v>910</v>
      </c>
      <c r="L680" s="525" t="s">
        <v>839</v>
      </c>
      <c r="M680" s="637">
        <v>44331</v>
      </c>
      <c r="N680" s="525"/>
      <c r="O680" s="636">
        <v>1</v>
      </c>
      <c r="P680" s="635" t="s">
        <v>906</v>
      </c>
      <c r="Q680" s="635" t="s">
        <v>814</v>
      </c>
      <c r="R680" s="635" t="s">
        <v>815</v>
      </c>
      <c r="S680" s="525" t="s">
        <v>816</v>
      </c>
      <c r="T680" s="635" t="s">
        <v>1987</v>
      </c>
    </row>
    <row r="681" spans="2:20">
      <c r="B681" s="635" t="s">
        <v>1228</v>
      </c>
      <c r="C681" s="635" t="s">
        <v>1228</v>
      </c>
      <c r="D681" s="636">
        <v>78</v>
      </c>
      <c r="E681" s="636">
        <v>83</v>
      </c>
      <c r="F681" s="636">
        <v>0</v>
      </c>
      <c r="G681" s="636">
        <v>0</v>
      </c>
      <c r="H681" s="635" t="s">
        <v>810</v>
      </c>
      <c r="I681" s="635" t="s">
        <v>859</v>
      </c>
      <c r="J681" s="635" t="s">
        <v>996</v>
      </c>
      <c r="K681" s="635" t="s">
        <v>910</v>
      </c>
      <c r="L681" s="525" t="s">
        <v>839</v>
      </c>
      <c r="M681" s="637">
        <v>44331</v>
      </c>
      <c r="N681" s="525"/>
      <c r="O681" s="636">
        <v>1</v>
      </c>
      <c r="P681" s="635" t="s">
        <v>905</v>
      </c>
      <c r="Q681" s="635" t="s">
        <v>814</v>
      </c>
      <c r="R681" s="635" t="s">
        <v>815</v>
      </c>
      <c r="S681" s="525" t="s">
        <v>816</v>
      </c>
      <c r="T681" s="635" t="s">
        <v>1988</v>
      </c>
    </row>
    <row r="682" spans="2:20">
      <c r="B682" s="635" t="s">
        <v>1229</v>
      </c>
      <c r="C682" s="635" t="s">
        <v>547</v>
      </c>
      <c r="D682" s="636">
        <v>109</v>
      </c>
      <c r="E682" s="636">
        <v>114</v>
      </c>
      <c r="F682" s="636">
        <v>0</v>
      </c>
      <c r="G682" s="636">
        <v>0</v>
      </c>
      <c r="H682" s="635" t="s">
        <v>4157</v>
      </c>
      <c r="I682" s="635" t="s">
        <v>4158</v>
      </c>
      <c r="J682" s="635" t="s">
        <v>2961</v>
      </c>
      <c r="K682" s="635" t="s">
        <v>842</v>
      </c>
      <c r="L682" s="525" t="s">
        <v>812</v>
      </c>
      <c r="M682" s="637">
        <v>44331</v>
      </c>
      <c r="N682" s="525"/>
      <c r="O682" s="636">
        <v>1</v>
      </c>
      <c r="P682" s="635" t="s">
        <v>813</v>
      </c>
      <c r="Q682" s="635" t="s">
        <v>814</v>
      </c>
      <c r="R682" s="635" t="s">
        <v>815</v>
      </c>
      <c r="S682" s="525" t="s">
        <v>816</v>
      </c>
      <c r="T682" s="525"/>
    </row>
    <row r="683" spans="2:20">
      <c r="B683" s="635" t="s">
        <v>1230</v>
      </c>
      <c r="C683" s="635" t="s">
        <v>863</v>
      </c>
      <c r="D683" s="636">
        <v>142</v>
      </c>
      <c r="E683" s="636">
        <v>147</v>
      </c>
      <c r="F683" s="636">
        <v>0</v>
      </c>
      <c r="G683" s="636">
        <v>0</v>
      </c>
      <c r="H683" s="635" t="s">
        <v>851</v>
      </c>
      <c r="I683" s="635" t="s">
        <v>852</v>
      </c>
      <c r="J683" s="635" t="s">
        <v>1107</v>
      </c>
      <c r="K683" s="635" t="s">
        <v>922</v>
      </c>
      <c r="L683" s="525" t="s">
        <v>812</v>
      </c>
      <c r="M683" s="637">
        <v>44331</v>
      </c>
      <c r="N683" s="525"/>
      <c r="O683" s="636">
        <v>1</v>
      </c>
      <c r="P683" s="635" t="s">
        <v>813</v>
      </c>
      <c r="Q683" s="635" t="s">
        <v>814</v>
      </c>
      <c r="R683" s="635" t="s">
        <v>815</v>
      </c>
      <c r="S683" s="525" t="s">
        <v>816</v>
      </c>
      <c r="T683" s="525"/>
    </row>
    <row r="684" spans="2:20">
      <c r="B684" s="635" t="s">
        <v>1231</v>
      </c>
      <c r="C684" s="635" t="s">
        <v>833</v>
      </c>
      <c r="D684" s="636">
        <v>211</v>
      </c>
      <c r="E684" s="636">
        <v>221</v>
      </c>
      <c r="F684" s="636">
        <v>20</v>
      </c>
      <c r="G684" s="636">
        <v>22</v>
      </c>
      <c r="H684" s="635" t="s">
        <v>876</v>
      </c>
      <c r="I684" s="635" t="s">
        <v>821</v>
      </c>
      <c r="J684" s="635" t="s">
        <v>2416</v>
      </c>
      <c r="K684" s="635" t="s">
        <v>889</v>
      </c>
      <c r="L684" s="525" t="s">
        <v>812</v>
      </c>
      <c r="M684" s="637">
        <v>44331</v>
      </c>
      <c r="N684" s="525"/>
      <c r="O684" s="636">
        <v>1</v>
      </c>
      <c r="P684" s="635" t="s">
        <v>813</v>
      </c>
      <c r="Q684" s="635" t="s">
        <v>814</v>
      </c>
      <c r="R684" s="635" t="s">
        <v>830</v>
      </c>
      <c r="S684" s="525" t="s">
        <v>816</v>
      </c>
      <c r="T684" s="635" t="s">
        <v>1940</v>
      </c>
    </row>
    <row r="685" spans="2:20">
      <c r="B685" s="635" t="s">
        <v>281</v>
      </c>
      <c r="C685" s="635" t="s">
        <v>281</v>
      </c>
      <c r="D685" s="636">
        <v>282</v>
      </c>
      <c r="E685" s="636">
        <v>322</v>
      </c>
      <c r="F685" s="636">
        <v>0</v>
      </c>
      <c r="G685" s="636">
        <v>0</v>
      </c>
      <c r="H685" s="635" t="s">
        <v>859</v>
      </c>
      <c r="I685" s="635" t="s">
        <v>851</v>
      </c>
      <c r="J685" s="635" t="s">
        <v>2210</v>
      </c>
      <c r="K685" s="635" t="s">
        <v>825</v>
      </c>
      <c r="L685" s="525" t="s">
        <v>812</v>
      </c>
      <c r="M685" s="637">
        <v>44331</v>
      </c>
      <c r="N685" s="525"/>
      <c r="O685" s="636">
        <v>1</v>
      </c>
      <c r="P685" s="635" t="s">
        <v>813</v>
      </c>
      <c r="Q685" s="635" t="s">
        <v>814</v>
      </c>
      <c r="R685" s="635" t="s">
        <v>815</v>
      </c>
      <c r="S685" s="525" t="s">
        <v>816</v>
      </c>
      <c r="T685" s="635" t="s">
        <v>1951</v>
      </c>
    </row>
    <row r="686" spans="2:20">
      <c r="B686" s="635" t="s">
        <v>1232</v>
      </c>
      <c r="C686" s="635" t="s">
        <v>547</v>
      </c>
      <c r="D686" s="636">
        <v>-56</v>
      </c>
      <c r="E686" s="636">
        <v>-51</v>
      </c>
      <c r="F686" s="636">
        <v>0</v>
      </c>
      <c r="G686" s="636">
        <v>0</v>
      </c>
      <c r="H686" s="635" t="s">
        <v>4157</v>
      </c>
      <c r="I686" s="635" t="s">
        <v>4158</v>
      </c>
      <c r="J686" s="635" t="s">
        <v>2961</v>
      </c>
      <c r="K686" s="635" t="s">
        <v>825</v>
      </c>
      <c r="L686" s="525" t="s">
        <v>812</v>
      </c>
      <c r="M686" s="637">
        <v>44331</v>
      </c>
      <c r="N686" s="525"/>
      <c r="O686" s="636">
        <v>1</v>
      </c>
      <c r="P686" s="635" t="s">
        <v>905</v>
      </c>
      <c r="Q686" s="635" t="s">
        <v>814</v>
      </c>
      <c r="R686" s="635" t="s">
        <v>815</v>
      </c>
      <c r="S686" s="525" t="s">
        <v>816</v>
      </c>
      <c r="T686" s="635" t="s">
        <v>1955</v>
      </c>
    </row>
    <row r="687" spans="2:20">
      <c r="B687" s="635" t="s">
        <v>1232</v>
      </c>
      <c r="C687" s="635" t="s">
        <v>547</v>
      </c>
      <c r="D687" s="636">
        <v>-91</v>
      </c>
      <c r="E687" s="636">
        <v>-86</v>
      </c>
      <c r="F687" s="636">
        <v>0</v>
      </c>
      <c r="G687" s="636">
        <v>0</v>
      </c>
      <c r="H687" s="635" t="s">
        <v>4157</v>
      </c>
      <c r="I687" s="635" t="s">
        <v>4158</v>
      </c>
      <c r="J687" s="635" t="s">
        <v>2961</v>
      </c>
      <c r="K687" s="635" t="s">
        <v>825</v>
      </c>
      <c r="L687" s="525" t="s">
        <v>812</v>
      </c>
      <c r="M687" s="637">
        <v>44331</v>
      </c>
      <c r="N687" s="525"/>
      <c r="O687" s="636">
        <v>1</v>
      </c>
      <c r="P687" s="635" t="s">
        <v>904</v>
      </c>
      <c r="Q687" s="635" t="s">
        <v>814</v>
      </c>
      <c r="R687" s="635" t="s">
        <v>815</v>
      </c>
      <c r="S687" s="525" t="s">
        <v>816</v>
      </c>
      <c r="T687" s="635" t="s">
        <v>1956</v>
      </c>
    </row>
    <row r="688" spans="2:20">
      <c r="B688" s="635" t="s">
        <v>1232</v>
      </c>
      <c r="C688" s="635" t="s">
        <v>547</v>
      </c>
      <c r="D688" s="636">
        <v>-41</v>
      </c>
      <c r="E688" s="636">
        <v>-36</v>
      </c>
      <c r="F688" s="636">
        <v>0</v>
      </c>
      <c r="G688" s="636">
        <v>0</v>
      </c>
      <c r="H688" s="635" t="s">
        <v>4157</v>
      </c>
      <c r="I688" s="635" t="s">
        <v>4158</v>
      </c>
      <c r="J688" s="635" t="s">
        <v>2961</v>
      </c>
      <c r="K688" s="635" t="s">
        <v>825</v>
      </c>
      <c r="L688" s="525" t="s">
        <v>812</v>
      </c>
      <c r="M688" s="637">
        <v>44331</v>
      </c>
      <c r="N688" s="525"/>
      <c r="O688" s="636">
        <v>1</v>
      </c>
      <c r="P688" s="635" t="s">
        <v>906</v>
      </c>
      <c r="Q688" s="635" t="s">
        <v>814</v>
      </c>
      <c r="R688" s="635" t="s">
        <v>815</v>
      </c>
      <c r="S688" s="525" t="s">
        <v>816</v>
      </c>
      <c r="T688" s="635" t="s">
        <v>1954</v>
      </c>
    </row>
    <row r="689" spans="2:20">
      <c r="B689" s="635" t="s">
        <v>1233</v>
      </c>
      <c r="C689" s="635" t="s">
        <v>559</v>
      </c>
      <c r="D689" s="636">
        <v>115</v>
      </c>
      <c r="E689" s="636">
        <v>120</v>
      </c>
      <c r="F689" s="636">
        <v>0</v>
      </c>
      <c r="G689" s="636">
        <v>0</v>
      </c>
      <c r="H689" s="635" t="s">
        <v>852</v>
      </c>
      <c r="I689" s="635" t="s">
        <v>859</v>
      </c>
      <c r="J689" s="635" t="s">
        <v>2885</v>
      </c>
      <c r="K689" s="635" t="s">
        <v>1033</v>
      </c>
      <c r="L689" s="525" t="s">
        <v>812</v>
      </c>
      <c r="M689" s="637">
        <v>44331</v>
      </c>
      <c r="N689" s="525"/>
      <c r="O689" s="636">
        <v>1</v>
      </c>
      <c r="P689" s="635" t="s">
        <v>904</v>
      </c>
      <c r="Q689" s="635" t="s">
        <v>814</v>
      </c>
      <c r="R689" s="635" t="s">
        <v>815</v>
      </c>
      <c r="S689" s="525" t="s">
        <v>816</v>
      </c>
      <c r="T689" s="525"/>
    </row>
    <row r="690" spans="2:20">
      <c r="B690" s="635" t="s">
        <v>1233</v>
      </c>
      <c r="C690" s="635" t="s">
        <v>559</v>
      </c>
      <c r="D690" s="636">
        <v>125</v>
      </c>
      <c r="E690" s="636">
        <v>130</v>
      </c>
      <c r="F690" s="636">
        <v>0</v>
      </c>
      <c r="G690" s="636">
        <v>0</v>
      </c>
      <c r="H690" s="635" t="s">
        <v>852</v>
      </c>
      <c r="I690" s="635" t="s">
        <v>859</v>
      </c>
      <c r="J690" s="635" t="s">
        <v>2885</v>
      </c>
      <c r="K690" s="635" t="s">
        <v>1033</v>
      </c>
      <c r="L690" s="525" t="s">
        <v>812</v>
      </c>
      <c r="M690" s="637">
        <v>44331</v>
      </c>
      <c r="N690" s="525"/>
      <c r="O690" s="636">
        <v>1</v>
      </c>
      <c r="P690" s="635" t="s">
        <v>950</v>
      </c>
      <c r="Q690" s="635" t="s">
        <v>814</v>
      </c>
      <c r="R690" s="635" t="s">
        <v>815</v>
      </c>
      <c r="S690" s="525" t="s">
        <v>816</v>
      </c>
      <c r="T690" s="525"/>
    </row>
    <row r="691" spans="2:20">
      <c r="B691" s="635" t="s">
        <v>1234</v>
      </c>
      <c r="C691" s="635" t="s">
        <v>493</v>
      </c>
      <c r="D691" s="636">
        <v>200</v>
      </c>
      <c r="E691" s="636">
        <v>210</v>
      </c>
      <c r="F691" s="636">
        <v>0</v>
      </c>
      <c r="G691" s="636">
        <v>0</v>
      </c>
      <c r="H691" s="635" t="s">
        <v>2216</v>
      </c>
      <c r="I691" s="635" t="s">
        <v>2831</v>
      </c>
      <c r="J691" s="635" t="s">
        <v>3622</v>
      </c>
      <c r="K691" s="635" t="s">
        <v>881</v>
      </c>
      <c r="L691" s="525" t="s">
        <v>812</v>
      </c>
      <c r="M691" s="637">
        <v>44219</v>
      </c>
      <c r="N691" s="525"/>
      <c r="O691" s="636">
        <v>1</v>
      </c>
      <c r="P691" s="635" t="s">
        <v>813</v>
      </c>
      <c r="Q691" s="635" t="s">
        <v>822</v>
      </c>
      <c r="R691" s="525"/>
      <c r="S691" s="525" t="s">
        <v>816</v>
      </c>
      <c r="T691" s="635" t="s">
        <v>3700</v>
      </c>
    </row>
    <row r="692" spans="2:20">
      <c r="B692" s="635" t="s">
        <v>1235</v>
      </c>
      <c r="C692" s="635" t="s">
        <v>848</v>
      </c>
      <c r="D692" s="636">
        <v>30</v>
      </c>
      <c r="E692" s="636">
        <v>35</v>
      </c>
      <c r="F692" s="636">
        <v>0</v>
      </c>
      <c r="G692" s="636">
        <v>0</v>
      </c>
      <c r="H692" s="635" t="s">
        <v>849</v>
      </c>
      <c r="I692" s="635" t="s">
        <v>2775</v>
      </c>
      <c r="J692" s="635" t="s">
        <v>2204</v>
      </c>
      <c r="K692" s="635" t="s">
        <v>1388</v>
      </c>
      <c r="L692" s="525" t="s">
        <v>812</v>
      </c>
      <c r="M692" s="637">
        <v>44210</v>
      </c>
      <c r="N692" s="525"/>
      <c r="O692" s="636">
        <v>1</v>
      </c>
      <c r="P692" s="635" t="s">
        <v>813</v>
      </c>
      <c r="Q692" s="635" t="s">
        <v>814</v>
      </c>
      <c r="R692" s="635" t="s">
        <v>815</v>
      </c>
      <c r="S692" s="525" t="s">
        <v>816</v>
      </c>
      <c r="T692" s="635" t="s">
        <v>1945</v>
      </c>
    </row>
    <row r="693" spans="2:20">
      <c r="B693" s="635" t="s">
        <v>1236</v>
      </c>
      <c r="C693" s="635" t="s">
        <v>547</v>
      </c>
      <c r="D693" s="636">
        <v>9</v>
      </c>
      <c r="E693" s="636">
        <v>14</v>
      </c>
      <c r="F693" s="636">
        <v>0</v>
      </c>
      <c r="G693" s="636">
        <v>0</v>
      </c>
      <c r="H693" s="635" t="s">
        <v>4157</v>
      </c>
      <c r="I693" s="635" t="s">
        <v>4158</v>
      </c>
      <c r="J693" s="635" t="s">
        <v>2961</v>
      </c>
      <c r="K693" s="635" t="s">
        <v>842</v>
      </c>
      <c r="L693" s="525" t="s">
        <v>812</v>
      </c>
      <c r="M693" s="637">
        <v>44331</v>
      </c>
      <c r="N693" s="525"/>
      <c r="O693" s="636">
        <v>1</v>
      </c>
      <c r="P693" s="635" t="s">
        <v>813</v>
      </c>
      <c r="Q693" s="635" t="s">
        <v>814</v>
      </c>
      <c r="R693" s="635" t="s">
        <v>815</v>
      </c>
      <c r="S693" s="525" t="s">
        <v>816</v>
      </c>
      <c r="T693" s="525"/>
    </row>
    <row r="694" spans="2:20">
      <c r="B694" s="635" t="s">
        <v>1237</v>
      </c>
      <c r="C694" s="635" t="s">
        <v>1237</v>
      </c>
      <c r="D694" s="636">
        <v>-40</v>
      </c>
      <c r="E694" s="636">
        <v>-40</v>
      </c>
      <c r="F694" s="636">
        <v>0</v>
      </c>
      <c r="G694" s="636">
        <v>0</v>
      </c>
      <c r="H694" s="635" t="s">
        <v>809</v>
      </c>
      <c r="I694" s="635" t="s">
        <v>810</v>
      </c>
      <c r="J694" s="635" t="s">
        <v>2245</v>
      </c>
      <c r="K694" s="635" t="s">
        <v>864</v>
      </c>
      <c r="L694" s="525" t="s">
        <v>839</v>
      </c>
      <c r="M694" s="637">
        <v>44330</v>
      </c>
      <c r="N694" s="525"/>
      <c r="O694" s="636">
        <v>1</v>
      </c>
      <c r="P694" s="635" t="s">
        <v>813</v>
      </c>
      <c r="Q694" s="635" t="s">
        <v>814</v>
      </c>
      <c r="R694" s="635" t="s">
        <v>815</v>
      </c>
      <c r="S694" s="525" t="s">
        <v>816</v>
      </c>
      <c r="T694" s="635" t="s">
        <v>2221</v>
      </c>
    </row>
    <row r="695" spans="2:20">
      <c r="B695" s="635" t="s">
        <v>1237</v>
      </c>
      <c r="C695" s="635" t="s">
        <v>1237</v>
      </c>
      <c r="D695" s="636">
        <v>-35</v>
      </c>
      <c r="E695" s="636">
        <v>-35</v>
      </c>
      <c r="F695" s="636">
        <v>0</v>
      </c>
      <c r="G695" s="636">
        <v>0</v>
      </c>
      <c r="H695" s="635" t="s">
        <v>809</v>
      </c>
      <c r="I695" s="635" t="s">
        <v>810</v>
      </c>
      <c r="J695" s="635" t="s">
        <v>2245</v>
      </c>
      <c r="K695" s="635" t="s">
        <v>864</v>
      </c>
      <c r="L695" s="525" t="s">
        <v>838</v>
      </c>
      <c r="M695" s="637">
        <v>44330</v>
      </c>
      <c r="N695" s="525"/>
      <c r="O695" s="636">
        <v>1</v>
      </c>
      <c r="P695" s="635" t="s">
        <v>813</v>
      </c>
      <c r="Q695" s="635" t="s">
        <v>814</v>
      </c>
      <c r="R695" s="635" t="s">
        <v>815</v>
      </c>
      <c r="S695" s="525" t="s">
        <v>816</v>
      </c>
      <c r="T695" s="635" t="s">
        <v>2220</v>
      </c>
    </row>
    <row r="696" spans="2:20">
      <c r="B696" s="635" t="s">
        <v>2551</v>
      </c>
      <c r="C696" s="635" t="s">
        <v>551</v>
      </c>
      <c r="D696" s="636">
        <v>220</v>
      </c>
      <c r="E696" s="636">
        <v>225</v>
      </c>
      <c r="F696" s="636">
        <v>0</v>
      </c>
      <c r="G696" s="636">
        <v>0</v>
      </c>
      <c r="H696" s="635" t="s">
        <v>864</v>
      </c>
      <c r="I696" s="635" t="s">
        <v>859</v>
      </c>
      <c r="J696" s="635" t="s">
        <v>4375</v>
      </c>
      <c r="K696" s="635" t="s">
        <v>920</v>
      </c>
      <c r="L696" s="525" t="s">
        <v>812</v>
      </c>
      <c r="M696" s="637">
        <v>44331</v>
      </c>
      <c r="N696" s="525"/>
      <c r="O696" s="636">
        <v>2</v>
      </c>
      <c r="P696" s="635" t="s">
        <v>813</v>
      </c>
      <c r="Q696" s="635" t="s">
        <v>814</v>
      </c>
      <c r="R696" s="635" t="s">
        <v>815</v>
      </c>
      <c r="S696" s="525" t="s">
        <v>816</v>
      </c>
      <c r="T696" s="635" t="s">
        <v>1937</v>
      </c>
    </row>
    <row r="697" spans="2:20">
      <c r="B697" s="635" t="s">
        <v>1238</v>
      </c>
      <c r="C697" s="635" t="s">
        <v>1238</v>
      </c>
      <c r="D697" s="636">
        <v>30</v>
      </c>
      <c r="E697" s="636">
        <v>35</v>
      </c>
      <c r="F697" s="636">
        <v>0</v>
      </c>
      <c r="G697" s="636">
        <v>0</v>
      </c>
      <c r="H697" s="635" t="s">
        <v>864</v>
      </c>
      <c r="I697" s="635" t="s">
        <v>859</v>
      </c>
      <c r="J697" s="635" t="s">
        <v>860</v>
      </c>
      <c r="K697" s="635" t="s">
        <v>997</v>
      </c>
      <c r="L697" s="525" t="s">
        <v>812</v>
      </c>
      <c r="M697" s="637">
        <v>44270</v>
      </c>
      <c r="N697" s="525"/>
      <c r="O697" s="636">
        <v>1</v>
      </c>
      <c r="P697" s="635" t="s">
        <v>813</v>
      </c>
      <c r="Q697" s="635" t="s">
        <v>822</v>
      </c>
      <c r="R697" s="525"/>
      <c r="S697" s="525" t="s">
        <v>816</v>
      </c>
      <c r="T697" s="635" t="s">
        <v>2396</v>
      </c>
    </row>
    <row r="698" spans="2:20">
      <c r="B698" s="635" t="s">
        <v>1238</v>
      </c>
      <c r="C698" s="635" t="s">
        <v>176</v>
      </c>
      <c r="D698" s="636">
        <v>62</v>
      </c>
      <c r="E698" s="636">
        <v>67</v>
      </c>
      <c r="F698" s="636">
        <v>0</v>
      </c>
      <c r="G698" s="636">
        <v>0</v>
      </c>
      <c r="H698" s="635" t="s">
        <v>824</v>
      </c>
      <c r="I698" s="635" t="s">
        <v>1322</v>
      </c>
      <c r="J698" s="635" t="s">
        <v>2940</v>
      </c>
      <c r="K698" s="635" t="s">
        <v>922</v>
      </c>
      <c r="L698" s="525" t="s">
        <v>812</v>
      </c>
      <c r="M698" s="637">
        <v>44331</v>
      </c>
      <c r="N698" s="525"/>
      <c r="O698" s="636">
        <v>1</v>
      </c>
      <c r="P698" s="635" t="s">
        <v>813</v>
      </c>
      <c r="Q698" s="635" t="s">
        <v>814</v>
      </c>
      <c r="R698" s="635" t="s">
        <v>1239</v>
      </c>
      <c r="S698" s="525" t="s">
        <v>816</v>
      </c>
      <c r="T698" s="635" t="s">
        <v>2020</v>
      </c>
    </row>
    <row r="699" spans="2:20">
      <c r="B699" s="635" t="s">
        <v>3743</v>
      </c>
      <c r="C699" s="635" t="s">
        <v>1053</v>
      </c>
      <c r="D699" s="636">
        <v>125</v>
      </c>
      <c r="E699" s="636">
        <v>130</v>
      </c>
      <c r="F699" s="636">
        <v>0</v>
      </c>
      <c r="G699" s="636">
        <v>0</v>
      </c>
      <c r="H699" s="635" t="s">
        <v>852</v>
      </c>
      <c r="I699" s="635" t="s">
        <v>859</v>
      </c>
      <c r="J699" s="635" t="s">
        <v>2129</v>
      </c>
      <c r="K699" s="635" t="s">
        <v>922</v>
      </c>
      <c r="L699" s="525" t="s">
        <v>812</v>
      </c>
      <c r="M699" s="637">
        <v>44331</v>
      </c>
      <c r="N699" s="525"/>
      <c r="O699" s="636">
        <v>1</v>
      </c>
      <c r="P699" s="635" t="s">
        <v>813</v>
      </c>
      <c r="Q699" s="635" t="s">
        <v>814</v>
      </c>
      <c r="R699" s="635" t="s">
        <v>815</v>
      </c>
      <c r="S699" s="525" t="s">
        <v>816</v>
      </c>
      <c r="T699" s="525"/>
    </row>
    <row r="700" spans="2:20">
      <c r="B700" s="635" t="s">
        <v>3743</v>
      </c>
      <c r="C700" s="635" t="s">
        <v>1053</v>
      </c>
      <c r="D700" s="636">
        <v>110</v>
      </c>
      <c r="E700" s="636">
        <v>115</v>
      </c>
      <c r="F700" s="636">
        <v>0</v>
      </c>
      <c r="G700" s="636">
        <v>0</v>
      </c>
      <c r="H700" s="635" t="s">
        <v>864</v>
      </c>
      <c r="I700" s="635" t="s">
        <v>851</v>
      </c>
      <c r="J700" s="635" t="s">
        <v>2129</v>
      </c>
      <c r="K700" s="635" t="s">
        <v>922</v>
      </c>
      <c r="L700" s="525" t="s">
        <v>812</v>
      </c>
      <c r="M700" s="637">
        <v>44317</v>
      </c>
      <c r="N700" s="525"/>
      <c r="O700" s="636">
        <v>1</v>
      </c>
      <c r="P700" s="635" t="s">
        <v>813</v>
      </c>
      <c r="Q700" s="635" t="s">
        <v>814</v>
      </c>
      <c r="R700" s="635" t="s">
        <v>815</v>
      </c>
      <c r="S700" s="525" t="s">
        <v>816</v>
      </c>
      <c r="T700" s="525"/>
    </row>
    <row r="701" spans="2:20">
      <c r="B701" s="635" t="s">
        <v>4392</v>
      </c>
      <c r="C701" s="635" t="s">
        <v>552</v>
      </c>
      <c r="D701" s="636">
        <v>455</v>
      </c>
      <c r="E701" s="636">
        <v>465</v>
      </c>
      <c r="F701" s="636">
        <v>0</v>
      </c>
      <c r="G701" s="636">
        <v>0</v>
      </c>
      <c r="H701" s="635" t="s">
        <v>3698</v>
      </c>
      <c r="I701" s="635" t="s">
        <v>2779</v>
      </c>
      <c r="J701" s="635" t="s">
        <v>3708</v>
      </c>
      <c r="K701" s="635" t="s">
        <v>1253</v>
      </c>
      <c r="L701" s="525" t="s">
        <v>812</v>
      </c>
      <c r="M701" s="637">
        <v>44331</v>
      </c>
      <c r="N701" s="525"/>
      <c r="O701" s="636">
        <v>1</v>
      </c>
      <c r="P701" s="635" t="s">
        <v>813</v>
      </c>
      <c r="Q701" s="635" t="s">
        <v>822</v>
      </c>
      <c r="R701" s="525"/>
      <c r="S701" s="525" t="s">
        <v>816</v>
      </c>
      <c r="T701" s="635" t="s">
        <v>2987</v>
      </c>
    </row>
    <row r="702" spans="2:20">
      <c r="B702" s="635" t="s">
        <v>1240</v>
      </c>
      <c r="C702" s="635" t="s">
        <v>833</v>
      </c>
      <c r="D702" s="636">
        <v>253</v>
      </c>
      <c r="E702" s="636">
        <v>263</v>
      </c>
      <c r="F702" s="636">
        <v>20</v>
      </c>
      <c r="G702" s="636">
        <v>22</v>
      </c>
      <c r="H702" s="635" t="s">
        <v>876</v>
      </c>
      <c r="I702" s="635" t="s">
        <v>821</v>
      </c>
      <c r="J702" s="635" t="s">
        <v>2416</v>
      </c>
      <c r="K702" s="635" t="s">
        <v>922</v>
      </c>
      <c r="L702" s="525" t="s">
        <v>812</v>
      </c>
      <c r="M702" s="637">
        <v>44331</v>
      </c>
      <c r="N702" s="525"/>
      <c r="O702" s="636">
        <v>2</v>
      </c>
      <c r="P702" s="635" t="s">
        <v>813</v>
      </c>
      <c r="Q702" s="635" t="s">
        <v>814</v>
      </c>
      <c r="R702" s="635" t="s">
        <v>830</v>
      </c>
      <c r="S702" s="525" t="s">
        <v>816</v>
      </c>
      <c r="T702" s="635" t="s">
        <v>1943</v>
      </c>
    </row>
    <row r="703" spans="2:20">
      <c r="B703" s="635" t="s">
        <v>549</v>
      </c>
      <c r="C703" s="635" t="s">
        <v>549</v>
      </c>
      <c r="D703" s="636">
        <v>98</v>
      </c>
      <c r="E703" s="636">
        <v>108</v>
      </c>
      <c r="F703" s="636">
        <v>40</v>
      </c>
      <c r="G703" s="636">
        <v>20</v>
      </c>
      <c r="H703" s="635" t="s">
        <v>827</v>
      </c>
      <c r="I703" s="635" t="s">
        <v>870</v>
      </c>
      <c r="J703" s="635" t="s">
        <v>2849</v>
      </c>
      <c r="K703" s="635" t="s">
        <v>1241</v>
      </c>
      <c r="L703" s="525" t="s">
        <v>812</v>
      </c>
      <c r="M703" s="637">
        <v>44331</v>
      </c>
      <c r="N703" s="525"/>
      <c r="O703" s="636">
        <v>1</v>
      </c>
      <c r="P703" s="635" t="s">
        <v>813</v>
      </c>
      <c r="Q703" s="635" t="s">
        <v>814</v>
      </c>
      <c r="R703" s="635" t="s">
        <v>830</v>
      </c>
      <c r="S703" s="525" t="s">
        <v>816</v>
      </c>
      <c r="T703" s="635" t="s">
        <v>1939</v>
      </c>
    </row>
    <row r="704" spans="2:20">
      <c r="B704" s="635" t="s">
        <v>1242</v>
      </c>
      <c r="C704" s="635" t="s">
        <v>863</v>
      </c>
      <c r="D704" s="636">
        <v>137</v>
      </c>
      <c r="E704" s="636">
        <v>142</v>
      </c>
      <c r="F704" s="636">
        <v>0</v>
      </c>
      <c r="G704" s="636">
        <v>0</v>
      </c>
      <c r="H704" s="635" t="s">
        <v>851</v>
      </c>
      <c r="I704" s="635" t="s">
        <v>852</v>
      </c>
      <c r="J704" s="635" t="s">
        <v>1107</v>
      </c>
      <c r="K704" s="635" t="s">
        <v>922</v>
      </c>
      <c r="L704" s="525" t="s">
        <v>812</v>
      </c>
      <c r="M704" s="637">
        <v>44331</v>
      </c>
      <c r="N704" s="525"/>
      <c r="O704" s="636">
        <v>1</v>
      </c>
      <c r="P704" s="635" t="s">
        <v>813</v>
      </c>
      <c r="Q704" s="635" t="s">
        <v>814</v>
      </c>
      <c r="R704" s="635" t="s">
        <v>815</v>
      </c>
      <c r="S704" s="525" t="s">
        <v>816</v>
      </c>
      <c r="T704" s="525"/>
    </row>
    <row r="705" spans="2:20">
      <c r="B705" s="635" t="s">
        <v>561</v>
      </c>
      <c r="C705" s="635" t="s">
        <v>561</v>
      </c>
      <c r="D705" s="636">
        <v>259</v>
      </c>
      <c r="E705" s="636">
        <v>303</v>
      </c>
      <c r="F705" s="636">
        <v>0</v>
      </c>
      <c r="G705" s="636">
        <v>0</v>
      </c>
      <c r="H705" s="635" t="s">
        <v>869</v>
      </c>
      <c r="I705" s="635" t="s">
        <v>870</v>
      </c>
      <c r="J705" s="635" t="s">
        <v>2328</v>
      </c>
      <c r="K705" s="635" t="s">
        <v>1243</v>
      </c>
      <c r="L705" s="525" t="s">
        <v>812</v>
      </c>
      <c r="M705" s="637">
        <v>44331</v>
      </c>
      <c r="N705" s="525"/>
      <c r="O705" s="636">
        <v>1</v>
      </c>
      <c r="P705" s="635" t="s">
        <v>813</v>
      </c>
      <c r="Q705" s="635" t="s">
        <v>814</v>
      </c>
      <c r="R705" s="635" t="s">
        <v>815</v>
      </c>
      <c r="S705" s="525" t="s">
        <v>816</v>
      </c>
      <c r="T705" s="635" t="s">
        <v>2021</v>
      </c>
    </row>
    <row r="706" spans="2:20">
      <c r="B706" s="635" t="s">
        <v>1244</v>
      </c>
      <c r="C706" s="635" t="s">
        <v>3710</v>
      </c>
      <c r="D706" s="636">
        <v>154</v>
      </c>
      <c r="E706" s="636">
        <v>159</v>
      </c>
      <c r="F706" s="636">
        <v>0</v>
      </c>
      <c r="G706" s="636">
        <v>0</v>
      </c>
      <c r="H706" s="635" t="s">
        <v>810</v>
      </c>
      <c r="I706" s="635" t="s">
        <v>859</v>
      </c>
      <c r="J706" s="635" t="s">
        <v>1023</v>
      </c>
      <c r="K706" s="635" t="s">
        <v>842</v>
      </c>
      <c r="L706" s="525" t="s">
        <v>812</v>
      </c>
      <c r="M706" s="637">
        <v>44331</v>
      </c>
      <c r="N706" s="525"/>
      <c r="O706" s="636">
        <v>1</v>
      </c>
      <c r="P706" s="635" t="s">
        <v>813</v>
      </c>
      <c r="Q706" s="635" t="s">
        <v>814</v>
      </c>
      <c r="R706" s="635" t="s">
        <v>815</v>
      </c>
      <c r="S706" s="525" t="s">
        <v>816</v>
      </c>
      <c r="T706" s="635" t="s">
        <v>3809</v>
      </c>
    </row>
    <row r="707" spans="2:20">
      <c r="B707" s="635" t="s">
        <v>1244</v>
      </c>
      <c r="C707" s="635" t="s">
        <v>3709</v>
      </c>
      <c r="D707" s="636">
        <v>165</v>
      </c>
      <c r="E707" s="636">
        <v>170</v>
      </c>
      <c r="F707" s="636">
        <v>0</v>
      </c>
      <c r="G707" s="636">
        <v>0</v>
      </c>
      <c r="H707" s="635" t="s">
        <v>864</v>
      </c>
      <c r="I707" s="635" t="s">
        <v>859</v>
      </c>
      <c r="J707" s="635" t="s">
        <v>2110</v>
      </c>
      <c r="K707" s="635" t="s">
        <v>825</v>
      </c>
      <c r="L707" s="525" t="s">
        <v>812</v>
      </c>
      <c r="M707" s="637">
        <v>44331</v>
      </c>
      <c r="N707" s="525"/>
      <c r="O707" s="636">
        <v>1</v>
      </c>
      <c r="P707" s="635" t="s">
        <v>813</v>
      </c>
      <c r="Q707" s="635" t="s">
        <v>814</v>
      </c>
      <c r="R707" s="635" t="s">
        <v>815</v>
      </c>
      <c r="S707" s="525" t="s">
        <v>816</v>
      </c>
      <c r="T707" s="635" t="s">
        <v>3810</v>
      </c>
    </row>
    <row r="708" spans="2:20">
      <c r="B708" s="635" t="s">
        <v>1245</v>
      </c>
      <c r="C708" s="635" t="s">
        <v>551</v>
      </c>
      <c r="D708" s="636">
        <v>195</v>
      </c>
      <c r="E708" s="636">
        <v>200</v>
      </c>
      <c r="F708" s="636">
        <v>0</v>
      </c>
      <c r="G708" s="636">
        <v>0</v>
      </c>
      <c r="H708" s="635" t="s">
        <v>864</v>
      </c>
      <c r="I708" s="635" t="s">
        <v>859</v>
      </c>
      <c r="J708" s="635" t="s">
        <v>4375</v>
      </c>
      <c r="K708" s="635" t="s">
        <v>920</v>
      </c>
      <c r="L708" s="525" t="s">
        <v>812</v>
      </c>
      <c r="M708" s="637">
        <v>44331</v>
      </c>
      <c r="N708" s="525"/>
      <c r="O708" s="636">
        <v>2</v>
      </c>
      <c r="P708" s="635" t="s">
        <v>813</v>
      </c>
      <c r="Q708" s="635" t="s">
        <v>814</v>
      </c>
      <c r="R708" s="635" t="s">
        <v>815</v>
      </c>
      <c r="S708" s="525" t="s">
        <v>816</v>
      </c>
      <c r="T708" s="525"/>
    </row>
    <row r="709" spans="2:20">
      <c r="B709" s="635" t="s">
        <v>2594</v>
      </c>
      <c r="C709" s="635" t="s">
        <v>552</v>
      </c>
      <c r="D709" s="636">
        <v>338</v>
      </c>
      <c r="E709" s="636">
        <v>343</v>
      </c>
      <c r="F709" s="636">
        <v>0</v>
      </c>
      <c r="G709" s="636">
        <v>0</v>
      </c>
      <c r="H709" s="635" t="s">
        <v>3698</v>
      </c>
      <c r="I709" s="635" t="s">
        <v>2779</v>
      </c>
      <c r="J709" s="635" t="s">
        <v>3708</v>
      </c>
      <c r="K709" s="635" t="s">
        <v>842</v>
      </c>
      <c r="L709" s="525" t="s">
        <v>812</v>
      </c>
      <c r="M709" s="637">
        <v>44331</v>
      </c>
      <c r="N709" s="525"/>
      <c r="O709" s="636">
        <v>1</v>
      </c>
      <c r="P709" s="635" t="s">
        <v>813</v>
      </c>
      <c r="Q709" s="635" t="s">
        <v>822</v>
      </c>
      <c r="R709" s="525"/>
      <c r="S709" s="525" t="s">
        <v>816</v>
      </c>
      <c r="T709" s="635" t="s">
        <v>2588</v>
      </c>
    </row>
    <row r="710" spans="2:20">
      <c r="B710" s="635" t="s">
        <v>1246</v>
      </c>
      <c r="C710" s="635" t="s">
        <v>493</v>
      </c>
      <c r="D710" s="636">
        <v>95</v>
      </c>
      <c r="E710" s="636">
        <v>100</v>
      </c>
      <c r="F710" s="636">
        <v>0</v>
      </c>
      <c r="G710" s="636">
        <v>0</v>
      </c>
      <c r="H710" s="635" t="s">
        <v>2216</v>
      </c>
      <c r="I710" s="635" t="s">
        <v>2831</v>
      </c>
      <c r="J710" s="635" t="s">
        <v>3622</v>
      </c>
      <c r="K710" s="635" t="s">
        <v>825</v>
      </c>
      <c r="L710" s="525" t="s">
        <v>812</v>
      </c>
      <c r="M710" s="637">
        <v>44205</v>
      </c>
      <c r="N710" s="525"/>
      <c r="O710" s="636">
        <v>1</v>
      </c>
      <c r="P710" s="635" t="s">
        <v>813</v>
      </c>
      <c r="Q710" s="635" t="s">
        <v>822</v>
      </c>
      <c r="R710" s="525"/>
      <c r="S710" s="525" t="s">
        <v>816</v>
      </c>
      <c r="T710" s="635" t="s">
        <v>1962</v>
      </c>
    </row>
    <row r="711" spans="2:20">
      <c r="B711" s="635" t="s">
        <v>1246</v>
      </c>
      <c r="C711" s="635" t="s">
        <v>1246</v>
      </c>
      <c r="D711" s="636">
        <v>95</v>
      </c>
      <c r="E711" s="636">
        <v>100</v>
      </c>
      <c r="F711" s="636">
        <v>0</v>
      </c>
      <c r="G711" s="636">
        <v>0</v>
      </c>
      <c r="H711" s="635" t="s">
        <v>859</v>
      </c>
      <c r="I711" s="635" t="s">
        <v>896</v>
      </c>
      <c r="J711" s="635" t="s">
        <v>880</v>
      </c>
      <c r="K711" s="635" t="s">
        <v>530</v>
      </c>
      <c r="L711" s="525" t="s">
        <v>812</v>
      </c>
      <c r="M711" s="637">
        <v>44329</v>
      </c>
      <c r="N711" s="525"/>
      <c r="O711" s="636">
        <v>1</v>
      </c>
      <c r="P711" s="635" t="s">
        <v>813</v>
      </c>
      <c r="Q711" s="635" t="s">
        <v>822</v>
      </c>
      <c r="R711" s="525"/>
      <c r="S711" s="525" t="s">
        <v>816</v>
      </c>
      <c r="T711" s="635" t="s">
        <v>4118</v>
      </c>
    </row>
    <row r="712" spans="2:20">
      <c r="B712" s="635" t="s">
        <v>3766</v>
      </c>
      <c r="C712" s="635" t="s">
        <v>555</v>
      </c>
      <c r="D712" s="636">
        <v>83</v>
      </c>
      <c r="E712" s="636">
        <v>88</v>
      </c>
      <c r="F712" s="636">
        <v>0</v>
      </c>
      <c r="G712" s="636">
        <v>0</v>
      </c>
      <c r="H712" s="635" t="s">
        <v>3566</v>
      </c>
      <c r="I712" s="635" t="s">
        <v>1909</v>
      </c>
      <c r="J712" s="635" t="s">
        <v>3204</v>
      </c>
      <c r="K712" s="635" t="s">
        <v>1241</v>
      </c>
      <c r="L712" s="525" t="s">
        <v>839</v>
      </c>
      <c r="M712" s="637">
        <v>44331</v>
      </c>
      <c r="N712" s="525"/>
      <c r="O712" s="636">
        <v>1</v>
      </c>
      <c r="P712" s="635" t="s">
        <v>950</v>
      </c>
      <c r="Q712" s="635" t="s">
        <v>814</v>
      </c>
      <c r="R712" s="635" t="s">
        <v>815</v>
      </c>
      <c r="S712" s="525" t="s">
        <v>816</v>
      </c>
      <c r="T712" s="525"/>
    </row>
    <row r="713" spans="2:20">
      <c r="B713" s="635" t="s">
        <v>3766</v>
      </c>
      <c r="C713" s="635" t="s">
        <v>555</v>
      </c>
      <c r="D713" s="636">
        <v>58</v>
      </c>
      <c r="E713" s="636">
        <v>63</v>
      </c>
      <c r="F713" s="636">
        <v>0</v>
      </c>
      <c r="G713" s="636">
        <v>0</v>
      </c>
      <c r="H713" s="635" t="s">
        <v>3566</v>
      </c>
      <c r="I713" s="635" t="s">
        <v>1909</v>
      </c>
      <c r="J713" s="635" t="s">
        <v>3204</v>
      </c>
      <c r="K713" s="635" t="s">
        <v>1241</v>
      </c>
      <c r="L713" s="525" t="s">
        <v>839</v>
      </c>
      <c r="M713" s="637">
        <v>44331</v>
      </c>
      <c r="N713" s="525"/>
      <c r="O713" s="636">
        <v>1</v>
      </c>
      <c r="P713" s="635" t="s">
        <v>904</v>
      </c>
      <c r="Q713" s="635" t="s">
        <v>814</v>
      </c>
      <c r="R713" s="635" t="s">
        <v>815</v>
      </c>
      <c r="S713" s="525" t="s">
        <v>816</v>
      </c>
      <c r="T713" s="525"/>
    </row>
    <row r="714" spans="2:20">
      <c r="B714" s="635" t="s">
        <v>3766</v>
      </c>
      <c r="C714" s="635" t="s">
        <v>555</v>
      </c>
      <c r="D714" s="636">
        <v>98</v>
      </c>
      <c r="E714" s="636">
        <v>103</v>
      </c>
      <c r="F714" s="636">
        <v>0</v>
      </c>
      <c r="G714" s="636">
        <v>0</v>
      </c>
      <c r="H714" s="635" t="s">
        <v>3566</v>
      </c>
      <c r="I714" s="635" t="s">
        <v>1909</v>
      </c>
      <c r="J714" s="635" t="s">
        <v>3204</v>
      </c>
      <c r="K714" s="635" t="s">
        <v>1241</v>
      </c>
      <c r="L714" s="525" t="s">
        <v>838</v>
      </c>
      <c r="M714" s="637">
        <v>44331</v>
      </c>
      <c r="N714" s="525"/>
      <c r="O714" s="636">
        <v>1</v>
      </c>
      <c r="P714" s="635" t="s">
        <v>904</v>
      </c>
      <c r="Q714" s="635" t="s">
        <v>814</v>
      </c>
      <c r="R714" s="635" t="s">
        <v>815</v>
      </c>
      <c r="S714" s="525" t="s">
        <v>816</v>
      </c>
      <c r="T714" s="635" t="s">
        <v>1988</v>
      </c>
    </row>
    <row r="715" spans="2:20">
      <c r="B715" s="635" t="s">
        <v>3766</v>
      </c>
      <c r="C715" s="635" t="s">
        <v>555</v>
      </c>
      <c r="D715" s="636">
        <v>123</v>
      </c>
      <c r="E715" s="636">
        <v>128</v>
      </c>
      <c r="F715" s="636">
        <v>0</v>
      </c>
      <c r="G715" s="636">
        <v>0</v>
      </c>
      <c r="H715" s="635" t="s">
        <v>3566</v>
      </c>
      <c r="I715" s="635" t="s">
        <v>1909</v>
      </c>
      <c r="J715" s="635" t="s">
        <v>3204</v>
      </c>
      <c r="K715" s="635" t="s">
        <v>1241</v>
      </c>
      <c r="L715" s="525" t="s">
        <v>838</v>
      </c>
      <c r="M715" s="637">
        <v>44331</v>
      </c>
      <c r="N715" s="525"/>
      <c r="O715" s="636">
        <v>1</v>
      </c>
      <c r="P715" s="635" t="s">
        <v>950</v>
      </c>
      <c r="Q715" s="635" t="s">
        <v>814</v>
      </c>
      <c r="R715" s="635" t="s">
        <v>815</v>
      </c>
      <c r="S715" s="525" t="s">
        <v>816</v>
      </c>
      <c r="T715" s="525"/>
    </row>
    <row r="716" spans="2:20">
      <c r="B716" s="635" t="s">
        <v>1247</v>
      </c>
      <c r="C716" s="635" t="s">
        <v>863</v>
      </c>
      <c r="D716" s="636">
        <v>147</v>
      </c>
      <c r="E716" s="636">
        <v>152</v>
      </c>
      <c r="F716" s="636">
        <v>0</v>
      </c>
      <c r="G716" s="636">
        <v>0</v>
      </c>
      <c r="H716" s="635" t="s">
        <v>851</v>
      </c>
      <c r="I716" s="635" t="s">
        <v>852</v>
      </c>
      <c r="J716" s="635" t="s">
        <v>1107</v>
      </c>
      <c r="K716" s="635" t="s">
        <v>922</v>
      </c>
      <c r="L716" s="525" t="s">
        <v>812</v>
      </c>
      <c r="M716" s="637">
        <v>44331</v>
      </c>
      <c r="N716" s="525"/>
      <c r="O716" s="636">
        <v>1</v>
      </c>
      <c r="P716" s="635" t="s">
        <v>813</v>
      </c>
      <c r="Q716" s="635" t="s">
        <v>814</v>
      </c>
      <c r="R716" s="635" t="s">
        <v>815</v>
      </c>
      <c r="S716" s="525" t="s">
        <v>816</v>
      </c>
      <c r="T716" s="525"/>
    </row>
    <row r="717" spans="2:20">
      <c r="B717" s="635" t="s">
        <v>3488</v>
      </c>
      <c r="C717" s="635" t="s">
        <v>841</v>
      </c>
      <c r="D717" s="636">
        <v>80</v>
      </c>
      <c r="E717" s="636">
        <v>90</v>
      </c>
      <c r="F717" s="636">
        <v>0</v>
      </c>
      <c r="G717" s="636">
        <v>0</v>
      </c>
      <c r="H717" s="635" t="s">
        <v>2330</v>
      </c>
      <c r="I717" s="635" t="s">
        <v>2774</v>
      </c>
      <c r="J717" s="635" t="s">
        <v>2331</v>
      </c>
      <c r="K717" s="635" t="s">
        <v>969</v>
      </c>
      <c r="L717" s="525" t="s">
        <v>812</v>
      </c>
      <c r="M717" s="637">
        <v>44331</v>
      </c>
      <c r="N717" s="525"/>
      <c r="O717" s="636">
        <v>1</v>
      </c>
      <c r="P717" s="635" t="s">
        <v>813</v>
      </c>
      <c r="Q717" s="635" t="s">
        <v>822</v>
      </c>
      <c r="R717" s="525"/>
      <c r="S717" s="525" t="s">
        <v>816</v>
      </c>
      <c r="T717" s="635" t="s">
        <v>1944</v>
      </c>
    </row>
    <row r="718" spans="2:20">
      <c r="B718" s="635" t="s">
        <v>1248</v>
      </c>
      <c r="C718" s="635" t="s">
        <v>552</v>
      </c>
      <c r="D718" s="636">
        <v>107</v>
      </c>
      <c r="E718" s="636">
        <v>112</v>
      </c>
      <c r="F718" s="636">
        <v>90</v>
      </c>
      <c r="G718" s="636">
        <v>0</v>
      </c>
      <c r="H718" s="635" t="s">
        <v>3698</v>
      </c>
      <c r="I718" s="635" t="s">
        <v>2779</v>
      </c>
      <c r="J718" s="635" t="s">
        <v>3708</v>
      </c>
      <c r="K718" s="635" t="s">
        <v>881</v>
      </c>
      <c r="L718" s="525" t="s">
        <v>812</v>
      </c>
      <c r="M718" s="637">
        <v>44331</v>
      </c>
      <c r="N718" s="525"/>
      <c r="O718" s="636">
        <v>1</v>
      </c>
      <c r="P718" s="635" t="s">
        <v>813</v>
      </c>
      <c r="Q718" s="635" t="s">
        <v>814</v>
      </c>
      <c r="R718" s="635" t="s">
        <v>815</v>
      </c>
      <c r="S718" s="525" t="s">
        <v>816</v>
      </c>
      <c r="T718" s="635" t="s">
        <v>1961</v>
      </c>
    </row>
    <row r="719" spans="2:20">
      <c r="B719" s="635" t="s">
        <v>1249</v>
      </c>
      <c r="C719" s="635" t="s">
        <v>850</v>
      </c>
      <c r="D719" s="636">
        <v>98</v>
      </c>
      <c r="E719" s="636">
        <v>103</v>
      </c>
      <c r="F719" s="636">
        <v>0</v>
      </c>
      <c r="G719" s="636">
        <v>0</v>
      </c>
      <c r="H719" s="635" t="s">
        <v>809</v>
      </c>
      <c r="I719" s="635" t="s">
        <v>810</v>
      </c>
      <c r="J719" s="635" t="s">
        <v>2885</v>
      </c>
      <c r="K719" s="635" t="s">
        <v>910</v>
      </c>
      <c r="L719" s="525" t="s">
        <v>812</v>
      </c>
      <c r="M719" s="637">
        <v>44331</v>
      </c>
      <c r="N719" s="525"/>
      <c r="O719" s="636">
        <v>1</v>
      </c>
      <c r="P719" s="635" t="s">
        <v>813</v>
      </c>
      <c r="Q719" s="635" t="s">
        <v>814</v>
      </c>
      <c r="R719" s="635" t="s">
        <v>815</v>
      </c>
      <c r="S719" s="525" t="s">
        <v>816</v>
      </c>
      <c r="T719" s="525"/>
    </row>
    <row r="720" spans="2:20">
      <c r="B720" s="635" t="s">
        <v>1250</v>
      </c>
      <c r="C720" s="635" t="s">
        <v>848</v>
      </c>
      <c r="D720" s="636">
        <v>35</v>
      </c>
      <c r="E720" s="636">
        <v>40</v>
      </c>
      <c r="F720" s="636">
        <v>0</v>
      </c>
      <c r="G720" s="636">
        <v>0</v>
      </c>
      <c r="H720" s="635" t="s">
        <v>849</v>
      </c>
      <c r="I720" s="635" t="s">
        <v>2775</v>
      </c>
      <c r="J720" s="635" t="s">
        <v>2204</v>
      </c>
      <c r="K720" s="635" t="s">
        <v>1106</v>
      </c>
      <c r="L720" s="525" t="s">
        <v>812</v>
      </c>
      <c r="M720" s="637">
        <v>44210</v>
      </c>
      <c r="N720" s="525"/>
      <c r="O720" s="636">
        <v>1</v>
      </c>
      <c r="P720" s="635" t="s">
        <v>813</v>
      </c>
      <c r="Q720" s="635" t="s">
        <v>814</v>
      </c>
      <c r="R720" s="635" t="s">
        <v>815</v>
      </c>
      <c r="S720" s="525" t="s">
        <v>816</v>
      </c>
      <c r="T720" s="635" t="s">
        <v>1945</v>
      </c>
    </row>
    <row r="721" spans="2:20">
      <c r="B721" s="635" t="s">
        <v>1251</v>
      </c>
      <c r="C721" s="635" t="s">
        <v>1251</v>
      </c>
      <c r="D721" s="636">
        <v>-30</v>
      </c>
      <c r="E721" s="636">
        <v>-30</v>
      </c>
      <c r="F721" s="636">
        <v>0</v>
      </c>
      <c r="G721" s="636">
        <v>0</v>
      </c>
      <c r="H721" s="635" t="s">
        <v>1006</v>
      </c>
      <c r="I721" s="635" t="s">
        <v>1322</v>
      </c>
      <c r="J721" s="635" t="s">
        <v>2246</v>
      </c>
      <c r="K721" s="635" t="s">
        <v>1143</v>
      </c>
      <c r="L721" s="525" t="s">
        <v>838</v>
      </c>
      <c r="M721" s="637">
        <v>44330</v>
      </c>
      <c r="N721" s="525"/>
      <c r="O721" s="636">
        <v>1</v>
      </c>
      <c r="P721" s="635" t="s">
        <v>813</v>
      </c>
      <c r="Q721" s="635" t="s">
        <v>814</v>
      </c>
      <c r="R721" s="635" t="s">
        <v>815</v>
      </c>
      <c r="S721" s="525" t="s">
        <v>816</v>
      </c>
      <c r="T721" s="635" t="s">
        <v>2223</v>
      </c>
    </row>
    <row r="722" spans="2:20">
      <c r="B722" s="635" t="s">
        <v>1251</v>
      </c>
      <c r="C722" s="635" t="s">
        <v>1251</v>
      </c>
      <c r="D722" s="636">
        <v>-35</v>
      </c>
      <c r="E722" s="636">
        <v>-35</v>
      </c>
      <c r="F722" s="636">
        <v>0</v>
      </c>
      <c r="G722" s="636">
        <v>0</v>
      </c>
      <c r="H722" s="635" t="s">
        <v>1006</v>
      </c>
      <c r="I722" s="635" t="s">
        <v>1322</v>
      </c>
      <c r="J722" s="635" t="s">
        <v>2246</v>
      </c>
      <c r="K722" s="635" t="s">
        <v>1143</v>
      </c>
      <c r="L722" s="525" t="s">
        <v>839</v>
      </c>
      <c r="M722" s="637">
        <v>44330</v>
      </c>
      <c r="N722" s="525"/>
      <c r="O722" s="636">
        <v>1</v>
      </c>
      <c r="P722" s="635" t="s">
        <v>813</v>
      </c>
      <c r="Q722" s="635" t="s">
        <v>814</v>
      </c>
      <c r="R722" s="635" t="s">
        <v>815</v>
      </c>
      <c r="S722" s="525" t="s">
        <v>816</v>
      </c>
      <c r="T722" s="635" t="s">
        <v>2221</v>
      </c>
    </row>
    <row r="723" spans="2:20">
      <c r="B723" s="635" t="s">
        <v>1252</v>
      </c>
      <c r="C723" s="635" t="s">
        <v>848</v>
      </c>
      <c r="D723" s="636">
        <v>170</v>
      </c>
      <c r="E723" s="636">
        <v>175</v>
      </c>
      <c r="F723" s="636">
        <v>0</v>
      </c>
      <c r="G723" s="636">
        <v>0</v>
      </c>
      <c r="H723" s="635" t="s">
        <v>849</v>
      </c>
      <c r="I723" s="635" t="s">
        <v>2775</v>
      </c>
      <c r="J723" s="635" t="s">
        <v>2204</v>
      </c>
      <c r="K723" s="635" t="s">
        <v>901</v>
      </c>
      <c r="L723" s="525" t="s">
        <v>812</v>
      </c>
      <c r="M723" s="637">
        <v>44210</v>
      </c>
      <c r="N723" s="525"/>
      <c r="O723" s="636">
        <v>2</v>
      </c>
      <c r="P723" s="635" t="s">
        <v>813</v>
      </c>
      <c r="Q723" s="635" t="s">
        <v>814</v>
      </c>
      <c r="R723" s="635" t="s">
        <v>815</v>
      </c>
      <c r="S723" s="525" t="s">
        <v>816</v>
      </c>
      <c r="T723" s="635" t="s">
        <v>2002</v>
      </c>
    </row>
    <row r="724" spans="2:20">
      <c r="B724" s="635" t="s">
        <v>3318</v>
      </c>
      <c r="C724" s="635" t="s">
        <v>1238</v>
      </c>
      <c r="D724" s="636">
        <v>180</v>
      </c>
      <c r="E724" s="636">
        <v>185</v>
      </c>
      <c r="F724" s="636">
        <v>0</v>
      </c>
      <c r="G724" s="636">
        <v>0</v>
      </c>
      <c r="H724" s="635" t="s">
        <v>864</v>
      </c>
      <c r="I724" s="635" t="s">
        <v>859</v>
      </c>
      <c r="J724" s="635" t="s">
        <v>860</v>
      </c>
      <c r="K724" s="635" t="s">
        <v>842</v>
      </c>
      <c r="L724" s="525" t="s">
        <v>812</v>
      </c>
      <c r="M724" s="637">
        <v>44270</v>
      </c>
      <c r="N724" s="525"/>
      <c r="O724" s="636">
        <v>2</v>
      </c>
      <c r="P724" s="635" t="s">
        <v>813</v>
      </c>
      <c r="Q724" s="635" t="s">
        <v>814</v>
      </c>
      <c r="R724" s="635" t="s">
        <v>1239</v>
      </c>
      <c r="S724" s="525" t="s">
        <v>816</v>
      </c>
      <c r="T724" s="635" t="s">
        <v>2019</v>
      </c>
    </row>
    <row r="725" spans="2:20">
      <c r="B725" s="635" t="s">
        <v>1254</v>
      </c>
      <c r="C725" s="635" t="s">
        <v>863</v>
      </c>
      <c r="D725" s="636">
        <v>143</v>
      </c>
      <c r="E725" s="636">
        <v>148</v>
      </c>
      <c r="F725" s="636">
        <v>0</v>
      </c>
      <c r="G725" s="636">
        <v>0</v>
      </c>
      <c r="H725" s="635" t="s">
        <v>851</v>
      </c>
      <c r="I725" s="635" t="s">
        <v>852</v>
      </c>
      <c r="J725" s="635" t="s">
        <v>1107</v>
      </c>
      <c r="K725" s="635" t="s">
        <v>922</v>
      </c>
      <c r="L725" s="525" t="s">
        <v>812</v>
      </c>
      <c r="M725" s="637">
        <v>44331</v>
      </c>
      <c r="N725" s="525"/>
      <c r="O725" s="636">
        <v>1</v>
      </c>
      <c r="P725" s="635" t="s">
        <v>813</v>
      </c>
      <c r="Q725" s="635" t="s">
        <v>814</v>
      </c>
      <c r="R725" s="635" t="s">
        <v>815</v>
      </c>
      <c r="S725" s="525" t="s">
        <v>816</v>
      </c>
      <c r="T725" s="525"/>
    </row>
    <row r="726" spans="2:20">
      <c r="B726" s="635" t="s">
        <v>1255</v>
      </c>
      <c r="C726" s="635" t="s">
        <v>863</v>
      </c>
      <c r="D726" s="636">
        <v>138</v>
      </c>
      <c r="E726" s="636">
        <v>143</v>
      </c>
      <c r="F726" s="636">
        <v>0</v>
      </c>
      <c r="G726" s="636">
        <v>0</v>
      </c>
      <c r="H726" s="635" t="s">
        <v>851</v>
      </c>
      <c r="I726" s="635" t="s">
        <v>852</v>
      </c>
      <c r="J726" s="635" t="s">
        <v>1107</v>
      </c>
      <c r="K726" s="635" t="s">
        <v>922</v>
      </c>
      <c r="L726" s="525" t="s">
        <v>812</v>
      </c>
      <c r="M726" s="637">
        <v>44331</v>
      </c>
      <c r="N726" s="525"/>
      <c r="O726" s="636">
        <v>1</v>
      </c>
      <c r="P726" s="635" t="s">
        <v>813</v>
      </c>
      <c r="Q726" s="635" t="s">
        <v>814</v>
      </c>
      <c r="R726" s="635" t="s">
        <v>815</v>
      </c>
      <c r="S726" s="525" t="s">
        <v>816</v>
      </c>
      <c r="T726" s="525"/>
    </row>
    <row r="727" spans="2:20">
      <c r="B727" s="635" t="s">
        <v>1256</v>
      </c>
      <c r="C727" s="635" t="s">
        <v>848</v>
      </c>
      <c r="D727" s="636">
        <v>30</v>
      </c>
      <c r="E727" s="636">
        <v>35</v>
      </c>
      <c r="F727" s="636">
        <v>0</v>
      </c>
      <c r="G727" s="636">
        <v>0</v>
      </c>
      <c r="H727" s="635" t="s">
        <v>849</v>
      </c>
      <c r="I727" s="635" t="s">
        <v>2775</v>
      </c>
      <c r="J727" s="635" t="s">
        <v>2204</v>
      </c>
      <c r="K727" s="635" t="s">
        <v>1106</v>
      </c>
      <c r="L727" s="525" t="s">
        <v>812</v>
      </c>
      <c r="M727" s="637">
        <v>44210</v>
      </c>
      <c r="N727" s="525"/>
      <c r="O727" s="636">
        <v>5</v>
      </c>
      <c r="P727" s="635" t="s">
        <v>813</v>
      </c>
      <c r="Q727" s="635" t="s">
        <v>814</v>
      </c>
      <c r="R727" s="635" t="s">
        <v>815</v>
      </c>
      <c r="S727" s="525" t="s">
        <v>816</v>
      </c>
      <c r="T727" s="635" t="s">
        <v>1945</v>
      </c>
    </row>
    <row r="728" spans="2:20">
      <c r="B728" s="635" t="s">
        <v>1257</v>
      </c>
      <c r="C728" s="635" t="s">
        <v>844</v>
      </c>
      <c r="D728" s="636">
        <v>155</v>
      </c>
      <c r="E728" s="636">
        <v>465</v>
      </c>
      <c r="F728" s="636">
        <v>0</v>
      </c>
      <c r="G728" s="636">
        <v>0</v>
      </c>
      <c r="H728" s="635" t="s">
        <v>851</v>
      </c>
      <c r="I728" s="635" t="s">
        <v>852</v>
      </c>
      <c r="J728" s="635" t="s">
        <v>860</v>
      </c>
      <c r="K728" s="635" t="s">
        <v>834</v>
      </c>
      <c r="L728" s="525" t="s">
        <v>812</v>
      </c>
      <c r="M728" s="637">
        <v>44197</v>
      </c>
      <c r="N728" s="525"/>
      <c r="O728" s="636">
        <v>1</v>
      </c>
      <c r="P728" s="635" t="s">
        <v>813</v>
      </c>
      <c r="Q728" s="635" t="s">
        <v>822</v>
      </c>
      <c r="R728" s="525"/>
      <c r="S728" s="525" t="s">
        <v>816</v>
      </c>
      <c r="T728" s="525"/>
    </row>
    <row r="729" spans="2:20">
      <c r="B729" s="635" t="s">
        <v>1258</v>
      </c>
      <c r="C729" s="635" t="s">
        <v>547</v>
      </c>
      <c r="D729" s="636">
        <v>-51</v>
      </c>
      <c r="E729" s="636">
        <v>-46</v>
      </c>
      <c r="F729" s="636">
        <v>0</v>
      </c>
      <c r="G729" s="636">
        <v>0</v>
      </c>
      <c r="H729" s="635" t="s">
        <v>4157</v>
      </c>
      <c r="I729" s="635" t="s">
        <v>4158</v>
      </c>
      <c r="J729" s="635" t="s">
        <v>2961</v>
      </c>
      <c r="K729" s="635" t="s">
        <v>871</v>
      </c>
      <c r="L729" s="525" t="s">
        <v>812</v>
      </c>
      <c r="M729" s="637">
        <v>44331</v>
      </c>
      <c r="N729" s="525"/>
      <c r="O729" s="636">
        <v>1</v>
      </c>
      <c r="P729" s="635" t="s">
        <v>904</v>
      </c>
      <c r="Q729" s="635" t="s">
        <v>814</v>
      </c>
      <c r="R729" s="635" t="s">
        <v>815</v>
      </c>
      <c r="S729" s="525" t="s">
        <v>816</v>
      </c>
      <c r="T729" s="635" t="s">
        <v>1956</v>
      </c>
    </row>
    <row r="730" spans="2:20">
      <c r="B730" s="635" t="s">
        <v>1258</v>
      </c>
      <c r="C730" s="635" t="s">
        <v>547</v>
      </c>
      <c r="D730" s="636">
        <v>-31</v>
      </c>
      <c r="E730" s="636">
        <v>-26</v>
      </c>
      <c r="F730" s="636">
        <v>0</v>
      </c>
      <c r="G730" s="636">
        <v>0</v>
      </c>
      <c r="H730" s="635" t="s">
        <v>4157</v>
      </c>
      <c r="I730" s="635" t="s">
        <v>4158</v>
      </c>
      <c r="J730" s="635" t="s">
        <v>2961</v>
      </c>
      <c r="K730" s="635" t="s">
        <v>871</v>
      </c>
      <c r="L730" s="525" t="s">
        <v>812</v>
      </c>
      <c r="M730" s="637">
        <v>44331</v>
      </c>
      <c r="N730" s="525"/>
      <c r="O730" s="636">
        <v>1</v>
      </c>
      <c r="P730" s="635" t="s">
        <v>905</v>
      </c>
      <c r="Q730" s="635" t="s">
        <v>814</v>
      </c>
      <c r="R730" s="635" t="s">
        <v>815</v>
      </c>
      <c r="S730" s="525" t="s">
        <v>816</v>
      </c>
      <c r="T730" s="635" t="s">
        <v>1955</v>
      </c>
    </row>
    <row r="731" spans="2:20">
      <c r="B731" s="635" t="s">
        <v>1258</v>
      </c>
      <c r="C731" s="635" t="s">
        <v>547</v>
      </c>
      <c r="D731" s="636">
        <v>-26</v>
      </c>
      <c r="E731" s="636">
        <v>-21</v>
      </c>
      <c r="F731" s="636">
        <v>0</v>
      </c>
      <c r="G731" s="636">
        <v>0</v>
      </c>
      <c r="H731" s="635" t="s">
        <v>4157</v>
      </c>
      <c r="I731" s="635" t="s">
        <v>4158</v>
      </c>
      <c r="J731" s="635" t="s">
        <v>2961</v>
      </c>
      <c r="K731" s="635" t="s">
        <v>871</v>
      </c>
      <c r="L731" s="525" t="s">
        <v>812</v>
      </c>
      <c r="M731" s="637">
        <v>44331</v>
      </c>
      <c r="N731" s="525"/>
      <c r="O731" s="636">
        <v>1</v>
      </c>
      <c r="P731" s="635" t="s">
        <v>906</v>
      </c>
      <c r="Q731" s="635" t="s">
        <v>814</v>
      </c>
      <c r="R731" s="635" t="s">
        <v>815</v>
      </c>
      <c r="S731" s="525" t="s">
        <v>816</v>
      </c>
      <c r="T731" s="635" t="s">
        <v>1954</v>
      </c>
    </row>
    <row r="732" spans="2:20">
      <c r="B732" s="635" t="s">
        <v>1259</v>
      </c>
      <c r="C732" s="635" t="s">
        <v>547</v>
      </c>
      <c r="D732" s="636">
        <v>-31</v>
      </c>
      <c r="E732" s="636">
        <v>-26</v>
      </c>
      <c r="F732" s="636">
        <v>0</v>
      </c>
      <c r="G732" s="636">
        <v>0</v>
      </c>
      <c r="H732" s="635" t="s">
        <v>4157</v>
      </c>
      <c r="I732" s="635" t="s">
        <v>4158</v>
      </c>
      <c r="J732" s="635" t="s">
        <v>2961</v>
      </c>
      <c r="K732" s="635" t="s">
        <v>871</v>
      </c>
      <c r="L732" s="525" t="s">
        <v>812</v>
      </c>
      <c r="M732" s="637">
        <v>44331</v>
      </c>
      <c r="N732" s="525"/>
      <c r="O732" s="636">
        <v>1</v>
      </c>
      <c r="P732" s="635" t="s">
        <v>905</v>
      </c>
      <c r="Q732" s="635" t="s">
        <v>814</v>
      </c>
      <c r="R732" s="635" t="s">
        <v>815</v>
      </c>
      <c r="S732" s="525" t="s">
        <v>816</v>
      </c>
      <c r="T732" s="635" t="s">
        <v>1955</v>
      </c>
    </row>
    <row r="733" spans="2:20">
      <c r="B733" s="635" t="s">
        <v>1259</v>
      </c>
      <c r="C733" s="635" t="s">
        <v>547</v>
      </c>
      <c r="D733" s="636">
        <v>-26</v>
      </c>
      <c r="E733" s="636">
        <v>-21</v>
      </c>
      <c r="F733" s="636">
        <v>0</v>
      </c>
      <c r="G733" s="636">
        <v>0</v>
      </c>
      <c r="H733" s="635" t="s">
        <v>4157</v>
      </c>
      <c r="I733" s="635" t="s">
        <v>4158</v>
      </c>
      <c r="J733" s="635" t="s">
        <v>2961</v>
      </c>
      <c r="K733" s="635" t="s">
        <v>871</v>
      </c>
      <c r="L733" s="525" t="s">
        <v>812</v>
      </c>
      <c r="M733" s="637">
        <v>44331</v>
      </c>
      <c r="N733" s="525"/>
      <c r="O733" s="636">
        <v>1</v>
      </c>
      <c r="P733" s="635" t="s">
        <v>906</v>
      </c>
      <c r="Q733" s="635" t="s">
        <v>814</v>
      </c>
      <c r="R733" s="635" t="s">
        <v>815</v>
      </c>
      <c r="S733" s="525" t="s">
        <v>816</v>
      </c>
      <c r="T733" s="635" t="s">
        <v>1954</v>
      </c>
    </row>
    <row r="734" spans="2:20">
      <c r="B734" s="635" t="s">
        <v>1259</v>
      </c>
      <c r="C734" s="635" t="s">
        <v>547</v>
      </c>
      <c r="D734" s="636">
        <v>-51</v>
      </c>
      <c r="E734" s="636">
        <v>-46</v>
      </c>
      <c r="F734" s="636">
        <v>0</v>
      </c>
      <c r="G734" s="636">
        <v>0</v>
      </c>
      <c r="H734" s="635" t="s">
        <v>4157</v>
      </c>
      <c r="I734" s="635" t="s">
        <v>4158</v>
      </c>
      <c r="J734" s="635" t="s">
        <v>2961</v>
      </c>
      <c r="K734" s="635" t="s">
        <v>871</v>
      </c>
      <c r="L734" s="525" t="s">
        <v>812</v>
      </c>
      <c r="M734" s="637">
        <v>44331</v>
      </c>
      <c r="N734" s="525"/>
      <c r="O734" s="636">
        <v>1</v>
      </c>
      <c r="P734" s="635" t="s">
        <v>904</v>
      </c>
      <c r="Q734" s="635" t="s">
        <v>814</v>
      </c>
      <c r="R734" s="635" t="s">
        <v>815</v>
      </c>
      <c r="S734" s="525" t="s">
        <v>816</v>
      </c>
      <c r="T734" s="635" t="s">
        <v>1956</v>
      </c>
    </row>
    <row r="735" spans="2:20">
      <c r="B735" s="635" t="s">
        <v>1260</v>
      </c>
      <c r="C735" s="635" t="s">
        <v>281</v>
      </c>
      <c r="D735" s="636">
        <v>417</v>
      </c>
      <c r="E735" s="636">
        <v>437</v>
      </c>
      <c r="F735" s="636">
        <v>0</v>
      </c>
      <c r="G735" s="636">
        <v>0</v>
      </c>
      <c r="H735" s="635" t="s">
        <v>859</v>
      </c>
      <c r="I735" s="635" t="s">
        <v>851</v>
      </c>
      <c r="J735" s="635" t="s">
        <v>2210</v>
      </c>
      <c r="K735" s="635" t="s">
        <v>834</v>
      </c>
      <c r="L735" s="525" t="s">
        <v>812</v>
      </c>
      <c r="M735" s="637">
        <v>44331</v>
      </c>
      <c r="N735" s="525"/>
      <c r="O735" s="636">
        <v>2</v>
      </c>
      <c r="P735" s="635" t="s">
        <v>813</v>
      </c>
      <c r="Q735" s="635" t="s">
        <v>822</v>
      </c>
      <c r="R735" s="525"/>
      <c r="S735" s="525" t="s">
        <v>816</v>
      </c>
      <c r="T735" s="635" t="s">
        <v>1951</v>
      </c>
    </row>
    <row r="736" spans="2:20">
      <c r="B736" s="635" t="s">
        <v>1460</v>
      </c>
      <c r="C736" s="635" t="s">
        <v>819</v>
      </c>
      <c r="D736" s="636">
        <v>324</v>
      </c>
      <c r="E736" s="636">
        <v>329</v>
      </c>
      <c r="F736" s="636">
        <v>0</v>
      </c>
      <c r="G736" s="636">
        <v>0</v>
      </c>
      <c r="H736" s="635" t="s">
        <v>859</v>
      </c>
      <c r="I736" s="635" t="s">
        <v>851</v>
      </c>
      <c r="J736" s="635" t="s">
        <v>3734</v>
      </c>
      <c r="K736" s="635" t="s">
        <v>829</v>
      </c>
      <c r="L736" s="525" t="s">
        <v>812</v>
      </c>
      <c r="M736" s="637">
        <v>44317</v>
      </c>
      <c r="N736" s="525"/>
      <c r="O736" s="636">
        <v>2</v>
      </c>
      <c r="P736" s="635" t="s">
        <v>813</v>
      </c>
      <c r="Q736" s="635" t="s">
        <v>822</v>
      </c>
      <c r="R736" s="525"/>
      <c r="S736" s="525" t="s">
        <v>816</v>
      </c>
      <c r="T736" s="635" t="s">
        <v>2858</v>
      </c>
    </row>
    <row r="737" spans="2:20">
      <c r="B737" s="635" t="s">
        <v>1261</v>
      </c>
      <c r="C737" s="635" t="s">
        <v>844</v>
      </c>
      <c r="D737" s="636">
        <v>230</v>
      </c>
      <c r="E737" s="636">
        <v>690</v>
      </c>
      <c r="F737" s="636">
        <v>0</v>
      </c>
      <c r="G737" s="636">
        <v>0</v>
      </c>
      <c r="H737" s="635" t="s">
        <v>851</v>
      </c>
      <c r="I737" s="635" t="s">
        <v>852</v>
      </c>
      <c r="J737" s="635" t="s">
        <v>860</v>
      </c>
      <c r="K737" s="635" t="s">
        <v>834</v>
      </c>
      <c r="L737" s="525" t="s">
        <v>812</v>
      </c>
      <c r="M737" s="637">
        <v>44197</v>
      </c>
      <c r="N737" s="525"/>
      <c r="O737" s="636">
        <v>1</v>
      </c>
      <c r="P737" s="635" t="s">
        <v>813</v>
      </c>
      <c r="Q737" s="635" t="s">
        <v>822</v>
      </c>
      <c r="R737" s="525"/>
      <c r="S737" s="525" t="s">
        <v>816</v>
      </c>
      <c r="T737" s="525"/>
    </row>
    <row r="738" spans="2:20">
      <c r="B738" s="635" t="s">
        <v>1262</v>
      </c>
      <c r="C738" s="635" t="s">
        <v>841</v>
      </c>
      <c r="D738" s="636">
        <v>100</v>
      </c>
      <c r="E738" s="636">
        <v>110</v>
      </c>
      <c r="F738" s="636">
        <v>0</v>
      </c>
      <c r="G738" s="636">
        <v>0</v>
      </c>
      <c r="H738" s="635" t="s">
        <v>2330</v>
      </c>
      <c r="I738" s="635" t="s">
        <v>2774</v>
      </c>
      <c r="J738" s="635" t="s">
        <v>2331</v>
      </c>
      <c r="K738" s="635" t="s">
        <v>2985</v>
      </c>
      <c r="L738" s="525" t="s">
        <v>812</v>
      </c>
      <c r="M738" s="637">
        <v>44331</v>
      </c>
      <c r="N738" s="525"/>
      <c r="O738" s="636">
        <v>1</v>
      </c>
      <c r="P738" s="635" t="s">
        <v>813</v>
      </c>
      <c r="Q738" s="635" t="s">
        <v>822</v>
      </c>
      <c r="R738" s="525"/>
      <c r="S738" s="525" t="s">
        <v>816</v>
      </c>
      <c r="T738" s="635" t="s">
        <v>3450</v>
      </c>
    </row>
    <row r="739" spans="2:20">
      <c r="B739" s="635" t="s">
        <v>1262</v>
      </c>
      <c r="C739" s="635" t="s">
        <v>1262</v>
      </c>
      <c r="D739" s="636">
        <v>90</v>
      </c>
      <c r="E739" s="636">
        <v>100</v>
      </c>
      <c r="F739" s="636">
        <v>0</v>
      </c>
      <c r="G739" s="636">
        <v>0</v>
      </c>
      <c r="H739" s="635" t="s">
        <v>809</v>
      </c>
      <c r="I739" s="635" t="s">
        <v>810</v>
      </c>
      <c r="J739" s="635" t="s">
        <v>2788</v>
      </c>
      <c r="K739" s="635" t="s">
        <v>889</v>
      </c>
      <c r="L739" s="525" t="s">
        <v>812</v>
      </c>
      <c r="M739" s="637">
        <v>44256</v>
      </c>
      <c r="N739" s="525"/>
      <c r="O739" s="636">
        <v>1</v>
      </c>
      <c r="P739" s="635" t="s">
        <v>813</v>
      </c>
      <c r="Q739" s="635" t="s">
        <v>822</v>
      </c>
      <c r="R739" s="525"/>
      <c r="S739" s="525" t="s">
        <v>816</v>
      </c>
      <c r="T739" s="635" t="s">
        <v>3451</v>
      </c>
    </row>
    <row r="740" spans="2:20">
      <c r="B740" s="635" t="s">
        <v>1264</v>
      </c>
      <c r="C740" s="635" t="s">
        <v>895</v>
      </c>
      <c r="D740" s="636">
        <v>271</v>
      </c>
      <c r="E740" s="636">
        <v>326</v>
      </c>
      <c r="F740" s="636">
        <v>0</v>
      </c>
      <c r="G740" s="636">
        <v>0</v>
      </c>
      <c r="H740" s="635" t="s">
        <v>846</v>
      </c>
      <c r="I740" s="635" t="s">
        <v>821</v>
      </c>
      <c r="J740" s="635" t="s">
        <v>3668</v>
      </c>
      <c r="K740" s="635" t="s">
        <v>825</v>
      </c>
      <c r="L740" s="525" t="s">
        <v>812</v>
      </c>
      <c r="M740" s="637">
        <v>44331</v>
      </c>
      <c r="N740" s="525"/>
      <c r="O740" s="636">
        <v>1</v>
      </c>
      <c r="P740" s="635" t="s">
        <v>813</v>
      </c>
      <c r="Q740" s="635" t="s">
        <v>814</v>
      </c>
      <c r="R740" s="635" t="s">
        <v>815</v>
      </c>
      <c r="S740" s="525" t="s">
        <v>816</v>
      </c>
      <c r="T740" s="635" t="s">
        <v>1951</v>
      </c>
    </row>
    <row r="741" spans="2:20">
      <c r="B741" s="635" t="s">
        <v>895</v>
      </c>
      <c r="C741" s="635" t="s">
        <v>895</v>
      </c>
      <c r="D741" s="636">
        <v>271</v>
      </c>
      <c r="E741" s="636">
        <v>326</v>
      </c>
      <c r="F741" s="636">
        <v>0</v>
      </c>
      <c r="G741" s="636">
        <v>0</v>
      </c>
      <c r="H741" s="635" t="s">
        <v>846</v>
      </c>
      <c r="I741" s="635" t="s">
        <v>821</v>
      </c>
      <c r="J741" s="635" t="s">
        <v>3668</v>
      </c>
      <c r="K741" s="635" t="s">
        <v>3530</v>
      </c>
      <c r="L741" s="525" t="s">
        <v>838</v>
      </c>
      <c r="M741" s="637">
        <v>44331</v>
      </c>
      <c r="N741" s="525"/>
      <c r="O741" s="636">
        <v>1</v>
      </c>
      <c r="P741" s="635" t="s">
        <v>813</v>
      </c>
      <c r="Q741" s="635" t="s">
        <v>814</v>
      </c>
      <c r="R741" s="635" t="s">
        <v>815</v>
      </c>
      <c r="S741" s="525" t="s">
        <v>816</v>
      </c>
      <c r="T741" s="635" t="s">
        <v>1951</v>
      </c>
    </row>
    <row r="742" spans="2:20">
      <c r="B742" s="635" t="s">
        <v>895</v>
      </c>
      <c r="C742" s="635" t="s">
        <v>895</v>
      </c>
      <c r="D742" s="636">
        <v>266</v>
      </c>
      <c r="E742" s="636">
        <v>321</v>
      </c>
      <c r="F742" s="636">
        <v>0</v>
      </c>
      <c r="G742" s="636">
        <v>0</v>
      </c>
      <c r="H742" s="635" t="s">
        <v>846</v>
      </c>
      <c r="I742" s="635" t="s">
        <v>821</v>
      </c>
      <c r="J742" s="635" t="s">
        <v>3668</v>
      </c>
      <c r="K742" s="635" t="s">
        <v>3530</v>
      </c>
      <c r="L742" s="525" t="s">
        <v>839</v>
      </c>
      <c r="M742" s="637">
        <v>44331</v>
      </c>
      <c r="N742" s="525"/>
      <c r="O742" s="636">
        <v>1</v>
      </c>
      <c r="P742" s="635" t="s">
        <v>906</v>
      </c>
      <c r="Q742" s="635" t="s">
        <v>814</v>
      </c>
      <c r="R742" s="635" t="s">
        <v>815</v>
      </c>
      <c r="S742" s="525" t="s">
        <v>816</v>
      </c>
      <c r="T742" s="635" t="s">
        <v>1951</v>
      </c>
    </row>
    <row r="743" spans="2:20">
      <c r="B743" s="635" t="s">
        <v>895</v>
      </c>
      <c r="C743" s="635" t="s">
        <v>895</v>
      </c>
      <c r="D743" s="636">
        <v>246</v>
      </c>
      <c r="E743" s="636">
        <v>301</v>
      </c>
      <c r="F743" s="636">
        <v>0</v>
      </c>
      <c r="G743" s="636">
        <v>0</v>
      </c>
      <c r="H743" s="635" t="s">
        <v>846</v>
      </c>
      <c r="I743" s="635" t="s">
        <v>821</v>
      </c>
      <c r="J743" s="635" t="s">
        <v>3668</v>
      </c>
      <c r="K743" s="635" t="s">
        <v>3530</v>
      </c>
      <c r="L743" s="525" t="s">
        <v>839</v>
      </c>
      <c r="M743" s="637">
        <v>44331</v>
      </c>
      <c r="N743" s="525"/>
      <c r="O743" s="636">
        <v>1</v>
      </c>
      <c r="P743" s="635" t="s">
        <v>904</v>
      </c>
      <c r="Q743" s="635" t="s">
        <v>814</v>
      </c>
      <c r="R743" s="635" t="s">
        <v>815</v>
      </c>
      <c r="S743" s="525" t="s">
        <v>816</v>
      </c>
      <c r="T743" s="635" t="s">
        <v>2023</v>
      </c>
    </row>
    <row r="744" spans="2:20">
      <c r="B744" s="635" t="s">
        <v>895</v>
      </c>
      <c r="C744" s="635" t="s">
        <v>895</v>
      </c>
      <c r="D744" s="636">
        <v>251</v>
      </c>
      <c r="E744" s="636">
        <v>306</v>
      </c>
      <c r="F744" s="636">
        <v>0</v>
      </c>
      <c r="G744" s="636">
        <v>0</v>
      </c>
      <c r="H744" s="635" t="s">
        <v>846</v>
      </c>
      <c r="I744" s="635" t="s">
        <v>821</v>
      </c>
      <c r="J744" s="635" t="s">
        <v>3668</v>
      </c>
      <c r="K744" s="635" t="s">
        <v>3530</v>
      </c>
      <c r="L744" s="525" t="s">
        <v>839</v>
      </c>
      <c r="M744" s="637">
        <v>44331</v>
      </c>
      <c r="N744" s="525"/>
      <c r="O744" s="636">
        <v>1</v>
      </c>
      <c r="P744" s="635" t="s">
        <v>1101</v>
      </c>
      <c r="Q744" s="635" t="s">
        <v>814</v>
      </c>
      <c r="R744" s="635" t="s">
        <v>815</v>
      </c>
      <c r="S744" s="525" t="s">
        <v>816</v>
      </c>
      <c r="T744" s="635" t="s">
        <v>1951</v>
      </c>
    </row>
    <row r="745" spans="2:20">
      <c r="B745" s="635" t="s">
        <v>895</v>
      </c>
      <c r="C745" s="635" t="s">
        <v>895</v>
      </c>
      <c r="D745" s="636">
        <v>256</v>
      </c>
      <c r="E745" s="636">
        <v>311</v>
      </c>
      <c r="F745" s="636">
        <v>0</v>
      </c>
      <c r="G745" s="636">
        <v>0</v>
      </c>
      <c r="H745" s="635" t="s">
        <v>846</v>
      </c>
      <c r="I745" s="635" t="s">
        <v>821</v>
      </c>
      <c r="J745" s="635" t="s">
        <v>3668</v>
      </c>
      <c r="K745" s="635" t="s">
        <v>3530</v>
      </c>
      <c r="L745" s="525" t="s">
        <v>839</v>
      </c>
      <c r="M745" s="637">
        <v>44331</v>
      </c>
      <c r="N745" s="525"/>
      <c r="O745" s="636">
        <v>1</v>
      </c>
      <c r="P745" s="635" t="s">
        <v>1193</v>
      </c>
      <c r="Q745" s="635" t="s">
        <v>814</v>
      </c>
      <c r="R745" s="635" t="s">
        <v>815</v>
      </c>
      <c r="S745" s="525" t="s">
        <v>816</v>
      </c>
      <c r="T745" s="635" t="s">
        <v>2022</v>
      </c>
    </row>
    <row r="746" spans="2:20">
      <c r="B746" s="635" t="s">
        <v>1265</v>
      </c>
      <c r="C746" s="635" t="s">
        <v>895</v>
      </c>
      <c r="D746" s="636">
        <v>271</v>
      </c>
      <c r="E746" s="636">
        <v>326</v>
      </c>
      <c r="F746" s="636">
        <v>0</v>
      </c>
      <c r="G746" s="636">
        <v>0</v>
      </c>
      <c r="H746" s="635" t="s">
        <v>846</v>
      </c>
      <c r="I746" s="635" t="s">
        <v>821</v>
      </c>
      <c r="J746" s="635" t="s">
        <v>3668</v>
      </c>
      <c r="K746" s="635" t="s">
        <v>837</v>
      </c>
      <c r="L746" s="525" t="s">
        <v>812</v>
      </c>
      <c r="M746" s="637">
        <v>44331</v>
      </c>
      <c r="N746" s="525"/>
      <c r="O746" s="636">
        <v>1</v>
      </c>
      <c r="P746" s="635" t="s">
        <v>813</v>
      </c>
      <c r="Q746" s="635" t="s">
        <v>814</v>
      </c>
      <c r="R746" s="635" t="s">
        <v>815</v>
      </c>
      <c r="S746" s="525" t="s">
        <v>816</v>
      </c>
      <c r="T746" s="635" t="s">
        <v>1951</v>
      </c>
    </row>
    <row r="747" spans="2:20">
      <c r="B747" s="635" t="s">
        <v>841</v>
      </c>
      <c r="C747" s="635" t="s">
        <v>841</v>
      </c>
      <c r="D747" s="636">
        <v>32</v>
      </c>
      <c r="E747" s="636">
        <v>42</v>
      </c>
      <c r="F747" s="636">
        <v>0</v>
      </c>
      <c r="G747" s="636">
        <v>0</v>
      </c>
      <c r="H747" s="635" t="s">
        <v>2330</v>
      </c>
      <c r="I747" s="635" t="s">
        <v>2774</v>
      </c>
      <c r="J747" s="635" t="s">
        <v>2331</v>
      </c>
      <c r="K747" s="635" t="s">
        <v>2332</v>
      </c>
      <c r="L747" s="525" t="s">
        <v>812</v>
      </c>
      <c r="M747" s="637">
        <v>44331</v>
      </c>
      <c r="N747" s="525"/>
      <c r="O747" s="636">
        <v>1</v>
      </c>
      <c r="P747" s="635" t="s">
        <v>988</v>
      </c>
      <c r="Q747" s="635" t="s">
        <v>822</v>
      </c>
      <c r="R747" s="525"/>
      <c r="S747" s="525" t="s">
        <v>816</v>
      </c>
      <c r="T747" s="635" t="s">
        <v>3452</v>
      </c>
    </row>
    <row r="748" spans="2:20">
      <c r="B748" s="635" t="s">
        <v>841</v>
      </c>
      <c r="C748" s="635" t="s">
        <v>841</v>
      </c>
      <c r="D748" s="636">
        <v>37</v>
      </c>
      <c r="E748" s="636">
        <v>47</v>
      </c>
      <c r="F748" s="636">
        <v>0</v>
      </c>
      <c r="G748" s="636">
        <v>0</v>
      </c>
      <c r="H748" s="635" t="s">
        <v>2330</v>
      </c>
      <c r="I748" s="635" t="s">
        <v>2774</v>
      </c>
      <c r="J748" s="635" t="s">
        <v>2331</v>
      </c>
      <c r="K748" s="635" t="s">
        <v>2332</v>
      </c>
      <c r="L748" s="525" t="s">
        <v>812</v>
      </c>
      <c r="M748" s="637">
        <v>44331</v>
      </c>
      <c r="N748" s="525"/>
      <c r="O748" s="636">
        <v>1</v>
      </c>
      <c r="P748" s="635" t="s">
        <v>989</v>
      </c>
      <c r="Q748" s="635" t="s">
        <v>822</v>
      </c>
      <c r="R748" s="525"/>
      <c r="S748" s="525" t="s">
        <v>816</v>
      </c>
      <c r="T748" s="635" t="s">
        <v>3453</v>
      </c>
    </row>
    <row r="749" spans="2:20">
      <c r="B749" s="635" t="s">
        <v>1266</v>
      </c>
      <c r="C749" s="635" t="s">
        <v>863</v>
      </c>
      <c r="D749" s="636">
        <v>124</v>
      </c>
      <c r="E749" s="636">
        <v>129</v>
      </c>
      <c r="F749" s="636">
        <v>0</v>
      </c>
      <c r="G749" s="636">
        <v>0</v>
      </c>
      <c r="H749" s="635" t="s">
        <v>851</v>
      </c>
      <c r="I749" s="635" t="s">
        <v>852</v>
      </c>
      <c r="J749" s="635" t="s">
        <v>1107</v>
      </c>
      <c r="K749" s="635" t="s">
        <v>922</v>
      </c>
      <c r="L749" s="525" t="s">
        <v>812</v>
      </c>
      <c r="M749" s="637">
        <v>44331</v>
      </c>
      <c r="N749" s="525"/>
      <c r="O749" s="636">
        <v>1</v>
      </c>
      <c r="P749" s="635" t="s">
        <v>813</v>
      </c>
      <c r="Q749" s="635" t="s">
        <v>814</v>
      </c>
      <c r="R749" s="635" t="s">
        <v>815</v>
      </c>
      <c r="S749" s="525" t="s">
        <v>816</v>
      </c>
      <c r="T749" s="525"/>
    </row>
    <row r="750" spans="2:20">
      <c r="B750" s="635" t="s">
        <v>3314</v>
      </c>
      <c r="C750" s="635" t="s">
        <v>3310</v>
      </c>
      <c r="D750" s="636">
        <v>310</v>
      </c>
      <c r="E750" s="636">
        <v>315</v>
      </c>
      <c r="F750" s="636">
        <v>0</v>
      </c>
      <c r="G750" s="636">
        <v>0</v>
      </c>
      <c r="H750" s="635" t="s">
        <v>809</v>
      </c>
      <c r="I750" s="635" t="s">
        <v>810</v>
      </c>
      <c r="J750" s="635" t="s">
        <v>996</v>
      </c>
      <c r="K750" s="635" t="s">
        <v>842</v>
      </c>
      <c r="L750" s="525" t="s">
        <v>812</v>
      </c>
      <c r="M750" s="637">
        <v>44331</v>
      </c>
      <c r="N750" s="525"/>
      <c r="O750" s="636">
        <v>2</v>
      </c>
      <c r="P750" s="635" t="s">
        <v>813</v>
      </c>
      <c r="Q750" s="635" t="s">
        <v>814</v>
      </c>
      <c r="R750" s="635" t="s">
        <v>815</v>
      </c>
      <c r="S750" s="525" t="s">
        <v>816</v>
      </c>
      <c r="T750" s="635" t="s">
        <v>3311</v>
      </c>
    </row>
    <row r="751" spans="2:20">
      <c r="B751" s="635" t="s">
        <v>1267</v>
      </c>
      <c r="C751" s="635" t="s">
        <v>848</v>
      </c>
      <c r="D751" s="636">
        <v>30</v>
      </c>
      <c r="E751" s="636">
        <v>35</v>
      </c>
      <c r="F751" s="636">
        <v>0</v>
      </c>
      <c r="G751" s="636">
        <v>0</v>
      </c>
      <c r="H751" s="635" t="s">
        <v>849</v>
      </c>
      <c r="I751" s="635" t="s">
        <v>2775</v>
      </c>
      <c r="J751" s="635" t="s">
        <v>2204</v>
      </c>
      <c r="K751" s="635" t="s">
        <v>2778</v>
      </c>
      <c r="L751" s="525" t="s">
        <v>812</v>
      </c>
      <c r="M751" s="637">
        <v>44210</v>
      </c>
      <c r="N751" s="525"/>
      <c r="O751" s="636">
        <v>1</v>
      </c>
      <c r="P751" s="635" t="s">
        <v>813</v>
      </c>
      <c r="Q751" s="635" t="s">
        <v>814</v>
      </c>
      <c r="R751" s="635" t="s">
        <v>815</v>
      </c>
      <c r="S751" s="525" t="s">
        <v>816</v>
      </c>
      <c r="T751" s="635" t="s">
        <v>1945</v>
      </c>
    </row>
    <row r="752" spans="2:20">
      <c r="B752" s="635" t="s">
        <v>1882</v>
      </c>
      <c r="C752" s="635" t="s">
        <v>930</v>
      </c>
      <c r="D752" s="636">
        <v>81</v>
      </c>
      <c r="E752" s="636">
        <v>86</v>
      </c>
      <c r="F752" s="636">
        <v>70</v>
      </c>
      <c r="G752" s="636">
        <v>0</v>
      </c>
      <c r="H752" s="635" t="s">
        <v>2918</v>
      </c>
      <c r="I752" s="635" t="s">
        <v>828</v>
      </c>
      <c r="J752" s="635" t="s">
        <v>2328</v>
      </c>
      <c r="K752" s="635" t="s">
        <v>910</v>
      </c>
      <c r="L752" s="525" t="s">
        <v>812</v>
      </c>
      <c r="M752" s="637">
        <v>44331</v>
      </c>
      <c r="N752" s="525"/>
      <c r="O752" s="636">
        <v>1</v>
      </c>
      <c r="P752" s="635" t="s">
        <v>813</v>
      </c>
      <c r="Q752" s="635" t="s">
        <v>814</v>
      </c>
      <c r="R752" s="635" t="s">
        <v>815</v>
      </c>
      <c r="S752" s="525" t="s">
        <v>817</v>
      </c>
      <c r="T752" s="635" t="s">
        <v>1936</v>
      </c>
    </row>
    <row r="753" spans="2:20">
      <c r="B753" s="635" t="s">
        <v>1882</v>
      </c>
      <c r="C753" s="635" t="s">
        <v>933</v>
      </c>
      <c r="D753" s="636">
        <v>81</v>
      </c>
      <c r="E753" s="636">
        <v>86</v>
      </c>
      <c r="F753" s="636">
        <v>70</v>
      </c>
      <c r="G753" s="636">
        <v>0</v>
      </c>
      <c r="H753" s="635" t="s">
        <v>851</v>
      </c>
      <c r="I753" s="635" t="s">
        <v>852</v>
      </c>
      <c r="J753" s="635" t="s">
        <v>1107</v>
      </c>
      <c r="K753" s="635" t="s">
        <v>1071</v>
      </c>
      <c r="L753" s="525" t="s">
        <v>812</v>
      </c>
      <c r="M753" s="637">
        <v>44331</v>
      </c>
      <c r="N753" s="525"/>
      <c r="O753" s="636">
        <v>1</v>
      </c>
      <c r="P753" s="635" t="s">
        <v>813</v>
      </c>
      <c r="Q753" s="635" t="s">
        <v>814</v>
      </c>
      <c r="R753" s="635" t="s">
        <v>815</v>
      </c>
      <c r="S753" s="525" t="s">
        <v>817</v>
      </c>
      <c r="T753" s="635" t="s">
        <v>1936</v>
      </c>
    </row>
    <row r="754" spans="2:20">
      <c r="B754" s="635" t="s">
        <v>1889</v>
      </c>
      <c r="C754" s="635" t="s">
        <v>930</v>
      </c>
      <c r="D754" s="636">
        <v>81</v>
      </c>
      <c r="E754" s="636">
        <v>86</v>
      </c>
      <c r="F754" s="636">
        <v>70</v>
      </c>
      <c r="G754" s="636">
        <v>0</v>
      </c>
      <c r="H754" s="635" t="s">
        <v>2918</v>
      </c>
      <c r="I754" s="635" t="s">
        <v>828</v>
      </c>
      <c r="J754" s="635" t="s">
        <v>2328</v>
      </c>
      <c r="K754" s="635" t="s">
        <v>910</v>
      </c>
      <c r="L754" s="525" t="s">
        <v>812</v>
      </c>
      <c r="M754" s="637">
        <v>44331</v>
      </c>
      <c r="N754" s="525"/>
      <c r="O754" s="636">
        <v>1</v>
      </c>
      <c r="P754" s="635" t="s">
        <v>813</v>
      </c>
      <c r="Q754" s="635" t="s">
        <v>814</v>
      </c>
      <c r="R754" s="635" t="s">
        <v>815</v>
      </c>
      <c r="S754" s="525" t="s">
        <v>817</v>
      </c>
      <c r="T754" s="635" t="s">
        <v>1936</v>
      </c>
    </row>
    <row r="755" spans="2:20">
      <c r="B755" s="635" t="s">
        <v>1889</v>
      </c>
      <c r="C755" s="635" t="s">
        <v>933</v>
      </c>
      <c r="D755" s="636">
        <v>81</v>
      </c>
      <c r="E755" s="636">
        <v>86</v>
      </c>
      <c r="F755" s="636">
        <v>70</v>
      </c>
      <c r="G755" s="636">
        <v>0</v>
      </c>
      <c r="H755" s="635" t="s">
        <v>851</v>
      </c>
      <c r="I755" s="635" t="s">
        <v>852</v>
      </c>
      <c r="J755" s="635" t="s">
        <v>1107</v>
      </c>
      <c r="K755" s="635" t="s">
        <v>1071</v>
      </c>
      <c r="L755" s="525" t="s">
        <v>812</v>
      </c>
      <c r="M755" s="637">
        <v>44331</v>
      </c>
      <c r="N755" s="525"/>
      <c r="O755" s="636">
        <v>1</v>
      </c>
      <c r="P755" s="635" t="s">
        <v>813</v>
      </c>
      <c r="Q755" s="635" t="s">
        <v>814</v>
      </c>
      <c r="R755" s="635" t="s">
        <v>815</v>
      </c>
      <c r="S755" s="525" t="s">
        <v>817</v>
      </c>
      <c r="T755" s="635" t="s">
        <v>1936</v>
      </c>
    </row>
    <row r="756" spans="2:20">
      <c r="B756" s="635" t="s">
        <v>1268</v>
      </c>
      <c r="C756" s="635" t="s">
        <v>552</v>
      </c>
      <c r="D756" s="636">
        <v>419</v>
      </c>
      <c r="E756" s="636">
        <v>424</v>
      </c>
      <c r="F756" s="636">
        <v>0</v>
      </c>
      <c r="G756" s="636">
        <v>0</v>
      </c>
      <c r="H756" s="635" t="s">
        <v>3698</v>
      </c>
      <c r="I756" s="635" t="s">
        <v>2779</v>
      </c>
      <c r="J756" s="635" t="s">
        <v>3708</v>
      </c>
      <c r="K756" s="635" t="s">
        <v>831</v>
      </c>
      <c r="L756" s="525" t="s">
        <v>812</v>
      </c>
      <c r="M756" s="637">
        <v>44331</v>
      </c>
      <c r="N756" s="525"/>
      <c r="O756" s="636">
        <v>1</v>
      </c>
      <c r="P756" s="635" t="s">
        <v>813</v>
      </c>
      <c r="Q756" s="635" t="s">
        <v>822</v>
      </c>
      <c r="R756" s="525"/>
      <c r="S756" s="525" t="s">
        <v>816</v>
      </c>
      <c r="T756" s="635" t="s">
        <v>2987</v>
      </c>
    </row>
    <row r="757" spans="2:20">
      <c r="B757" s="635" t="s">
        <v>1269</v>
      </c>
      <c r="C757" s="635" t="s">
        <v>844</v>
      </c>
      <c r="D757" s="636">
        <v>277</v>
      </c>
      <c r="E757" s="636">
        <v>282</v>
      </c>
      <c r="F757" s="636">
        <v>0</v>
      </c>
      <c r="G757" s="636">
        <v>0</v>
      </c>
      <c r="H757" s="635" t="s">
        <v>851</v>
      </c>
      <c r="I757" s="635" t="s">
        <v>852</v>
      </c>
      <c r="J757" s="635" t="s">
        <v>860</v>
      </c>
      <c r="K757" s="635" t="s">
        <v>834</v>
      </c>
      <c r="L757" s="525" t="s">
        <v>812</v>
      </c>
      <c r="M757" s="637">
        <v>44197</v>
      </c>
      <c r="N757" s="525"/>
      <c r="O757" s="636">
        <v>1</v>
      </c>
      <c r="P757" s="635" t="s">
        <v>813</v>
      </c>
      <c r="Q757" s="635" t="s">
        <v>822</v>
      </c>
      <c r="R757" s="525"/>
      <c r="S757" s="525" t="s">
        <v>816</v>
      </c>
      <c r="T757" s="525"/>
    </row>
    <row r="758" spans="2:20">
      <c r="B758" s="635" t="s">
        <v>1270</v>
      </c>
      <c r="C758" s="635" t="s">
        <v>547</v>
      </c>
      <c r="D758" s="636">
        <v>8</v>
      </c>
      <c r="E758" s="636">
        <v>13</v>
      </c>
      <c r="F758" s="636">
        <v>0</v>
      </c>
      <c r="G758" s="636">
        <v>0</v>
      </c>
      <c r="H758" s="635" t="s">
        <v>4157</v>
      </c>
      <c r="I758" s="635" t="s">
        <v>4158</v>
      </c>
      <c r="J758" s="635" t="s">
        <v>2961</v>
      </c>
      <c r="K758" s="635" t="s">
        <v>871</v>
      </c>
      <c r="L758" s="525" t="s">
        <v>812</v>
      </c>
      <c r="M758" s="637">
        <v>44331</v>
      </c>
      <c r="N758" s="525"/>
      <c r="O758" s="636">
        <v>1</v>
      </c>
      <c r="P758" s="635" t="s">
        <v>813</v>
      </c>
      <c r="Q758" s="635" t="s">
        <v>814</v>
      </c>
      <c r="R758" s="635" t="s">
        <v>815</v>
      </c>
      <c r="S758" s="525" t="s">
        <v>816</v>
      </c>
      <c r="T758" s="525"/>
    </row>
    <row r="759" spans="2:20">
      <c r="B759" s="635" t="s">
        <v>1271</v>
      </c>
      <c r="C759" s="635" t="s">
        <v>844</v>
      </c>
      <c r="D759" s="636">
        <v>368</v>
      </c>
      <c r="E759" s="636">
        <v>373</v>
      </c>
      <c r="F759" s="636">
        <v>0</v>
      </c>
      <c r="G759" s="636">
        <v>0</v>
      </c>
      <c r="H759" s="635" t="s">
        <v>851</v>
      </c>
      <c r="I759" s="635" t="s">
        <v>852</v>
      </c>
      <c r="J759" s="635" t="s">
        <v>860</v>
      </c>
      <c r="K759" s="635" t="s">
        <v>834</v>
      </c>
      <c r="L759" s="525" t="s">
        <v>812</v>
      </c>
      <c r="M759" s="637">
        <v>44197</v>
      </c>
      <c r="N759" s="525"/>
      <c r="O759" s="636">
        <v>1</v>
      </c>
      <c r="P759" s="635" t="s">
        <v>813</v>
      </c>
      <c r="Q759" s="635" t="s">
        <v>822</v>
      </c>
      <c r="R759" s="525"/>
      <c r="S759" s="525" t="s">
        <v>816</v>
      </c>
      <c r="T759" s="525"/>
    </row>
    <row r="760" spans="2:20">
      <c r="B760" s="635" t="s">
        <v>1272</v>
      </c>
      <c r="C760" s="635" t="s">
        <v>552</v>
      </c>
      <c r="D760" s="636">
        <v>107</v>
      </c>
      <c r="E760" s="636">
        <v>112</v>
      </c>
      <c r="F760" s="636">
        <v>90</v>
      </c>
      <c r="G760" s="636">
        <v>0</v>
      </c>
      <c r="H760" s="635" t="s">
        <v>3698</v>
      </c>
      <c r="I760" s="635" t="s">
        <v>2779</v>
      </c>
      <c r="J760" s="635" t="s">
        <v>3708</v>
      </c>
      <c r="K760" s="635" t="s">
        <v>881</v>
      </c>
      <c r="L760" s="525" t="s">
        <v>812</v>
      </c>
      <c r="M760" s="637">
        <v>44331</v>
      </c>
      <c r="N760" s="525"/>
      <c r="O760" s="636">
        <v>1</v>
      </c>
      <c r="P760" s="635" t="s">
        <v>813</v>
      </c>
      <c r="Q760" s="635" t="s">
        <v>814</v>
      </c>
      <c r="R760" s="635" t="s">
        <v>815</v>
      </c>
      <c r="S760" s="525" t="s">
        <v>816</v>
      </c>
      <c r="T760" s="635" t="s">
        <v>1964</v>
      </c>
    </row>
    <row r="761" spans="2:20">
      <c r="B761" s="635" t="s">
        <v>287</v>
      </c>
      <c r="C761" s="635" t="s">
        <v>287</v>
      </c>
      <c r="D761" s="636">
        <v>203</v>
      </c>
      <c r="E761" s="636">
        <v>228</v>
      </c>
      <c r="F761" s="636">
        <v>0</v>
      </c>
      <c r="G761" s="636">
        <v>0</v>
      </c>
      <c r="H761" s="635" t="s">
        <v>859</v>
      </c>
      <c r="I761" s="635" t="s">
        <v>851</v>
      </c>
      <c r="J761" s="635" t="s">
        <v>996</v>
      </c>
      <c r="K761" s="635" t="s">
        <v>1106</v>
      </c>
      <c r="L761" s="525" t="s">
        <v>838</v>
      </c>
      <c r="M761" s="637">
        <v>44331</v>
      </c>
      <c r="N761" s="525"/>
      <c r="O761" s="636">
        <v>1</v>
      </c>
      <c r="P761" s="635" t="s">
        <v>813</v>
      </c>
      <c r="Q761" s="635" t="s">
        <v>814</v>
      </c>
      <c r="R761" s="635" t="s">
        <v>815</v>
      </c>
      <c r="S761" s="525" t="s">
        <v>816</v>
      </c>
      <c r="T761" s="635" t="s">
        <v>1951</v>
      </c>
    </row>
    <row r="762" spans="2:20">
      <c r="B762" s="635" t="s">
        <v>287</v>
      </c>
      <c r="C762" s="635" t="s">
        <v>287</v>
      </c>
      <c r="D762" s="636">
        <v>198</v>
      </c>
      <c r="E762" s="636">
        <v>223</v>
      </c>
      <c r="F762" s="636">
        <v>0</v>
      </c>
      <c r="G762" s="636">
        <v>0</v>
      </c>
      <c r="H762" s="635" t="s">
        <v>859</v>
      </c>
      <c r="I762" s="635" t="s">
        <v>851</v>
      </c>
      <c r="J762" s="635" t="s">
        <v>996</v>
      </c>
      <c r="K762" s="635" t="s">
        <v>1106</v>
      </c>
      <c r="L762" s="525" t="s">
        <v>839</v>
      </c>
      <c r="M762" s="637">
        <v>44331</v>
      </c>
      <c r="N762" s="525"/>
      <c r="O762" s="636">
        <v>1</v>
      </c>
      <c r="P762" s="635" t="s">
        <v>813</v>
      </c>
      <c r="Q762" s="635" t="s">
        <v>814</v>
      </c>
      <c r="R762" s="635" t="s">
        <v>815</v>
      </c>
      <c r="S762" s="525" t="s">
        <v>816</v>
      </c>
      <c r="T762" s="635" t="s">
        <v>1951</v>
      </c>
    </row>
    <row r="763" spans="2:20">
      <c r="B763" s="635" t="s">
        <v>994</v>
      </c>
      <c r="C763" s="635" t="s">
        <v>994</v>
      </c>
      <c r="D763" s="636">
        <v>128</v>
      </c>
      <c r="E763" s="636">
        <v>133</v>
      </c>
      <c r="F763" s="636">
        <v>0</v>
      </c>
      <c r="G763" s="636">
        <v>0</v>
      </c>
      <c r="H763" s="635" t="s">
        <v>810</v>
      </c>
      <c r="I763" s="635" t="s">
        <v>859</v>
      </c>
      <c r="J763" s="635" t="s">
        <v>2213</v>
      </c>
      <c r="K763" s="635" t="s">
        <v>922</v>
      </c>
      <c r="L763" s="525" t="s">
        <v>812</v>
      </c>
      <c r="M763" s="637">
        <v>44331</v>
      </c>
      <c r="N763" s="525"/>
      <c r="O763" s="636">
        <v>1</v>
      </c>
      <c r="P763" s="635" t="s">
        <v>904</v>
      </c>
      <c r="Q763" s="635" t="s">
        <v>814</v>
      </c>
      <c r="R763" s="635" t="s">
        <v>815</v>
      </c>
      <c r="S763" s="525" t="s">
        <v>816</v>
      </c>
      <c r="T763" s="635" t="s">
        <v>3807</v>
      </c>
    </row>
    <row r="764" spans="2:20">
      <c r="B764" s="635" t="s">
        <v>994</v>
      </c>
      <c r="C764" s="635" t="s">
        <v>994</v>
      </c>
      <c r="D764" s="636">
        <v>138</v>
      </c>
      <c r="E764" s="636">
        <v>143</v>
      </c>
      <c r="F764" s="636">
        <v>0</v>
      </c>
      <c r="G764" s="636">
        <v>0</v>
      </c>
      <c r="H764" s="635" t="s">
        <v>810</v>
      </c>
      <c r="I764" s="635" t="s">
        <v>859</v>
      </c>
      <c r="J764" s="635" t="s">
        <v>2213</v>
      </c>
      <c r="K764" s="635" t="s">
        <v>922</v>
      </c>
      <c r="L764" s="525" t="s">
        <v>812</v>
      </c>
      <c r="M764" s="637">
        <v>44331</v>
      </c>
      <c r="N764" s="525"/>
      <c r="O764" s="636">
        <v>1</v>
      </c>
      <c r="P764" s="635" t="s">
        <v>950</v>
      </c>
      <c r="Q764" s="635" t="s">
        <v>814</v>
      </c>
      <c r="R764" s="635" t="s">
        <v>815</v>
      </c>
      <c r="S764" s="525" t="s">
        <v>816</v>
      </c>
      <c r="T764" s="635" t="s">
        <v>3807</v>
      </c>
    </row>
    <row r="765" spans="2:20">
      <c r="B765" s="635" t="s">
        <v>1884</v>
      </c>
      <c r="C765" s="635" t="s">
        <v>930</v>
      </c>
      <c r="D765" s="636">
        <v>81</v>
      </c>
      <c r="E765" s="636">
        <v>86</v>
      </c>
      <c r="F765" s="636">
        <v>70</v>
      </c>
      <c r="G765" s="636">
        <v>0</v>
      </c>
      <c r="H765" s="635" t="s">
        <v>2918</v>
      </c>
      <c r="I765" s="635" t="s">
        <v>828</v>
      </c>
      <c r="J765" s="635" t="s">
        <v>2328</v>
      </c>
      <c r="K765" s="635" t="s">
        <v>910</v>
      </c>
      <c r="L765" s="525" t="s">
        <v>812</v>
      </c>
      <c r="M765" s="637">
        <v>44331</v>
      </c>
      <c r="N765" s="525"/>
      <c r="O765" s="636">
        <v>1</v>
      </c>
      <c r="P765" s="635" t="s">
        <v>813</v>
      </c>
      <c r="Q765" s="635" t="s">
        <v>814</v>
      </c>
      <c r="R765" s="635" t="s">
        <v>815</v>
      </c>
      <c r="S765" s="525" t="s">
        <v>817</v>
      </c>
      <c r="T765" s="635" t="s">
        <v>1936</v>
      </c>
    </row>
    <row r="766" spans="2:20">
      <c r="B766" s="635" t="s">
        <v>1884</v>
      </c>
      <c r="C766" s="635" t="s">
        <v>933</v>
      </c>
      <c r="D766" s="636">
        <v>81</v>
      </c>
      <c r="E766" s="636">
        <v>86</v>
      </c>
      <c r="F766" s="636">
        <v>70</v>
      </c>
      <c r="G766" s="636">
        <v>0</v>
      </c>
      <c r="H766" s="635" t="s">
        <v>851</v>
      </c>
      <c r="I766" s="635" t="s">
        <v>852</v>
      </c>
      <c r="J766" s="635" t="s">
        <v>1107</v>
      </c>
      <c r="K766" s="635" t="s">
        <v>1071</v>
      </c>
      <c r="L766" s="525" t="s">
        <v>812</v>
      </c>
      <c r="M766" s="637">
        <v>44331</v>
      </c>
      <c r="N766" s="525"/>
      <c r="O766" s="636">
        <v>1</v>
      </c>
      <c r="P766" s="635" t="s">
        <v>813</v>
      </c>
      <c r="Q766" s="635" t="s">
        <v>814</v>
      </c>
      <c r="R766" s="635" t="s">
        <v>815</v>
      </c>
      <c r="S766" s="525" t="s">
        <v>817</v>
      </c>
      <c r="T766" s="635" t="s">
        <v>1936</v>
      </c>
    </row>
    <row r="767" spans="2:20">
      <c r="B767" s="635" t="s">
        <v>1273</v>
      </c>
      <c r="C767" s="635" t="s">
        <v>560</v>
      </c>
      <c r="D767" s="636">
        <v>65</v>
      </c>
      <c r="E767" s="636">
        <v>70</v>
      </c>
      <c r="F767" s="636">
        <v>0</v>
      </c>
      <c r="G767" s="636">
        <v>0</v>
      </c>
      <c r="H767" s="635" t="s">
        <v>852</v>
      </c>
      <c r="I767" s="635" t="s">
        <v>859</v>
      </c>
      <c r="J767" s="635" t="s">
        <v>1023</v>
      </c>
      <c r="K767" s="635" t="s">
        <v>871</v>
      </c>
      <c r="L767" s="525" t="s">
        <v>812</v>
      </c>
      <c r="M767" s="637">
        <v>44331</v>
      </c>
      <c r="N767" s="525"/>
      <c r="O767" s="636">
        <v>1</v>
      </c>
      <c r="P767" s="635" t="s">
        <v>906</v>
      </c>
      <c r="Q767" s="635" t="s">
        <v>814</v>
      </c>
      <c r="R767" s="635" t="s">
        <v>815</v>
      </c>
      <c r="S767" s="525" t="s">
        <v>816</v>
      </c>
      <c r="T767" s="635" t="s">
        <v>1937</v>
      </c>
    </row>
    <row r="768" spans="2:20">
      <c r="B768" s="635" t="s">
        <v>1273</v>
      </c>
      <c r="C768" s="635" t="s">
        <v>560</v>
      </c>
      <c r="D768" s="636">
        <v>55</v>
      </c>
      <c r="E768" s="636">
        <v>60</v>
      </c>
      <c r="F768" s="636">
        <v>0</v>
      </c>
      <c r="G768" s="636">
        <v>0</v>
      </c>
      <c r="H768" s="635" t="s">
        <v>852</v>
      </c>
      <c r="I768" s="635" t="s">
        <v>859</v>
      </c>
      <c r="J768" s="635" t="s">
        <v>1023</v>
      </c>
      <c r="K768" s="635" t="s">
        <v>871</v>
      </c>
      <c r="L768" s="525" t="s">
        <v>812</v>
      </c>
      <c r="M768" s="637">
        <v>44331</v>
      </c>
      <c r="N768" s="525"/>
      <c r="O768" s="636">
        <v>1</v>
      </c>
      <c r="P768" s="635" t="s">
        <v>932</v>
      </c>
      <c r="Q768" s="635" t="s">
        <v>814</v>
      </c>
      <c r="R768" s="635" t="s">
        <v>815</v>
      </c>
      <c r="S768" s="525" t="s">
        <v>816</v>
      </c>
      <c r="T768" s="635" t="s">
        <v>1937</v>
      </c>
    </row>
    <row r="769" spans="2:20">
      <c r="B769" s="635" t="s">
        <v>1273</v>
      </c>
      <c r="C769" s="635" t="s">
        <v>1179</v>
      </c>
      <c r="D769" s="636">
        <v>65</v>
      </c>
      <c r="E769" s="636">
        <v>70</v>
      </c>
      <c r="F769" s="636">
        <v>0</v>
      </c>
      <c r="G769" s="636">
        <v>0</v>
      </c>
      <c r="H769" s="635" t="s">
        <v>852</v>
      </c>
      <c r="I769" s="635" t="s">
        <v>859</v>
      </c>
      <c r="J769" s="635" t="s">
        <v>1023</v>
      </c>
      <c r="K769" s="635" t="s">
        <v>871</v>
      </c>
      <c r="L769" s="525" t="s">
        <v>812</v>
      </c>
      <c r="M769" s="637">
        <v>44331</v>
      </c>
      <c r="N769" s="525"/>
      <c r="O769" s="636">
        <v>1</v>
      </c>
      <c r="P769" s="635" t="s">
        <v>906</v>
      </c>
      <c r="Q769" s="635" t="s">
        <v>814</v>
      </c>
      <c r="R769" s="635" t="s">
        <v>815</v>
      </c>
      <c r="S769" s="525" t="s">
        <v>816</v>
      </c>
      <c r="T769" s="635" t="s">
        <v>1937</v>
      </c>
    </row>
    <row r="770" spans="2:20">
      <c r="B770" s="635" t="s">
        <v>1273</v>
      </c>
      <c r="C770" s="635" t="s">
        <v>1179</v>
      </c>
      <c r="D770" s="636">
        <v>55</v>
      </c>
      <c r="E770" s="636">
        <v>60</v>
      </c>
      <c r="F770" s="636">
        <v>0</v>
      </c>
      <c r="G770" s="636">
        <v>0</v>
      </c>
      <c r="H770" s="635" t="s">
        <v>852</v>
      </c>
      <c r="I770" s="635" t="s">
        <v>859</v>
      </c>
      <c r="J770" s="635" t="s">
        <v>1023</v>
      </c>
      <c r="K770" s="635" t="s">
        <v>871</v>
      </c>
      <c r="L770" s="525" t="s">
        <v>812</v>
      </c>
      <c r="M770" s="637">
        <v>44331</v>
      </c>
      <c r="N770" s="525"/>
      <c r="O770" s="636">
        <v>1</v>
      </c>
      <c r="P770" s="635" t="s">
        <v>932</v>
      </c>
      <c r="Q770" s="635" t="s">
        <v>814</v>
      </c>
      <c r="R770" s="635" t="s">
        <v>815</v>
      </c>
      <c r="S770" s="525" t="s">
        <v>816</v>
      </c>
      <c r="T770" s="635" t="s">
        <v>1937</v>
      </c>
    </row>
    <row r="771" spans="2:20">
      <c r="B771" s="635" t="s">
        <v>1911</v>
      </c>
      <c r="C771" s="635" t="s">
        <v>855</v>
      </c>
      <c r="D771" s="636">
        <v>374</v>
      </c>
      <c r="E771" s="636">
        <v>379</v>
      </c>
      <c r="F771" s="636">
        <v>0</v>
      </c>
      <c r="G771" s="636">
        <v>0</v>
      </c>
      <c r="H771" s="635" t="s">
        <v>810</v>
      </c>
      <c r="I771" s="635" t="s">
        <v>859</v>
      </c>
      <c r="J771" s="635" t="s">
        <v>974</v>
      </c>
      <c r="K771" s="635" t="s">
        <v>842</v>
      </c>
      <c r="L771" s="525" t="s">
        <v>812</v>
      </c>
      <c r="M771" s="637">
        <v>44331</v>
      </c>
      <c r="N771" s="525"/>
      <c r="O771" s="636">
        <v>2</v>
      </c>
      <c r="P771" s="635" t="s">
        <v>813</v>
      </c>
      <c r="Q771" s="635" t="s">
        <v>822</v>
      </c>
      <c r="R771" s="525"/>
      <c r="S771" s="525" t="s">
        <v>816</v>
      </c>
      <c r="T771" s="635" t="s">
        <v>3016</v>
      </c>
    </row>
    <row r="772" spans="2:20">
      <c r="B772" s="635" t="s">
        <v>1274</v>
      </c>
      <c r="C772" s="635" t="s">
        <v>546</v>
      </c>
      <c r="D772" s="636">
        <v>269</v>
      </c>
      <c r="E772" s="636">
        <v>279</v>
      </c>
      <c r="F772" s="636">
        <v>40</v>
      </c>
      <c r="G772" s="636">
        <v>0</v>
      </c>
      <c r="H772" s="635" t="s">
        <v>809</v>
      </c>
      <c r="I772" s="635" t="s">
        <v>810</v>
      </c>
      <c r="J772" s="635" t="s">
        <v>2381</v>
      </c>
      <c r="K772" s="635" t="s">
        <v>1033</v>
      </c>
      <c r="L772" s="525" t="s">
        <v>812</v>
      </c>
      <c r="M772" s="637">
        <v>44331</v>
      </c>
      <c r="N772" s="525"/>
      <c r="O772" s="636">
        <v>0</v>
      </c>
      <c r="P772" s="635" t="s">
        <v>813</v>
      </c>
      <c r="Q772" s="635" t="s">
        <v>814</v>
      </c>
      <c r="R772" s="635" t="s">
        <v>830</v>
      </c>
      <c r="S772" s="525" t="s">
        <v>816</v>
      </c>
      <c r="T772" s="525"/>
    </row>
    <row r="773" spans="2:20">
      <c r="B773" s="635" t="s">
        <v>3680</v>
      </c>
      <c r="C773" s="635" t="s">
        <v>856</v>
      </c>
      <c r="D773" s="636">
        <v>127</v>
      </c>
      <c r="E773" s="636">
        <v>132</v>
      </c>
      <c r="F773" s="636">
        <v>0</v>
      </c>
      <c r="G773" s="636">
        <v>0</v>
      </c>
      <c r="H773" s="635" t="s">
        <v>809</v>
      </c>
      <c r="I773" s="635" t="s">
        <v>810</v>
      </c>
      <c r="J773" s="635" t="s">
        <v>2885</v>
      </c>
      <c r="K773" s="635" t="s">
        <v>881</v>
      </c>
      <c r="L773" s="525" t="s">
        <v>812</v>
      </c>
      <c r="M773" s="637">
        <v>44331</v>
      </c>
      <c r="N773" s="525"/>
      <c r="O773" s="636">
        <v>1</v>
      </c>
      <c r="P773" s="635" t="s">
        <v>813</v>
      </c>
      <c r="Q773" s="635" t="s">
        <v>814</v>
      </c>
      <c r="R773" s="635" t="s">
        <v>815</v>
      </c>
      <c r="S773" s="525" t="s">
        <v>816</v>
      </c>
      <c r="T773" s="525"/>
    </row>
    <row r="774" spans="2:20">
      <c r="B774" s="635" t="s">
        <v>1275</v>
      </c>
      <c r="C774" s="635" t="s">
        <v>863</v>
      </c>
      <c r="D774" s="636">
        <v>142</v>
      </c>
      <c r="E774" s="636">
        <v>147</v>
      </c>
      <c r="F774" s="636">
        <v>0</v>
      </c>
      <c r="G774" s="636">
        <v>0</v>
      </c>
      <c r="H774" s="635" t="s">
        <v>851</v>
      </c>
      <c r="I774" s="635" t="s">
        <v>852</v>
      </c>
      <c r="J774" s="635" t="s">
        <v>1107</v>
      </c>
      <c r="K774" s="635" t="s">
        <v>922</v>
      </c>
      <c r="L774" s="525" t="s">
        <v>812</v>
      </c>
      <c r="M774" s="637">
        <v>44331</v>
      </c>
      <c r="N774" s="525"/>
      <c r="O774" s="636">
        <v>1</v>
      </c>
      <c r="P774" s="635" t="s">
        <v>813</v>
      </c>
      <c r="Q774" s="635" t="s">
        <v>814</v>
      </c>
      <c r="R774" s="635" t="s">
        <v>815</v>
      </c>
      <c r="S774" s="525" t="s">
        <v>816</v>
      </c>
      <c r="T774" s="525"/>
    </row>
    <row r="775" spans="2:20">
      <c r="B775" s="635" t="s">
        <v>2595</v>
      </c>
      <c r="C775" s="635" t="s">
        <v>552</v>
      </c>
      <c r="D775" s="636">
        <v>338</v>
      </c>
      <c r="E775" s="636">
        <v>343</v>
      </c>
      <c r="F775" s="636">
        <v>0</v>
      </c>
      <c r="G775" s="636">
        <v>0</v>
      </c>
      <c r="H775" s="635" t="s">
        <v>3698</v>
      </c>
      <c r="I775" s="635" t="s">
        <v>2779</v>
      </c>
      <c r="J775" s="635" t="s">
        <v>3708</v>
      </c>
      <c r="K775" s="635" t="s">
        <v>842</v>
      </c>
      <c r="L775" s="525" t="s">
        <v>812</v>
      </c>
      <c r="M775" s="637">
        <v>44331</v>
      </c>
      <c r="N775" s="525"/>
      <c r="O775" s="636">
        <v>1</v>
      </c>
      <c r="P775" s="635" t="s">
        <v>813</v>
      </c>
      <c r="Q775" s="635" t="s">
        <v>822</v>
      </c>
      <c r="R775" s="525"/>
      <c r="S775" s="525" t="s">
        <v>816</v>
      </c>
      <c r="T775" s="635" t="s">
        <v>2791</v>
      </c>
    </row>
    <row r="776" spans="2:20">
      <c r="B776" s="635" t="s">
        <v>1276</v>
      </c>
      <c r="C776" s="635" t="s">
        <v>1276</v>
      </c>
      <c r="D776" s="636">
        <v>-30</v>
      </c>
      <c r="E776" s="636">
        <v>-30</v>
      </c>
      <c r="F776" s="636">
        <v>0</v>
      </c>
      <c r="G776" s="636">
        <v>0</v>
      </c>
      <c r="H776" s="635" t="s">
        <v>1006</v>
      </c>
      <c r="I776" s="635" t="s">
        <v>1322</v>
      </c>
      <c r="J776" s="635" t="s">
        <v>3701</v>
      </c>
      <c r="K776" s="635" t="s">
        <v>2787</v>
      </c>
      <c r="L776" s="525" t="s">
        <v>838</v>
      </c>
      <c r="M776" s="637">
        <v>44330</v>
      </c>
      <c r="N776" s="525"/>
      <c r="O776" s="636">
        <v>1</v>
      </c>
      <c r="P776" s="635" t="s">
        <v>813</v>
      </c>
      <c r="Q776" s="635" t="s">
        <v>814</v>
      </c>
      <c r="R776" s="635" t="s">
        <v>815</v>
      </c>
      <c r="S776" s="525" t="s">
        <v>816</v>
      </c>
      <c r="T776" s="635" t="s">
        <v>2224</v>
      </c>
    </row>
    <row r="777" spans="2:20">
      <c r="B777" s="635" t="s">
        <v>1276</v>
      </c>
      <c r="C777" s="635" t="s">
        <v>1276</v>
      </c>
      <c r="D777" s="636">
        <v>-35</v>
      </c>
      <c r="E777" s="636">
        <v>-35</v>
      </c>
      <c r="F777" s="636">
        <v>0</v>
      </c>
      <c r="G777" s="636">
        <v>0</v>
      </c>
      <c r="H777" s="635" t="s">
        <v>1006</v>
      </c>
      <c r="I777" s="635" t="s">
        <v>1322</v>
      </c>
      <c r="J777" s="635" t="s">
        <v>3701</v>
      </c>
      <c r="K777" s="635" t="s">
        <v>2787</v>
      </c>
      <c r="L777" s="525" t="s">
        <v>839</v>
      </c>
      <c r="M777" s="637">
        <v>44330</v>
      </c>
      <c r="N777" s="525"/>
      <c r="O777" s="636">
        <v>1</v>
      </c>
      <c r="P777" s="635" t="s">
        <v>813</v>
      </c>
      <c r="Q777" s="635" t="s">
        <v>814</v>
      </c>
      <c r="R777" s="635" t="s">
        <v>815</v>
      </c>
      <c r="S777" s="525" t="s">
        <v>816</v>
      </c>
      <c r="T777" s="635" t="s">
        <v>2224</v>
      </c>
    </row>
    <row r="778" spans="2:20">
      <c r="B778" s="635" t="s">
        <v>1276</v>
      </c>
      <c r="C778" s="635" t="s">
        <v>1276</v>
      </c>
      <c r="D778" s="636">
        <v>0</v>
      </c>
      <c r="E778" s="636">
        <v>0</v>
      </c>
      <c r="F778" s="636">
        <v>0</v>
      </c>
      <c r="G778" s="636">
        <v>0</v>
      </c>
      <c r="H778" s="635" t="s">
        <v>899</v>
      </c>
      <c r="I778" s="635" t="s">
        <v>1214</v>
      </c>
      <c r="J778" s="635" t="s">
        <v>2947</v>
      </c>
      <c r="K778" s="635" t="s">
        <v>810</v>
      </c>
      <c r="L778" s="525" t="s">
        <v>812</v>
      </c>
      <c r="M778" s="637">
        <v>43090</v>
      </c>
      <c r="N778" s="637">
        <v>72975</v>
      </c>
      <c r="O778" s="636">
        <v>1</v>
      </c>
      <c r="P778" s="635" t="s">
        <v>813</v>
      </c>
      <c r="Q778" s="635" t="s">
        <v>814</v>
      </c>
      <c r="R778" s="635" t="s">
        <v>815</v>
      </c>
      <c r="S778" s="525" t="s">
        <v>816</v>
      </c>
      <c r="T778" s="635" t="s">
        <v>2948</v>
      </c>
    </row>
    <row r="779" spans="2:20">
      <c r="B779" s="635" t="s">
        <v>551</v>
      </c>
      <c r="C779" s="635" t="s">
        <v>551</v>
      </c>
      <c r="D779" s="636">
        <v>128</v>
      </c>
      <c r="E779" s="636">
        <v>133</v>
      </c>
      <c r="F779" s="636">
        <v>0</v>
      </c>
      <c r="G779" s="636">
        <v>0</v>
      </c>
      <c r="H779" s="635" t="s">
        <v>864</v>
      </c>
      <c r="I779" s="635" t="s">
        <v>859</v>
      </c>
      <c r="J779" s="635" t="s">
        <v>4375</v>
      </c>
      <c r="K779" s="635" t="s">
        <v>881</v>
      </c>
      <c r="L779" s="525" t="s">
        <v>812</v>
      </c>
      <c r="M779" s="637">
        <v>44331</v>
      </c>
      <c r="N779" s="525"/>
      <c r="O779" s="636">
        <v>1</v>
      </c>
      <c r="P779" s="635" t="s">
        <v>906</v>
      </c>
      <c r="Q779" s="635" t="s">
        <v>814</v>
      </c>
      <c r="R779" s="635" t="s">
        <v>815</v>
      </c>
      <c r="S779" s="525" t="s">
        <v>816</v>
      </c>
      <c r="T779" s="635" t="s">
        <v>1937</v>
      </c>
    </row>
    <row r="780" spans="2:20">
      <c r="B780" s="635" t="s">
        <v>551</v>
      </c>
      <c r="C780" s="635" t="s">
        <v>551</v>
      </c>
      <c r="D780" s="636">
        <v>123</v>
      </c>
      <c r="E780" s="636">
        <v>128</v>
      </c>
      <c r="F780" s="636">
        <v>0</v>
      </c>
      <c r="G780" s="636">
        <v>0</v>
      </c>
      <c r="H780" s="635" t="s">
        <v>864</v>
      </c>
      <c r="I780" s="635" t="s">
        <v>859</v>
      </c>
      <c r="J780" s="635" t="s">
        <v>4375</v>
      </c>
      <c r="K780" s="635" t="s">
        <v>881</v>
      </c>
      <c r="L780" s="525" t="s">
        <v>812</v>
      </c>
      <c r="M780" s="637">
        <v>44331</v>
      </c>
      <c r="N780" s="525"/>
      <c r="O780" s="636">
        <v>1</v>
      </c>
      <c r="P780" s="635" t="s">
        <v>932</v>
      </c>
      <c r="Q780" s="635" t="s">
        <v>814</v>
      </c>
      <c r="R780" s="635" t="s">
        <v>815</v>
      </c>
      <c r="S780" s="525" t="s">
        <v>816</v>
      </c>
      <c r="T780" s="635" t="s">
        <v>1937</v>
      </c>
    </row>
    <row r="781" spans="2:20">
      <c r="B781" s="635" t="s">
        <v>1277</v>
      </c>
      <c r="C781" s="635" t="s">
        <v>552</v>
      </c>
      <c r="D781" s="636">
        <v>107</v>
      </c>
      <c r="E781" s="636">
        <v>112</v>
      </c>
      <c r="F781" s="636">
        <v>90</v>
      </c>
      <c r="G781" s="636">
        <v>0</v>
      </c>
      <c r="H781" s="635" t="s">
        <v>3698</v>
      </c>
      <c r="I781" s="635" t="s">
        <v>2779</v>
      </c>
      <c r="J781" s="635" t="s">
        <v>3708</v>
      </c>
      <c r="K781" s="635" t="s">
        <v>881</v>
      </c>
      <c r="L781" s="525" t="s">
        <v>812</v>
      </c>
      <c r="M781" s="637">
        <v>44331</v>
      </c>
      <c r="N781" s="525"/>
      <c r="O781" s="636">
        <v>1</v>
      </c>
      <c r="P781" s="635" t="s">
        <v>813</v>
      </c>
      <c r="Q781" s="635" t="s">
        <v>814</v>
      </c>
      <c r="R781" s="635" t="s">
        <v>815</v>
      </c>
      <c r="S781" s="525" t="s">
        <v>816</v>
      </c>
      <c r="T781" s="635" t="s">
        <v>1961</v>
      </c>
    </row>
    <row r="782" spans="2:20">
      <c r="B782" s="635" t="s">
        <v>1278</v>
      </c>
      <c r="C782" s="635" t="s">
        <v>858</v>
      </c>
      <c r="D782" s="636">
        <v>28</v>
      </c>
      <c r="E782" s="636">
        <v>33</v>
      </c>
      <c r="F782" s="636">
        <v>45</v>
      </c>
      <c r="G782" s="636">
        <v>0</v>
      </c>
      <c r="H782" s="635" t="s">
        <v>810</v>
      </c>
      <c r="I782" s="635" t="s">
        <v>859</v>
      </c>
      <c r="J782" s="635" t="s">
        <v>3013</v>
      </c>
      <c r="K782" s="635" t="s">
        <v>961</v>
      </c>
      <c r="L782" s="525" t="s">
        <v>812</v>
      </c>
      <c r="M782" s="637">
        <v>44331</v>
      </c>
      <c r="N782" s="525"/>
      <c r="O782" s="636">
        <v>1</v>
      </c>
      <c r="P782" s="635" t="s">
        <v>813</v>
      </c>
      <c r="Q782" s="635" t="s">
        <v>814</v>
      </c>
      <c r="R782" s="635" t="s">
        <v>815</v>
      </c>
      <c r="S782" s="525" t="s">
        <v>817</v>
      </c>
      <c r="T782" s="635" t="s">
        <v>2580</v>
      </c>
    </row>
    <row r="783" spans="2:20">
      <c r="B783" s="635" t="s">
        <v>1279</v>
      </c>
      <c r="C783" s="635" t="s">
        <v>863</v>
      </c>
      <c r="D783" s="636">
        <v>547</v>
      </c>
      <c r="E783" s="636">
        <v>552</v>
      </c>
      <c r="F783" s="636">
        <v>0</v>
      </c>
      <c r="G783" s="636">
        <v>0</v>
      </c>
      <c r="H783" s="635" t="s">
        <v>851</v>
      </c>
      <c r="I783" s="635" t="s">
        <v>852</v>
      </c>
      <c r="J783" s="635" t="s">
        <v>1107</v>
      </c>
      <c r="K783" s="635" t="s">
        <v>1253</v>
      </c>
      <c r="L783" s="525" t="s">
        <v>812</v>
      </c>
      <c r="M783" s="637">
        <v>44331</v>
      </c>
      <c r="N783" s="525"/>
      <c r="O783" s="636">
        <v>1</v>
      </c>
      <c r="P783" s="635" t="s">
        <v>813</v>
      </c>
      <c r="Q783" s="635" t="s">
        <v>822</v>
      </c>
      <c r="R783" s="525"/>
      <c r="S783" s="525" t="s">
        <v>816</v>
      </c>
      <c r="T783" s="635" t="s">
        <v>4029</v>
      </c>
    </row>
    <row r="784" spans="2:20">
      <c r="B784" s="635" t="s">
        <v>1280</v>
      </c>
      <c r="C784" s="635" t="s">
        <v>558</v>
      </c>
      <c r="D784" s="636">
        <v>148</v>
      </c>
      <c r="E784" s="636">
        <v>153</v>
      </c>
      <c r="F784" s="636">
        <v>0</v>
      </c>
      <c r="G784" s="636">
        <v>0</v>
      </c>
      <c r="H784" s="635" t="s">
        <v>864</v>
      </c>
      <c r="I784" s="635" t="s">
        <v>859</v>
      </c>
      <c r="J784" s="635" t="s">
        <v>4382</v>
      </c>
      <c r="K784" s="635" t="s">
        <v>2771</v>
      </c>
      <c r="L784" s="525" t="s">
        <v>812</v>
      </c>
      <c r="M784" s="637">
        <v>44331</v>
      </c>
      <c r="N784" s="525"/>
      <c r="O784" s="636">
        <v>1</v>
      </c>
      <c r="P784" s="635" t="s">
        <v>813</v>
      </c>
      <c r="Q784" s="635" t="s">
        <v>814</v>
      </c>
      <c r="R784" s="635" t="s">
        <v>815</v>
      </c>
      <c r="S784" s="525" t="s">
        <v>816</v>
      </c>
      <c r="T784" s="525"/>
    </row>
    <row r="785" spans="2:20">
      <c r="B785" s="635" t="s">
        <v>1281</v>
      </c>
      <c r="C785" s="635" t="s">
        <v>856</v>
      </c>
      <c r="D785" s="636">
        <v>135</v>
      </c>
      <c r="E785" s="636">
        <v>140</v>
      </c>
      <c r="F785" s="636">
        <v>0</v>
      </c>
      <c r="G785" s="636">
        <v>0</v>
      </c>
      <c r="H785" s="635" t="s">
        <v>809</v>
      </c>
      <c r="I785" s="635" t="s">
        <v>810</v>
      </c>
      <c r="J785" s="635" t="s">
        <v>2885</v>
      </c>
      <c r="K785" s="635" t="s">
        <v>881</v>
      </c>
      <c r="L785" s="525" t="s">
        <v>812</v>
      </c>
      <c r="M785" s="637">
        <v>44331</v>
      </c>
      <c r="N785" s="525"/>
      <c r="O785" s="636">
        <v>1</v>
      </c>
      <c r="P785" s="635" t="s">
        <v>813</v>
      </c>
      <c r="Q785" s="635" t="s">
        <v>814</v>
      </c>
      <c r="R785" s="635" t="s">
        <v>815</v>
      </c>
      <c r="S785" s="525" t="s">
        <v>816</v>
      </c>
      <c r="T785" s="525"/>
    </row>
    <row r="786" spans="2:20">
      <c r="B786" s="635" t="s">
        <v>1282</v>
      </c>
      <c r="C786" s="635" t="s">
        <v>547</v>
      </c>
      <c r="D786" s="636">
        <v>29</v>
      </c>
      <c r="E786" s="636">
        <v>34</v>
      </c>
      <c r="F786" s="636">
        <v>0</v>
      </c>
      <c r="G786" s="636">
        <v>0</v>
      </c>
      <c r="H786" s="635" t="s">
        <v>4157</v>
      </c>
      <c r="I786" s="635" t="s">
        <v>4158</v>
      </c>
      <c r="J786" s="635" t="s">
        <v>2961</v>
      </c>
      <c r="K786" s="635" t="s">
        <v>842</v>
      </c>
      <c r="L786" s="525" t="s">
        <v>812</v>
      </c>
      <c r="M786" s="637">
        <v>44331</v>
      </c>
      <c r="N786" s="525"/>
      <c r="O786" s="636">
        <v>1</v>
      </c>
      <c r="P786" s="635" t="s">
        <v>813</v>
      </c>
      <c r="Q786" s="635" t="s">
        <v>814</v>
      </c>
      <c r="R786" s="635" t="s">
        <v>815</v>
      </c>
      <c r="S786" s="525" t="s">
        <v>816</v>
      </c>
      <c r="T786" s="525"/>
    </row>
    <row r="787" spans="2:20">
      <c r="B787" s="635" t="s">
        <v>1283</v>
      </c>
      <c r="C787" s="635" t="s">
        <v>844</v>
      </c>
      <c r="D787" s="636">
        <v>360</v>
      </c>
      <c r="E787" s="636">
        <v>365</v>
      </c>
      <c r="F787" s="636">
        <v>0</v>
      </c>
      <c r="G787" s="636">
        <v>0</v>
      </c>
      <c r="H787" s="635" t="s">
        <v>851</v>
      </c>
      <c r="I787" s="635" t="s">
        <v>852</v>
      </c>
      <c r="J787" s="635" t="s">
        <v>860</v>
      </c>
      <c r="K787" s="635" t="s">
        <v>834</v>
      </c>
      <c r="L787" s="525" t="s">
        <v>812</v>
      </c>
      <c r="M787" s="637">
        <v>44197</v>
      </c>
      <c r="N787" s="525"/>
      <c r="O787" s="636">
        <v>1</v>
      </c>
      <c r="P787" s="635" t="s">
        <v>813</v>
      </c>
      <c r="Q787" s="635" t="s">
        <v>822</v>
      </c>
      <c r="R787" s="525"/>
      <c r="S787" s="525" t="s">
        <v>816</v>
      </c>
      <c r="T787" s="525"/>
    </row>
    <row r="788" spans="2:20">
      <c r="B788" s="635" t="s">
        <v>3681</v>
      </c>
      <c r="C788" s="635" t="s">
        <v>856</v>
      </c>
      <c r="D788" s="636">
        <v>132</v>
      </c>
      <c r="E788" s="636">
        <v>137</v>
      </c>
      <c r="F788" s="636">
        <v>0</v>
      </c>
      <c r="G788" s="636">
        <v>0</v>
      </c>
      <c r="H788" s="635" t="s">
        <v>809</v>
      </c>
      <c r="I788" s="635" t="s">
        <v>810</v>
      </c>
      <c r="J788" s="635" t="s">
        <v>2885</v>
      </c>
      <c r="K788" s="635" t="s">
        <v>881</v>
      </c>
      <c r="L788" s="525" t="s">
        <v>812</v>
      </c>
      <c r="M788" s="637">
        <v>44331</v>
      </c>
      <c r="N788" s="525"/>
      <c r="O788" s="636">
        <v>1</v>
      </c>
      <c r="P788" s="635" t="s">
        <v>813</v>
      </c>
      <c r="Q788" s="635" t="s">
        <v>814</v>
      </c>
      <c r="R788" s="635" t="s">
        <v>815</v>
      </c>
      <c r="S788" s="525" t="s">
        <v>816</v>
      </c>
      <c r="T788" s="525"/>
    </row>
    <row r="789" spans="2:20">
      <c r="B789" s="635" t="s">
        <v>1284</v>
      </c>
      <c r="C789" s="635" t="s">
        <v>547</v>
      </c>
      <c r="D789" s="636">
        <v>59</v>
      </c>
      <c r="E789" s="636">
        <v>64</v>
      </c>
      <c r="F789" s="636">
        <v>0</v>
      </c>
      <c r="G789" s="636">
        <v>0</v>
      </c>
      <c r="H789" s="635" t="s">
        <v>4157</v>
      </c>
      <c r="I789" s="635" t="s">
        <v>4158</v>
      </c>
      <c r="J789" s="635" t="s">
        <v>2961</v>
      </c>
      <c r="K789" s="635" t="s">
        <v>842</v>
      </c>
      <c r="L789" s="525" t="s">
        <v>812</v>
      </c>
      <c r="M789" s="637">
        <v>44331</v>
      </c>
      <c r="N789" s="525"/>
      <c r="O789" s="636">
        <v>1</v>
      </c>
      <c r="P789" s="635" t="s">
        <v>813</v>
      </c>
      <c r="Q789" s="635" t="s">
        <v>814</v>
      </c>
      <c r="R789" s="635" t="s">
        <v>815</v>
      </c>
      <c r="S789" s="525" t="s">
        <v>816</v>
      </c>
      <c r="T789" s="525"/>
    </row>
    <row r="790" spans="2:20">
      <c r="B790" s="635" t="s">
        <v>1285</v>
      </c>
      <c r="C790" s="635" t="s">
        <v>856</v>
      </c>
      <c r="D790" s="636">
        <v>123</v>
      </c>
      <c r="E790" s="636">
        <v>128</v>
      </c>
      <c r="F790" s="636">
        <v>0</v>
      </c>
      <c r="G790" s="636">
        <v>0</v>
      </c>
      <c r="H790" s="635" t="s">
        <v>809</v>
      </c>
      <c r="I790" s="635" t="s">
        <v>810</v>
      </c>
      <c r="J790" s="635" t="s">
        <v>2885</v>
      </c>
      <c r="K790" s="635" t="s">
        <v>871</v>
      </c>
      <c r="L790" s="525" t="s">
        <v>812</v>
      </c>
      <c r="M790" s="637">
        <v>44331</v>
      </c>
      <c r="N790" s="525"/>
      <c r="O790" s="636">
        <v>1</v>
      </c>
      <c r="P790" s="635" t="s">
        <v>813</v>
      </c>
      <c r="Q790" s="635" t="s">
        <v>814</v>
      </c>
      <c r="R790" s="635" t="s">
        <v>815</v>
      </c>
      <c r="S790" s="525" t="s">
        <v>816</v>
      </c>
      <c r="T790" s="525"/>
    </row>
    <row r="791" spans="2:20">
      <c r="B791" s="635" t="s">
        <v>1286</v>
      </c>
      <c r="C791" s="635" t="s">
        <v>844</v>
      </c>
      <c r="D791" s="636">
        <v>210</v>
      </c>
      <c r="E791" s="636">
        <v>630</v>
      </c>
      <c r="F791" s="636">
        <v>0</v>
      </c>
      <c r="G791" s="636">
        <v>0</v>
      </c>
      <c r="H791" s="635" t="s">
        <v>851</v>
      </c>
      <c r="I791" s="635" t="s">
        <v>852</v>
      </c>
      <c r="J791" s="635" t="s">
        <v>860</v>
      </c>
      <c r="K791" s="635" t="s">
        <v>2985</v>
      </c>
      <c r="L791" s="525" t="s">
        <v>812</v>
      </c>
      <c r="M791" s="637">
        <v>44197</v>
      </c>
      <c r="N791" s="525"/>
      <c r="O791" s="636">
        <v>1</v>
      </c>
      <c r="P791" s="635" t="s">
        <v>813</v>
      </c>
      <c r="Q791" s="635" t="s">
        <v>822</v>
      </c>
      <c r="R791" s="525"/>
      <c r="S791" s="525" t="s">
        <v>816</v>
      </c>
      <c r="T791" s="525"/>
    </row>
    <row r="792" spans="2:20">
      <c r="B792" s="635" t="s">
        <v>1287</v>
      </c>
      <c r="C792" s="635" t="s">
        <v>856</v>
      </c>
      <c r="D792" s="636">
        <v>119</v>
      </c>
      <c r="E792" s="636">
        <v>124</v>
      </c>
      <c r="F792" s="636">
        <v>0</v>
      </c>
      <c r="G792" s="636">
        <v>0</v>
      </c>
      <c r="H792" s="635" t="s">
        <v>809</v>
      </c>
      <c r="I792" s="635" t="s">
        <v>810</v>
      </c>
      <c r="J792" s="635" t="s">
        <v>2885</v>
      </c>
      <c r="K792" s="635" t="s">
        <v>881</v>
      </c>
      <c r="L792" s="525" t="s">
        <v>812</v>
      </c>
      <c r="M792" s="637">
        <v>44331</v>
      </c>
      <c r="N792" s="525"/>
      <c r="O792" s="636">
        <v>1</v>
      </c>
      <c r="P792" s="635" t="s">
        <v>813</v>
      </c>
      <c r="Q792" s="635" t="s">
        <v>814</v>
      </c>
      <c r="R792" s="635" t="s">
        <v>815</v>
      </c>
      <c r="S792" s="525" t="s">
        <v>816</v>
      </c>
      <c r="T792" s="525"/>
    </row>
    <row r="793" spans="2:20">
      <c r="B793" s="635" t="s">
        <v>1288</v>
      </c>
      <c r="C793" s="635" t="s">
        <v>546</v>
      </c>
      <c r="D793" s="636">
        <v>199</v>
      </c>
      <c r="E793" s="636">
        <v>209</v>
      </c>
      <c r="F793" s="636">
        <v>40</v>
      </c>
      <c r="G793" s="636">
        <v>0</v>
      </c>
      <c r="H793" s="635" t="s">
        <v>809</v>
      </c>
      <c r="I793" s="635" t="s">
        <v>810</v>
      </c>
      <c r="J793" s="635" t="s">
        <v>2381</v>
      </c>
      <c r="K793" s="635" t="s">
        <v>842</v>
      </c>
      <c r="L793" s="525" t="s">
        <v>812</v>
      </c>
      <c r="M793" s="637">
        <v>44331</v>
      </c>
      <c r="N793" s="525"/>
      <c r="O793" s="636">
        <v>1</v>
      </c>
      <c r="P793" s="635" t="s">
        <v>813</v>
      </c>
      <c r="Q793" s="635" t="s">
        <v>814</v>
      </c>
      <c r="R793" s="635" t="s">
        <v>830</v>
      </c>
      <c r="S793" s="525" t="s">
        <v>816</v>
      </c>
      <c r="T793" s="635" t="s">
        <v>1939</v>
      </c>
    </row>
    <row r="794" spans="2:20">
      <c r="B794" s="635" t="s">
        <v>1289</v>
      </c>
      <c r="C794" s="635" t="s">
        <v>844</v>
      </c>
      <c r="D794" s="636">
        <v>280</v>
      </c>
      <c r="E794" s="636">
        <v>285</v>
      </c>
      <c r="F794" s="636">
        <v>0</v>
      </c>
      <c r="G794" s="636">
        <v>0</v>
      </c>
      <c r="H794" s="635" t="s">
        <v>851</v>
      </c>
      <c r="I794" s="635" t="s">
        <v>852</v>
      </c>
      <c r="J794" s="635" t="s">
        <v>860</v>
      </c>
      <c r="K794" s="635" t="s">
        <v>834</v>
      </c>
      <c r="L794" s="525" t="s">
        <v>812</v>
      </c>
      <c r="M794" s="637">
        <v>44197</v>
      </c>
      <c r="N794" s="525"/>
      <c r="O794" s="636">
        <v>1</v>
      </c>
      <c r="P794" s="635" t="s">
        <v>813</v>
      </c>
      <c r="Q794" s="635" t="s">
        <v>822</v>
      </c>
      <c r="R794" s="525"/>
      <c r="S794" s="525" t="s">
        <v>816</v>
      </c>
      <c r="T794" s="525"/>
    </row>
    <row r="795" spans="2:20">
      <c r="B795" s="635" t="s">
        <v>3682</v>
      </c>
      <c r="C795" s="635" t="s">
        <v>3310</v>
      </c>
      <c r="D795" s="636">
        <v>310</v>
      </c>
      <c r="E795" s="636">
        <v>315</v>
      </c>
      <c r="F795" s="636">
        <v>0</v>
      </c>
      <c r="G795" s="636">
        <v>0</v>
      </c>
      <c r="H795" s="635" t="s">
        <v>809</v>
      </c>
      <c r="I795" s="635" t="s">
        <v>810</v>
      </c>
      <c r="J795" s="635" t="s">
        <v>996</v>
      </c>
      <c r="K795" s="635" t="s">
        <v>842</v>
      </c>
      <c r="L795" s="525" t="s">
        <v>812</v>
      </c>
      <c r="M795" s="637">
        <v>44331</v>
      </c>
      <c r="N795" s="525"/>
      <c r="O795" s="636">
        <v>2</v>
      </c>
      <c r="P795" s="635" t="s">
        <v>813</v>
      </c>
      <c r="Q795" s="635" t="s">
        <v>814</v>
      </c>
      <c r="R795" s="635" t="s">
        <v>815</v>
      </c>
      <c r="S795" s="525" t="s">
        <v>816</v>
      </c>
      <c r="T795" s="635" t="s">
        <v>3311</v>
      </c>
    </row>
    <row r="796" spans="2:20">
      <c r="B796" s="635" t="s">
        <v>1290</v>
      </c>
      <c r="C796" s="635" t="s">
        <v>546</v>
      </c>
      <c r="D796" s="636">
        <v>275</v>
      </c>
      <c r="E796" s="636">
        <v>285</v>
      </c>
      <c r="F796" s="636">
        <v>40</v>
      </c>
      <c r="G796" s="636">
        <v>0</v>
      </c>
      <c r="H796" s="635" t="s">
        <v>809</v>
      </c>
      <c r="I796" s="635" t="s">
        <v>810</v>
      </c>
      <c r="J796" s="635" t="s">
        <v>2381</v>
      </c>
      <c r="K796" s="635" t="s">
        <v>829</v>
      </c>
      <c r="L796" s="525" t="s">
        <v>812</v>
      </c>
      <c r="M796" s="637">
        <v>44331</v>
      </c>
      <c r="N796" s="525"/>
      <c r="O796" s="636">
        <v>1</v>
      </c>
      <c r="P796" s="635" t="s">
        <v>813</v>
      </c>
      <c r="Q796" s="635" t="s">
        <v>814</v>
      </c>
      <c r="R796" s="635" t="s">
        <v>830</v>
      </c>
      <c r="S796" s="525" t="s">
        <v>816</v>
      </c>
      <c r="T796" s="635" t="s">
        <v>1939</v>
      </c>
    </row>
    <row r="797" spans="2:20">
      <c r="B797" s="635" t="s">
        <v>1291</v>
      </c>
      <c r="C797" s="635" t="s">
        <v>557</v>
      </c>
      <c r="D797" s="636">
        <v>125</v>
      </c>
      <c r="E797" s="636">
        <v>135</v>
      </c>
      <c r="F797" s="636">
        <v>20</v>
      </c>
      <c r="G797" s="636">
        <v>45</v>
      </c>
      <c r="H797" s="635" t="s">
        <v>827</v>
      </c>
      <c r="I797" s="635" t="s">
        <v>870</v>
      </c>
      <c r="J797" s="635" t="s">
        <v>2849</v>
      </c>
      <c r="K797" s="635" t="s">
        <v>834</v>
      </c>
      <c r="L797" s="525" t="s">
        <v>812</v>
      </c>
      <c r="M797" s="637">
        <v>44331</v>
      </c>
      <c r="N797" s="525"/>
      <c r="O797" s="636">
        <v>1</v>
      </c>
      <c r="P797" s="635" t="s">
        <v>813</v>
      </c>
      <c r="Q797" s="635" t="s">
        <v>814</v>
      </c>
      <c r="R797" s="635" t="s">
        <v>830</v>
      </c>
      <c r="S797" s="525" t="s">
        <v>816</v>
      </c>
      <c r="T797" s="635" t="s">
        <v>1939</v>
      </c>
    </row>
    <row r="798" spans="2:20">
      <c r="B798" s="635" t="s">
        <v>1292</v>
      </c>
      <c r="C798" s="635" t="s">
        <v>863</v>
      </c>
      <c r="D798" s="636">
        <v>64</v>
      </c>
      <c r="E798" s="636">
        <v>69</v>
      </c>
      <c r="F798" s="636">
        <v>0</v>
      </c>
      <c r="G798" s="636">
        <v>0</v>
      </c>
      <c r="H798" s="635" t="s">
        <v>851</v>
      </c>
      <c r="I798" s="635" t="s">
        <v>852</v>
      </c>
      <c r="J798" s="635" t="s">
        <v>1107</v>
      </c>
      <c r="K798" s="635" t="s">
        <v>922</v>
      </c>
      <c r="L798" s="525" t="s">
        <v>812</v>
      </c>
      <c r="M798" s="637">
        <v>44331</v>
      </c>
      <c r="N798" s="525"/>
      <c r="O798" s="636">
        <v>1</v>
      </c>
      <c r="P798" s="635" t="s">
        <v>813</v>
      </c>
      <c r="Q798" s="635" t="s">
        <v>814</v>
      </c>
      <c r="R798" s="635" t="s">
        <v>815</v>
      </c>
      <c r="S798" s="525" t="s">
        <v>816</v>
      </c>
      <c r="T798" s="635" t="s">
        <v>2024</v>
      </c>
    </row>
    <row r="799" spans="2:20">
      <c r="B799" s="635" t="s">
        <v>1293</v>
      </c>
      <c r="C799" s="635" t="s">
        <v>547</v>
      </c>
      <c r="D799" s="636">
        <v>29</v>
      </c>
      <c r="E799" s="636">
        <v>34</v>
      </c>
      <c r="F799" s="636">
        <v>0</v>
      </c>
      <c r="G799" s="636">
        <v>0</v>
      </c>
      <c r="H799" s="635" t="s">
        <v>4157</v>
      </c>
      <c r="I799" s="635" t="s">
        <v>4158</v>
      </c>
      <c r="J799" s="635" t="s">
        <v>2961</v>
      </c>
      <c r="K799" s="635" t="s">
        <v>871</v>
      </c>
      <c r="L799" s="525" t="s">
        <v>812</v>
      </c>
      <c r="M799" s="637">
        <v>44331</v>
      </c>
      <c r="N799" s="525"/>
      <c r="O799" s="636">
        <v>1</v>
      </c>
      <c r="P799" s="635" t="s">
        <v>813</v>
      </c>
      <c r="Q799" s="635" t="s">
        <v>814</v>
      </c>
      <c r="R799" s="635" t="s">
        <v>815</v>
      </c>
      <c r="S799" s="525" t="s">
        <v>816</v>
      </c>
      <c r="T799" s="525"/>
    </row>
    <row r="800" spans="2:20">
      <c r="B800" s="635" t="s">
        <v>1294</v>
      </c>
      <c r="C800" s="635" t="s">
        <v>1294</v>
      </c>
      <c r="D800" s="636">
        <v>29</v>
      </c>
      <c r="E800" s="636">
        <v>39</v>
      </c>
      <c r="F800" s="636">
        <v>0</v>
      </c>
      <c r="G800" s="636">
        <v>0</v>
      </c>
      <c r="H800" s="635" t="s">
        <v>851</v>
      </c>
      <c r="I800" s="635" t="s">
        <v>852</v>
      </c>
      <c r="J800" s="635" t="s">
        <v>880</v>
      </c>
      <c r="K800" s="635" t="s">
        <v>1025</v>
      </c>
      <c r="L800" s="525" t="s">
        <v>812</v>
      </c>
      <c r="M800" s="637">
        <v>44333</v>
      </c>
      <c r="N800" s="525"/>
      <c r="O800" s="636">
        <v>1</v>
      </c>
      <c r="P800" s="635" t="s">
        <v>813</v>
      </c>
      <c r="Q800" s="635" t="s">
        <v>822</v>
      </c>
      <c r="R800" s="525"/>
      <c r="S800" s="525" t="s">
        <v>816</v>
      </c>
      <c r="T800" s="635" t="s">
        <v>2792</v>
      </c>
    </row>
    <row r="801" spans="2:20">
      <c r="B801" s="635" t="s">
        <v>1294</v>
      </c>
      <c r="C801" s="635" t="s">
        <v>1294</v>
      </c>
      <c r="D801" s="636">
        <v>24</v>
      </c>
      <c r="E801" s="636">
        <v>34</v>
      </c>
      <c r="F801" s="636">
        <v>0</v>
      </c>
      <c r="G801" s="636">
        <v>0</v>
      </c>
      <c r="H801" s="635" t="s">
        <v>851</v>
      </c>
      <c r="I801" s="635" t="s">
        <v>852</v>
      </c>
      <c r="J801" s="635" t="s">
        <v>880</v>
      </c>
      <c r="K801" s="635" t="s">
        <v>1025</v>
      </c>
      <c r="L801" s="525" t="s">
        <v>812</v>
      </c>
      <c r="M801" s="637">
        <v>44256</v>
      </c>
      <c r="N801" s="637">
        <v>44332</v>
      </c>
      <c r="O801" s="636">
        <v>1</v>
      </c>
      <c r="P801" s="635" t="s">
        <v>813</v>
      </c>
      <c r="Q801" s="635" t="s">
        <v>822</v>
      </c>
      <c r="R801" s="525"/>
      <c r="S801" s="525" t="s">
        <v>816</v>
      </c>
      <c r="T801" s="635" t="s">
        <v>2792</v>
      </c>
    </row>
    <row r="802" spans="2:20">
      <c r="B802" s="635" t="s">
        <v>1296</v>
      </c>
      <c r="C802" s="635" t="s">
        <v>1262</v>
      </c>
      <c r="D802" s="636">
        <v>90</v>
      </c>
      <c r="E802" s="636">
        <v>100</v>
      </c>
      <c r="F802" s="636">
        <v>0</v>
      </c>
      <c r="G802" s="636">
        <v>0</v>
      </c>
      <c r="H802" s="635" t="s">
        <v>809</v>
      </c>
      <c r="I802" s="635" t="s">
        <v>810</v>
      </c>
      <c r="J802" s="635" t="s">
        <v>2788</v>
      </c>
      <c r="K802" s="635" t="s">
        <v>889</v>
      </c>
      <c r="L802" s="525" t="s">
        <v>812</v>
      </c>
      <c r="M802" s="637">
        <v>44256</v>
      </c>
      <c r="N802" s="525"/>
      <c r="O802" s="636">
        <v>1</v>
      </c>
      <c r="P802" s="635" t="s">
        <v>813</v>
      </c>
      <c r="Q802" s="635" t="s">
        <v>822</v>
      </c>
      <c r="R802" s="525"/>
      <c r="S802" s="525" t="s">
        <v>816</v>
      </c>
      <c r="T802" s="635" t="s">
        <v>1938</v>
      </c>
    </row>
    <row r="803" spans="2:20">
      <c r="B803" s="635" t="s">
        <v>1297</v>
      </c>
      <c r="C803" s="635" t="s">
        <v>547</v>
      </c>
      <c r="D803" s="636">
        <v>9</v>
      </c>
      <c r="E803" s="636">
        <v>14</v>
      </c>
      <c r="F803" s="636">
        <v>0</v>
      </c>
      <c r="G803" s="636">
        <v>0</v>
      </c>
      <c r="H803" s="635" t="s">
        <v>4157</v>
      </c>
      <c r="I803" s="635" t="s">
        <v>4158</v>
      </c>
      <c r="J803" s="635" t="s">
        <v>2961</v>
      </c>
      <c r="K803" s="635" t="s">
        <v>871</v>
      </c>
      <c r="L803" s="525" t="s">
        <v>812</v>
      </c>
      <c r="M803" s="637">
        <v>44331</v>
      </c>
      <c r="N803" s="525"/>
      <c r="O803" s="636">
        <v>1</v>
      </c>
      <c r="P803" s="635" t="s">
        <v>813</v>
      </c>
      <c r="Q803" s="635" t="s">
        <v>814</v>
      </c>
      <c r="R803" s="635" t="s">
        <v>815</v>
      </c>
      <c r="S803" s="525" t="s">
        <v>816</v>
      </c>
      <c r="T803" s="525"/>
    </row>
    <row r="804" spans="2:20">
      <c r="B804" s="635" t="s">
        <v>1298</v>
      </c>
      <c r="C804" s="635" t="s">
        <v>1298</v>
      </c>
      <c r="D804" s="636">
        <v>25</v>
      </c>
      <c r="E804" s="636">
        <v>35</v>
      </c>
      <c r="F804" s="636">
        <v>0</v>
      </c>
      <c r="G804" s="636">
        <v>0</v>
      </c>
      <c r="H804" s="635" t="s">
        <v>851</v>
      </c>
      <c r="I804" s="635" t="s">
        <v>852</v>
      </c>
      <c r="J804" s="635" t="s">
        <v>1295</v>
      </c>
      <c r="K804" s="635" t="s">
        <v>1025</v>
      </c>
      <c r="L804" s="525" t="s">
        <v>812</v>
      </c>
      <c r="M804" s="637">
        <v>44333</v>
      </c>
      <c r="N804" s="525"/>
      <c r="O804" s="636">
        <v>1</v>
      </c>
      <c r="P804" s="635" t="s">
        <v>813</v>
      </c>
      <c r="Q804" s="635" t="s">
        <v>814</v>
      </c>
      <c r="R804" s="635" t="s">
        <v>815</v>
      </c>
      <c r="S804" s="525" t="s">
        <v>816</v>
      </c>
      <c r="T804" s="635" t="s">
        <v>2793</v>
      </c>
    </row>
    <row r="805" spans="2:20">
      <c r="B805" s="635" t="s">
        <v>1298</v>
      </c>
      <c r="C805" s="635" t="s">
        <v>1298</v>
      </c>
      <c r="D805" s="636">
        <v>20</v>
      </c>
      <c r="E805" s="636">
        <v>30</v>
      </c>
      <c r="F805" s="636">
        <v>0</v>
      </c>
      <c r="G805" s="636">
        <v>0</v>
      </c>
      <c r="H805" s="635" t="s">
        <v>851</v>
      </c>
      <c r="I805" s="635" t="s">
        <v>852</v>
      </c>
      <c r="J805" s="635" t="s">
        <v>1295</v>
      </c>
      <c r="K805" s="635" t="s">
        <v>1025</v>
      </c>
      <c r="L805" s="525" t="s">
        <v>812</v>
      </c>
      <c r="M805" s="637">
        <v>44219</v>
      </c>
      <c r="N805" s="637">
        <v>44332</v>
      </c>
      <c r="O805" s="636">
        <v>1</v>
      </c>
      <c r="P805" s="635" t="s">
        <v>813</v>
      </c>
      <c r="Q805" s="635" t="s">
        <v>814</v>
      </c>
      <c r="R805" s="635" t="s">
        <v>815</v>
      </c>
      <c r="S805" s="525" t="s">
        <v>816</v>
      </c>
      <c r="T805" s="635" t="s">
        <v>2793</v>
      </c>
    </row>
    <row r="806" spans="2:20">
      <c r="B806" s="635" t="s">
        <v>3735</v>
      </c>
      <c r="C806" s="635" t="s">
        <v>863</v>
      </c>
      <c r="D806" s="636">
        <v>129</v>
      </c>
      <c r="E806" s="636">
        <v>134</v>
      </c>
      <c r="F806" s="636">
        <v>0</v>
      </c>
      <c r="G806" s="636">
        <v>0</v>
      </c>
      <c r="H806" s="635" t="s">
        <v>851</v>
      </c>
      <c r="I806" s="635" t="s">
        <v>852</v>
      </c>
      <c r="J806" s="635" t="s">
        <v>1107</v>
      </c>
      <c r="K806" s="635" t="s">
        <v>922</v>
      </c>
      <c r="L806" s="525" t="s">
        <v>812</v>
      </c>
      <c r="M806" s="637">
        <v>44331</v>
      </c>
      <c r="N806" s="525"/>
      <c r="O806" s="636">
        <v>1</v>
      </c>
      <c r="P806" s="635" t="s">
        <v>813</v>
      </c>
      <c r="Q806" s="635" t="s">
        <v>814</v>
      </c>
      <c r="R806" s="635" t="s">
        <v>815</v>
      </c>
      <c r="S806" s="525" t="s">
        <v>816</v>
      </c>
      <c r="T806" s="525"/>
    </row>
    <row r="807" spans="2:20">
      <c r="B807" s="635" t="s">
        <v>1299</v>
      </c>
      <c r="C807" s="635" t="s">
        <v>1057</v>
      </c>
      <c r="D807" s="636">
        <v>0</v>
      </c>
      <c r="E807" s="636">
        <v>5</v>
      </c>
      <c r="F807" s="636">
        <v>0</v>
      </c>
      <c r="G807" s="636">
        <v>0</v>
      </c>
      <c r="H807" s="635" t="s">
        <v>869</v>
      </c>
      <c r="I807" s="635" t="s">
        <v>870</v>
      </c>
      <c r="J807" s="635" t="s">
        <v>3636</v>
      </c>
      <c r="K807" s="635" t="s">
        <v>837</v>
      </c>
      <c r="L807" s="525" t="s">
        <v>839</v>
      </c>
      <c r="M807" s="637">
        <v>44277</v>
      </c>
      <c r="N807" s="525"/>
      <c r="O807" s="636">
        <v>1</v>
      </c>
      <c r="P807" s="635" t="s">
        <v>813</v>
      </c>
      <c r="Q807" s="635" t="s">
        <v>814</v>
      </c>
      <c r="R807" s="635" t="s">
        <v>815</v>
      </c>
      <c r="S807" s="525" t="s">
        <v>816</v>
      </c>
      <c r="T807" s="635" t="s">
        <v>839</v>
      </c>
    </row>
    <row r="808" spans="2:20">
      <c r="B808" s="635" t="s">
        <v>1299</v>
      </c>
      <c r="C808" s="635" t="s">
        <v>1057</v>
      </c>
      <c r="D808" s="636">
        <v>30</v>
      </c>
      <c r="E808" s="636">
        <v>35</v>
      </c>
      <c r="F808" s="636">
        <v>0</v>
      </c>
      <c r="G808" s="636">
        <v>0</v>
      </c>
      <c r="H808" s="635" t="s">
        <v>869</v>
      </c>
      <c r="I808" s="635" t="s">
        <v>870</v>
      </c>
      <c r="J808" s="635" t="s">
        <v>3636</v>
      </c>
      <c r="K808" s="635" t="s">
        <v>837</v>
      </c>
      <c r="L808" s="525" t="s">
        <v>838</v>
      </c>
      <c r="M808" s="637">
        <v>44277</v>
      </c>
      <c r="N808" s="525"/>
      <c r="O808" s="636">
        <v>1</v>
      </c>
      <c r="P808" s="635" t="s">
        <v>813</v>
      </c>
      <c r="Q808" s="635" t="s">
        <v>814</v>
      </c>
      <c r="R808" s="635" t="s">
        <v>815</v>
      </c>
      <c r="S808" s="525" t="s">
        <v>816</v>
      </c>
      <c r="T808" s="635" t="s">
        <v>838</v>
      </c>
    </row>
    <row r="809" spans="2:20">
      <c r="B809" s="635" t="s">
        <v>1300</v>
      </c>
      <c r="C809" s="635" t="s">
        <v>547</v>
      </c>
      <c r="D809" s="636">
        <v>29</v>
      </c>
      <c r="E809" s="636">
        <v>34</v>
      </c>
      <c r="F809" s="636">
        <v>0</v>
      </c>
      <c r="G809" s="636">
        <v>0</v>
      </c>
      <c r="H809" s="635" t="s">
        <v>4157</v>
      </c>
      <c r="I809" s="635" t="s">
        <v>4158</v>
      </c>
      <c r="J809" s="635" t="s">
        <v>2961</v>
      </c>
      <c r="K809" s="635" t="s">
        <v>871</v>
      </c>
      <c r="L809" s="525" t="s">
        <v>812</v>
      </c>
      <c r="M809" s="637">
        <v>44331</v>
      </c>
      <c r="N809" s="525"/>
      <c r="O809" s="636">
        <v>1</v>
      </c>
      <c r="P809" s="635" t="s">
        <v>813</v>
      </c>
      <c r="Q809" s="635" t="s">
        <v>814</v>
      </c>
      <c r="R809" s="635" t="s">
        <v>815</v>
      </c>
      <c r="S809" s="525" t="s">
        <v>816</v>
      </c>
      <c r="T809" s="525"/>
    </row>
    <row r="810" spans="2:20">
      <c r="B810" s="635" t="s">
        <v>1301</v>
      </c>
      <c r="C810" s="635" t="s">
        <v>547</v>
      </c>
      <c r="D810" s="636">
        <v>59</v>
      </c>
      <c r="E810" s="636">
        <v>64</v>
      </c>
      <c r="F810" s="636">
        <v>0</v>
      </c>
      <c r="G810" s="636">
        <v>0</v>
      </c>
      <c r="H810" s="635" t="s">
        <v>4157</v>
      </c>
      <c r="I810" s="635" t="s">
        <v>4158</v>
      </c>
      <c r="J810" s="635" t="s">
        <v>2961</v>
      </c>
      <c r="K810" s="635" t="s">
        <v>871</v>
      </c>
      <c r="L810" s="525" t="s">
        <v>812</v>
      </c>
      <c r="M810" s="637">
        <v>44331</v>
      </c>
      <c r="N810" s="525"/>
      <c r="O810" s="636">
        <v>1</v>
      </c>
      <c r="P810" s="635" t="s">
        <v>813</v>
      </c>
      <c r="Q810" s="635" t="s">
        <v>814</v>
      </c>
      <c r="R810" s="635" t="s">
        <v>815</v>
      </c>
      <c r="S810" s="525" t="s">
        <v>816</v>
      </c>
      <c r="T810" s="525"/>
    </row>
    <row r="811" spans="2:20">
      <c r="B811" s="635" t="s">
        <v>1302</v>
      </c>
      <c r="C811" s="635" t="s">
        <v>547</v>
      </c>
      <c r="D811" s="636">
        <v>59</v>
      </c>
      <c r="E811" s="636">
        <v>64</v>
      </c>
      <c r="F811" s="636">
        <v>0</v>
      </c>
      <c r="G811" s="636">
        <v>0</v>
      </c>
      <c r="H811" s="635" t="s">
        <v>4157</v>
      </c>
      <c r="I811" s="635" t="s">
        <v>4158</v>
      </c>
      <c r="J811" s="635" t="s">
        <v>2961</v>
      </c>
      <c r="K811" s="635" t="s">
        <v>842</v>
      </c>
      <c r="L811" s="525" t="s">
        <v>812</v>
      </c>
      <c r="M811" s="637">
        <v>44331</v>
      </c>
      <c r="N811" s="525"/>
      <c r="O811" s="636">
        <v>1</v>
      </c>
      <c r="P811" s="635" t="s">
        <v>813</v>
      </c>
      <c r="Q811" s="635" t="s">
        <v>814</v>
      </c>
      <c r="R811" s="635" t="s">
        <v>815</v>
      </c>
      <c r="S811" s="525" t="s">
        <v>816</v>
      </c>
      <c r="T811" s="525"/>
    </row>
    <row r="812" spans="2:20">
      <c r="B812" s="635" t="s">
        <v>1303</v>
      </c>
      <c r="C812" s="635" t="s">
        <v>895</v>
      </c>
      <c r="D812" s="636">
        <v>287</v>
      </c>
      <c r="E812" s="636">
        <v>347</v>
      </c>
      <c r="F812" s="636">
        <v>0</v>
      </c>
      <c r="G812" s="636">
        <v>0</v>
      </c>
      <c r="H812" s="635" t="s">
        <v>846</v>
      </c>
      <c r="I812" s="635" t="s">
        <v>821</v>
      </c>
      <c r="J812" s="635" t="s">
        <v>3668</v>
      </c>
      <c r="K812" s="635" t="s">
        <v>825</v>
      </c>
      <c r="L812" s="525" t="s">
        <v>812</v>
      </c>
      <c r="M812" s="637">
        <v>44331</v>
      </c>
      <c r="N812" s="525"/>
      <c r="O812" s="636">
        <v>1</v>
      </c>
      <c r="P812" s="635" t="s">
        <v>813</v>
      </c>
      <c r="Q812" s="635" t="s">
        <v>814</v>
      </c>
      <c r="R812" s="635" t="s">
        <v>815</v>
      </c>
      <c r="S812" s="525" t="s">
        <v>816</v>
      </c>
      <c r="T812" s="635" t="s">
        <v>1951</v>
      </c>
    </row>
    <row r="813" spans="2:20">
      <c r="B813" s="635" t="s">
        <v>1304</v>
      </c>
      <c r="C813" s="635" t="s">
        <v>281</v>
      </c>
      <c r="D813" s="636">
        <v>541</v>
      </c>
      <c r="E813" s="636">
        <v>561</v>
      </c>
      <c r="F813" s="636">
        <v>0</v>
      </c>
      <c r="G813" s="636">
        <v>0</v>
      </c>
      <c r="H813" s="635" t="s">
        <v>859</v>
      </c>
      <c r="I813" s="635" t="s">
        <v>851</v>
      </c>
      <c r="J813" s="635" t="s">
        <v>2210</v>
      </c>
      <c r="K813" s="635" t="s">
        <v>987</v>
      </c>
      <c r="L813" s="525" t="s">
        <v>812</v>
      </c>
      <c r="M813" s="637">
        <v>44331</v>
      </c>
      <c r="N813" s="525"/>
      <c r="O813" s="636">
        <v>2</v>
      </c>
      <c r="P813" s="635" t="s">
        <v>813</v>
      </c>
      <c r="Q813" s="635" t="s">
        <v>822</v>
      </c>
      <c r="R813" s="525"/>
      <c r="S813" s="525" t="s">
        <v>816</v>
      </c>
      <c r="T813" s="635" t="s">
        <v>2025</v>
      </c>
    </row>
    <row r="814" spans="2:20">
      <c r="B814" s="635" t="s">
        <v>1305</v>
      </c>
      <c r="C814" s="635" t="s">
        <v>1306</v>
      </c>
      <c r="D814" s="636">
        <v>45</v>
      </c>
      <c r="E814" s="636">
        <v>50</v>
      </c>
      <c r="F814" s="636">
        <v>0</v>
      </c>
      <c r="G814" s="636">
        <v>0</v>
      </c>
      <c r="H814" s="635" t="s">
        <v>1307</v>
      </c>
      <c r="I814" s="635" t="s">
        <v>870</v>
      </c>
      <c r="J814" s="635" t="s">
        <v>1308</v>
      </c>
      <c r="K814" s="635" t="s">
        <v>1388</v>
      </c>
      <c r="L814" s="525" t="s">
        <v>812</v>
      </c>
      <c r="M814" s="637">
        <v>44296</v>
      </c>
      <c r="N814" s="525"/>
      <c r="O814" s="636">
        <v>1</v>
      </c>
      <c r="P814" s="635" t="s">
        <v>813</v>
      </c>
      <c r="Q814" s="635" t="s">
        <v>814</v>
      </c>
      <c r="R814" s="635" t="s">
        <v>815</v>
      </c>
      <c r="S814" s="525" t="s">
        <v>816</v>
      </c>
      <c r="T814" s="635" t="s">
        <v>3723</v>
      </c>
    </row>
    <row r="815" spans="2:20">
      <c r="B815" s="635" t="s">
        <v>1310</v>
      </c>
      <c r="C815" s="635" t="s">
        <v>547</v>
      </c>
      <c r="D815" s="636">
        <v>9</v>
      </c>
      <c r="E815" s="636">
        <v>14</v>
      </c>
      <c r="F815" s="636">
        <v>0</v>
      </c>
      <c r="G815" s="636">
        <v>0</v>
      </c>
      <c r="H815" s="635" t="s">
        <v>4157</v>
      </c>
      <c r="I815" s="635" t="s">
        <v>4158</v>
      </c>
      <c r="J815" s="635" t="s">
        <v>2961</v>
      </c>
      <c r="K815" s="635" t="s">
        <v>871</v>
      </c>
      <c r="L815" s="525" t="s">
        <v>812</v>
      </c>
      <c r="M815" s="637">
        <v>44331</v>
      </c>
      <c r="N815" s="525"/>
      <c r="O815" s="636">
        <v>1</v>
      </c>
      <c r="P815" s="635" t="s">
        <v>813</v>
      </c>
      <c r="Q815" s="635" t="s">
        <v>814</v>
      </c>
      <c r="R815" s="635" t="s">
        <v>815</v>
      </c>
      <c r="S815" s="525" t="s">
        <v>816</v>
      </c>
      <c r="T815" s="525"/>
    </row>
    <row r="816" spans="2:20">
      <c r="B816" s="635" t="s">
        <v>2596</v>
      </c>
      <c r="C816" s="635" t="s">
        <v>552</v>
      </c>
      <c r="D816" s="636">
        <v>338</v>
      </c>
      <c r="E816" s="636">
        <v>343</v>
      </c>
      <c r="F816" s="636">
        <v>0</v>
      </c>
      <c r="G816" s="636">
        <v>0</v>
      </c>
      <c r="H816" s="635" t="s">
        <v>3698</v>
      </c>
      <c r="I816" s="635" t="s">
        <v>2779</v>
      </c>
      <c r="J816" s="635" t="s">
        <v>3708</v>
      </c>
      <c r="K816" s="635" t="s">
        <v>842</v>
      </c>
      <c r="L816" s="525" t="s">
        <v>812</v>
      </c>
      <c r="M816" s="637">
        <v>44331</v>
      </c>
      <c r="N816" s="525"/>
      <c r="O816" s="636">
        <v>1</v>
      </c>
      <c r="P816" s="635" t="s">
        <v>813</v>
      </c>
      <c r="Q816" s="635" t="s">
        <v>822</v>
      </c>
      <c r="R816" s="525"/>
      <c r="S816" s="525" t="s">
        <v>816</v>
      </c>
      <c r="T816" s="635" t="s">
        <v>2588</v>
      </c>
    </row>
    <row r="817" spans="2:20">
      <c r="B817" s="635" t="s">
        <v>550</v>
      </c>
      <c r="C817" s="635" t="s">
        <v>550</v>
      </c>
      <c r="D817" s="636">
        <v>79</v>
      </c>
      <c r="E817" s="636">
        <v>84</v>
      </c>
      <c r="F817" s="636">
        <v>0</v>
      </c>
      <c r="G817" s="636">
        <v>0</v>
      </c>
      <c r="H817" s="635" t="s">
        <v>809</v>
      </c>
      <c r="I817" s="635" t="s">
        <v>810</v>
      </c>
      <c r="J817" s="635" t="s">
        <v>2984</v>
      </c>
      <c r="K817" s="635" t="s">
        <v>2985</v>
      </c>
      <c r="L817" s="525" t="s">
        <v>812</v>
      </c>
      <c r="M817" s="637">
        <v>44331</v>
      </c>
      <c r="N817" s="525"/>
      <c r="O817" s="636">
        <v>1</v>
      </c>
      <c r="P817" s="635" t="s">
        <v>813</v>
      </c>
      <c r="Q817" s="635" t="s">
        <v>814</v>
      </c>
      <c r="R817" s="635" t="s">
        <v>815</v>
      </c>
      <c r="S817" s="525" t="s">
        <v>816</v>
      </c>
      <c r="T817" s="635" t="s">
        <v>2026</v>
      </c>
    </row>
    <row r="818" spans="2:20">
      <c r="B818" s="635" t="s">
        <v>1311</v>
      </c>
      <c r="C818" s="635" t="s">
        <v>547</v>
      </c>
      <c r="D818" s="636">
        <v>9</v>
      </c>
      <c r="E818" s="636">
        <v>14</v>
      </c>
      <c r="F818" s="636">
        <v>0</v>
      </c>
      <c r="G818" s="636">
        <v>0</v>
      </c>
      <c r="H818" s="635" t="s">
        <v>4157</v>
      </c>
      <c r="I818" s="635" t="s">
        <v>4158</v>
      </c>
      <c r="J818" s="635" t="s">
        <v>2961</v>
      </c>
      <c r="K818" s="635" t="s">
        <v>871</v>
      </c>
      <c r="L818" s="525" t="s">
        <v>812</v>
      </c>
      <c r="M818" s="637">
        <v>44331</v>
      </c>
      <c r="N818" s="525"/>
      <c r="O818" s="636">
        <v>1</v>
      </c>
      <c r="P818" s="635" t="s">
        <v>813</v>
      </c>
      <c r="Q818" s="635" t="s">
        <v>814</v>
      </c>
      <c r="R818" s="635" t="s">
        <v>815</v>
      </c>
      <c r="S818" s="525" t="s">
        <v>816</v>
      </c>
      <c r="T818" s="525"/>
    </row>
    <row r="819" spans="2:20">
      <c r="B819" s="635" t="s">
        <v>1312</v>
      </c>
      <c r="C819" s="635" t="s">
        <v>547</v>
      </c>
      <c r="D819" s="636">
        <v>9</v>
      </c>
      <c r="E819" s="636">
        <v>14</v>
      </c>
      <c r="F819" s="636">
        <v>0</v>
      </c>
      <c r="G819" s="636">
        <v>0</v>
      </c>
      <c r="H819" s="635" t="s">
        <v>4157</v>
      </c>
      <c r="I819" s="635" t="s">
        <v>4158</v>
      </c>
      <c r="J819" s="635" t="s">
        <v>2961</v>
      </c>
      <c r="K819" s="635" t="s">
        <v>871</v>
      </c>
      <c r="L819" s="525" t="s">
        <v>812</v>
      </c>
      <c r="M819" s="637">
        <v>44331</v>
      </c>
      <c r="N819" s="525"/>
      <c r="O819" s="636">
        <v>1</v>
      </c>
      <c r="P819" s="635" t="s">
        <v>813</v>
      </c>
      <c r="Q819" s="635" t="s">
        <v>814</v>
      </c>
      <c r="R819" s="635" t="s">
        <v>815</v>
      </c>
      <c r="S819" s="525" t="s">
        <v>816</v>
      </c>
      <c r="T819" s="525"/>
    </row>
    <row r="820" spans="2:20">
      <c r="B820" s="635" t="s">
        <v>2529</v>
      </c>
      <c r="C820" s="635" t="s">
        <v>960</v>
      </c>
      <c r="D820" s="636">
        <v>133</v>
      </c>
      <c r="E820" s="636">
        <v>138</v>
      </c>
      <c r="F820" s="636">
        <v>0</v>
      </c>
      <c r="G820" s="636">
        <v>0</v>
      </c>
      <c r="H820" s="635" t="s">
        <v>864</v>
      </c>
      <c r="I820" s="635" t="s">
        <v>859</v>
      </c>
      <c r="J820" s="635" t="s">
        <v>3734</v>
      </c>
      <c r="K820" s="635" t="s">
        <v>871</v>
      </c>
      <c r="L820" s="525" t="s">
        <v>812</v>
      </c>
      <c r="M820" s="637">
        <v>44331</v>
      </c>
      <c r="N820" s="525"/>
      <c r="O820" s="636">
        <v>1</v>
      </c>
      <c r="P820" s="635" t="s">
        <v>813</v>
      </c>
      <c r="Q820" s="635" t="s">
        <v>814</v>
      </c>
      <c r="R820" s="635" t="s">
        <v>815</v>
      </c>
      <c r="S820" s="525" t="s">
        <v>816</v>
      </c>
      <c r="T820" s="635" t="s">
        <v>1937</v>
      </c>
    </row>
    <row r="821" spans="2:20">
      <c r="B821" s="635" t="s">
        <v>1896</v>
      </c>
      <c r="C821" s="635" t="s">
        <v>930</v>
      </c>
      <c r="D821" s="636">
        <v>86</v>
      </c>
      <c r="E821" s="636">
        <v>91</v>
      </c>
      <c r="F821" s="636">
        <v>70</v>
      </c>
      <c r="G821" s="636">
        <v>0</v>
      </c>
      <c r="H821" s="635" t="s">
        <v>2918</v>
      </c>
      <c r="I821" s="635" t="s">
        <v>828</v>
      </c>
      <c r="J821" s="635" t="s">
        <v>2328</v>
      </c>
      <c r="K821" s="635" t="s">
        <v>910</v>
      </c>
      <c r="L821" s="525" t="s">
        <v>812</v>
      </c>
      <c r="M821" s="637">
        <v>44331</v>
      </c>
      <c r="N821" s="525"/>
      <c r="O821" s="636">
        <v>1</v>
      </c>
      <c r="P821" s="635" t="s">
        <v>813</v>
      </c>
      <c r="Q821" s="635" t="s">
        <v>814</v>
      </c>
      <c r="R821" s="635" t="s">
        <v>815</v>
      </c>
      <c r="S821" s="525" t="s">
        <v>817</v>
      </c>
      <c r="T821" s="635" t="s">
        <v>1936</v>
      </c>
    </row>
    <row r="822" spans="2:20">
      <c r="B822" s="635" t="s">
        <v>1896</v>
      </c>
      <c r="C822" s="635" t="s">
        <v>933</v>
      </c>
      <c r="D822" s="636">
        <v>86</v>
      </c>
      <c r="E822" s="636">
        <v>91</v>
      </c>
      <c r="F822" s="636">
        <v>70</v>
      </c>
      <c r="G822" s="636">
        <v>0</v>
      </c>
      <c r="H822" s="635" t="s">
        <v>851</v>
      </c>
      <c r="I822" s="635" t="s">
        <v>852</v>
      </c>
      <c r="J822" s="635" t="s">
        <v>1107</v>
      </c>
      <c r="K822" s="635" t="s">
        <v>1071</v>
      </c>
      <c r="L822" s="525" t="s">
        <v>812</v>
      </c>
      <c r="M822" s="637">
        <v>44331</v>
      </c>
      <c r="N822" s="525"/>
      <c r="O822" s="636">
        <v>1</v>
      </c>
      <c r="P822" s="635" t="s">
        <v>813</v>
      </c>
      <c r="Q822" s="635" t="s">
        <v>814</v>
      </c>
      <c r="R822" s="635" t="s">
        <v>815</v>
      </c>
      <c r="S822" s="525" t="s">
        <v>817</v>
      </c>
      <c r="T822" s="635" t="s">
        <v>1936</v>
      </c>
    </row>
    <row r="823" spans="2:20">
      <c r="B823" s="635" t="s">
        <v>1472</v>
      </c>
      <c r="C823" s="635" t="s">
        <v>858</v>
      </c>
      <c r="D823" s="636">
        <v>133</v>
      </c>
      <c r="E823" s="636">
        <v>138</v>
      </c>
      <c r="F823" s="636">
        <v>0</v>
      </c>
      <c r="G823" s="636">
        <v>0</v>
      </c>
      <c r="H823" s="635" t="s">
        <v>810</v>
      </c>
      <c r="I823" s="635" t="s">
        <v>859</v>
      </c>
      <c r="J823" s="635" t="s">
        <v>3013</v>
      </c>
      <c r="K823" s="635" t="s">
        <v>1093</v>
      </c>
      <c r="L823" s="525" t="s">
        <v>812</v>
      </c>
      <c r="M823" s="637">
        <v>44331</v>
      </c>
      <c r="N823" s="525"/>
      <c r="O823" s="636">
        <v>1</v>
      </c>
      <c r="P823" s="635" t="s">
        <v>813</v>
      </c>
      <c r="Q823" s="635" t="s">
        <v>814</v>
      </c>
      <c r="R823" s="635" t="s">
        <v>815</v>
      </c>
      <c r="S823" s="525" t="s">
        <v>816</v>
      </c>
      <c r="T823" s="635" t="s">
        <v>1959</v>
      </c>
    </row>
    <row r="824" spans="2:20">
      <c r="B824" s="635" t="s">
        <v>1472</v>
      </c>
      <c r="C824" s="635" t="s">
        <v>917</v>
      </c>
      <c r="D824" s="636">
        <v>128</v>
      </c>
      <c r="E824" s="636">
        <v>133</v>
      </c>
      <c r="F824" s="636">
        <v>0</v>
      </c>
      <c r="G824" s="636">
        <v>0</v>
      </c>
      <c r="H824" s="635" t="s">
        <v>809</v>
      </c>
      <c r="I824" s="635" t="s">
        <v>810</v>
      </c>
      <c r="J824" s="635" t="s">
        <v>1107</v>
      </c>
      <c r="K824" s="635" t="s">
        <v>881</v>
      </c>
      <c r="L824" s="525" t="s">
        <v>812</v>
      </c>
      <c r="M824" s="637">
        <v>44331</v>
      </c>
      <c r="N824" s="525"/>
      <c r="O824" s="636">
        <v>1</v>
      </c>
      <c r="P824" s="635" t="s">
        <v>813</v>
      </c>
      <c r="Q824" s="635" t="s">
        <v>814</v>
      </c>
      <c r="R824" s="635" t="s">
        <v>815</v>
      </c>
      <c r="S824" s="525" t="s">
        <v>816</v>
      </c>
      <c r="T824" s="635" t="s">
        <v>1959</v>
      </c>
    </row>
    <row r="825" spans="2:20">
      <c r="B825" s="635" t="s">
        <v>1313</v>
      </c>
      <c r="C825" s="635" t="s">
        <v>546</v>
      </c>
      <c r="D825" s="636">
        <v>254</v>
      </c>
      <c r="E825" s="636">
        <v>264</v>
      </c>
      <c r="F825" s="636">
        <v>40</v>
      </c>
      <c r="G825" s="636">
        <v>0</v>
      </c>
      <c r="H825" s="635" t="s">
        <v>809</v>
      </c>
      <c r="I825" s="635" t="s">
        <v>810</v>
      </c>
      <c r="J825" s="635" t="s">
        <v>2381</v>
      </c>
      <c r="K825" s="635" t="s">
        <v>829</v>
      </c>
      <c r="L825" s="525" t="s">
        <v>812</v>
      </c>
      <c r="M825" s="637">
        <v>44331</v>
      </c>
      <c r="N825" s="525"/>
      <c r="O825" s="636">
        <v>1</v>
      </c>
      <c r="P825" s="635" t="s">
        <v>813</v>
      </c>
      <c r="Q825" s="635" t="s">
        <v>814</v>
      </c>
      <c r="R825" s="635" t="s">
        <v>830</v>
      </c>
      <c r="S825" s="525" t="s">
        <v>816</v>
      </c>
      <c r="T825" s="635" t="s">
        <v>1971</v>
      </c>
    </row>
    <row r="826" spans="2:20">
      <c r="B826" s="635" t="s">
        <v>1314</v>
      </c>
      <c r="C826" s="635" t="s">
        <v>1315</v>
      </c>
      <c r="D826" s="636">
        <v>265</v>
      </c>
      <c r="E826" s="636">
        <v>270</v>
      </c>
      <c r="F826" s="636">
        <v>0</v>
      </c>
      <c r="G826" s="636">
        <v>0</v>
      </c>
      <c r="H826" s="635" t="s">
        <v>851</v>
      </c>
      <c r="I826" s="635" t="s">
        <v>852</v>
      </c>
      <c r="J826" s="635" t="s">
        <v>860</v>
      </c>
      <c r="K826" s="635" t="s">
        <v>1263</v>
      </c>
      <c r="L826" s="525" t="s">
        <v>812</v>
      </c>
      <c r="M826" s="637">
        <v>44331</v>
      </c>
      <c r="N826" s="525"/>
      <c r="O826" s="636">
        <v>1</v>
      </c>
      <c r="P826" s="635" t="s">
        <v>813</v>
      </c>
      <c r="Q826" s="635" t="s">
        <v>822</v>
      </c>
      <c r="R826" s="525"/>
      <c r="S826" s="525" t="s">
        <v>816</v>
      </c>
      <c r="T826" s="635" t="s">
        <v>2173</v>
      </c>
    </row>
    <row r="827" spans="2:20">
      <c r="B827" s="635" t="s">
        <v>3658</v>
      </c>
      <c r="C827" s="635" t="s">
        <v>552</v>
      </c>
      <c r="D827" s="636">
        <v>422</v>
      </c>
      <c r="E827" s="636">
        <v>427</v>
      </c>
      <c r="F827" s="636">
        <v>0</v>
      </c>
      <c r="G827" s="636">
        <v>0</v>
      </c>
      <c r="H827" s="635" t="s">
        <v>3698</v>
      </c>
      <c r="I827" s="635" t="s">
        <v>2779</v>
      </c>
      <c r="J827" s="635" t="s">
        <v>3708</v>
      </c>
      <c r="K827" s="635" t="s">
        <v>831</v>
      </c>
      <c r="L827" s="525" t="s">
        <v>812</v>
      </c>
      <c r="M827" s="637">
        <v>44331</v>
      </c>
      <c r="N827" s="525"/>
      <c r="O827" s="636">
        <v>1</v>
      </c>
      <c r="P827" s="635" t="s">
        <v>813</v>
      </c>
      <c r="Q827" s="635" t="s">
        <v>822</v>
      </c>
      <c r="R827" s="525"/>
      <c r="S827" s="525" t="s">
        <v>816</v>
      </c>
      <c r="T827" s="635" t="s">
        <v>2987</v>
      </c>
    </row>
    <row r="828" spans="2:20">
      <c r="B828" s="635" t="s">
        <v>3767</v>
      </c>
      <c r="C828" s="635" t="s">
        <v>863</v>
      </c>
      <c r="D828" s="636">
        <v>392</v>
      </c>
      <c r="E828" s="636">
        <v>397</v>
      </c>
      <c r="F828" s="636">
        <v>0</v>
      </c>
      <c r="G828" s="636">
        <v>0</v>
      </c>
      <c r="H828" s="635" t="s">
        <v>851</v>
      </c>
      <c r="I828" s="635" t="s">
        <v>852</v>
      </c>
      <c r="J828" s="635" t="s">
        <v>1107</v>
      </c>
      <c r="K828" s="635" t="s">
        <v>829</v>
      </c>
      <c r="L828" s="525" t="s">
        <v>812</v>
      </c>
      <c r="M828" s="637">
        <v>44331</v>
      </c>
      <c r="N828" s="525"/>
      <c r="O828" s="636">
        <v>1</v>
      </c>
      <c r="P828" s="635" t="s">
        <v>813</v>
      </c>
      <c r="Q828" s="635" t="s">
        <v>822</v>
      </c>
      <c r="R828" s="525"/>
      <c r="S828" s="525" t="s">
        <v>816</v>
      </c>
      <c r="T828" s="635" t="s">
        <v>4027</v>
      </c>
    </row>
    <row r="829" spans="2:20">
      <c r="B829" s="635" t="s">
        <v>1316</v>
      </c>
      <c r="C829" s="635" t="s">
        <v>863</v>
      </c>
      <c r="D829" s="636">
        <v>127</v>
      </c>
      <c r="E829" s="636">
        <v>132</v>
      </c>
      <c r="F829" s="636">
        <v>0</v>
      </c>
      <c r="G829" s="636">
        <v>0</v>
      </c>
      <c r="H829" s="635" t="s">
        <v>851</v>
      </c>
      <c r="I829" s="635" t="s">
        <v>852</v>
      </c>
      <c r="J829" s="635" t="s">
        <v>1107</v>
      </c>
      <c r="K829" s="635" t="s">
        <v>922</v>
      </c>
      <c r="L829" s="525" t="s">
        <v>812</v>
      </c>
      <c r="M829" s="637">
        <v>44331</v>
      </c>
      <c r="N829" s="525"/>
      <c r="O829" s="636">
        <v>1</v>
      </c>
      <c r="P829" s="635" t="s">
        <v>813</v>
      </c>
      <c r="Q829" s="635" t="s">
        <v>814</v>
      </c>
      <c r="R829" s="635" t="s">
        <v>815</v>
      </c>
      <c r="S829" s="525" t="s">
        <v>816</v>
      </c>
      <c r="T829" s="525"/>
    </row>
    <row r="830" spans="2:20">
      <c r="B830" s="635" t="s">
        <v>3768</v>
      </c>
      <c r="C830" s="635" t="s">
        <v>994</v>
      </c>
      <c r="D830" s="636">
        <v>218</v>
      </c>
      <c r="E830" s="636">
        <v>223</v>
      </c>
      <c r="F830" s="636">
        <v>0</v>
      </c>
      <c r="G830" s="636">
        <v>0</v>
      </c>
      <c r="H830" s="635" t="s">
        <v>810</v>
      </c>
      <c r="I830" s="635" t="s">
        <v>859</v>
      </c>
      <c r="J830" s="635" t="s">
        <v>2213</v>
      </c>
      <c r="K830" s="635" t="s">
        <v>842</v>
      </c>
      <c r="L830" s="525" t="s">
        <v>812</v>
      </c>
      <c r="M830" s="637">
        <v>44331</v>
      </c>
      <c r="N830" s="525"/>
      <c r="O830" s="636">
        <v>1</v>
      </c>
      <c r="P830" s="635" t="s">
        <v>813</v>
      </c>
      <c r="Q830" s="635" t="s">
        <v>814</v>
      </c>
      <c r="R830" s="635" t="s">
        <v>815</v>
      </c>
      <c r="S830" s="525" t="s">
        <v>816</v>
      </c>
      <c r="T830" s="635" t="s">
        <v>3807</v>
      </c>
    </row>
    <row r="831" spans="2:20">
      <c r="B831" s="635" t="s">
        <v>3683</v>
      </c>
      <c r="C831" s="635" t="s">
        <v>856</v>
      </c>
      <c r="D831" s="636">
        <v>127</v>
      </c>
      <c r="E831" s="636">
        <v>132</v>
      </c>
      <c r="F831" s="636">
        <v>0</v>
      </c>
      <c r="G831" s="636">
        <v>0</v>
      </c>
      <c r="H831" s="635" t="s">
        <v>809</v>
      </c>
      <c r="I831" s="635" t="s">
        <v>810</v>
      </c>
      <c r="J831" s="635" t="s">
        <v>2885</v>
      </c>
      <c r="K831" s="635" t="s">
        <v>881</v>
      </c>
      <c r="L831" s="525" t="s">
        <v>812</v>
      </c>
      <c r="M831" s="637">
        <v>44331</v>
      </c>
      <c r="N831" s="525"/>
      <c r="O831" s="636">
        <v>1</v>
      </c>
      <c r="P831" s="635" t="s">
        <v>813</v>
      </c>
      <c r="Q831" s="635" t="s">
        <v>814</v>
      </c>
      <c r="R831" s="635" t="s">
        <v>815</v>
      </c>
      <c r="S831" s="525" t="s">
        <v>816</v>
      </c>
      <c r="T831" s="525"/>
    </row>
    <row r="832" spans="2:20">
      <c r="B832" s="635" t="s">
        <v>1317</v>
      </c>
      <c r="C832" s="635" t="s">
        <v>547</v>
      </c>
      <c r="D832" s="636">
        <v>49</v>
      </c>
      <c r="E832" s="636">
        <v>54</v>
      </c>
      <c r="F832" s="636">
        <v>0</v>
      </c>
      <c r="G832" s="636">
        <v>0</v>
      </c>
      <c r="H832" s="635" t="s">
        <v>4157</v>
      </c>
      <c r="I832" s="635" t="s">
        <v>4158</v>
      </c>
      <c r="J832" s="635" t="s">
        <v>2961</v>
      </c>
      <c r="K832" s="635" t="s">
        <v>871</v>
      </c>
      <c r="L832" s="525" t="s">
        <v>812</v>
      </c>
      <c r="M832" s="637">
        <v>44331</v>
      </c>
      <c r="N832" s="525"/>
      <c r="O832" s="636">
        <v>1</v>
      </c>
      <c r="P832" s="635" t="s">
        <v>813</v>
      </c>
      <c r="Q832" s="635" t="s">
        <v>814</v>
      </c>
      <c r="R832" s="635" t="s">
        <v>815</v>
      </c>
      <c r="S832" s="525" t="s">
        <v>816</v>
      </c>
      <c r="T832" s="525"/>
    </row>
    <row r="833" spans="2:20">
      <c r="B833" s="635" t="s">
        <v>1318</v>
      </c>
      <c r="C833" s="635" t="s">
        <v>558</v>
      </c>
      <c r="D833" s="636">
        <v>148</v>
      </c>
      <c r="E833" s="636">
        <v>153</v>
      </c>
      <c r="F833" s="636">
        <v>0</v>
      </c>
      <c r="G833" s="636">
        <v>0</v>
      </c>
      <c r="H833" s="635" t="s">
        <v>864</v>
      </c>
      <c r="I833" s="635" t="s">
        <v>859</v>
      </c>
      <c r="J833" s="635" t="s">
        <v>4382</v>
      </c>
      <c r="K833" s="635" t="s">
        <v>2771</v>
      </c>
      <c r="L833" s="525" t="s">
        <v>812</v>
      </c>
      <c r="M833" s="637">
        <v>44331</v>
      </c>
      <c r="N833" s="525"/>
      <c r="O833" s="636">
        <v>1</v>
      </c>
      <c r="P833" s="635" t="s">
        <v>813</v>
      </c>
      <c r="Q833" s="635" t="s">
        <v>814</v>
      </c>
      <c r="R833" s="635" t="s">
        <v>815</v>
      </c>
      <c r="S833" s="525" t="s">
        <v>816</v>
      </c>
      <c r="T833" s="525"/>
    </row>
    <row r="834" spans="2:20">
      <c r="B834" s="635" t="s">
        <v>1319</v>
      </c>
      <c r="C834" s="635" t="s">
        <v>281</v>
      </c>
      <c r="D834" s="636">
        <v>518</v>
      </c>
      <c r="E834" s="636">
        <v>538</v>
      </c>
      <c r="F834" s="636">
        <v>0</v>
      </c>
      <c r="G834" s="636">
        <v>0</v>
      </c>
      <c r="H834" s="635" t="s">
        <v>859</v>
      </c>
      <c r="I834" s="635" t="s">
        <v>851</v>
      </c>
      <c r="J834" s="635" t="s">
        <v>2210</v>
      </c>
      <c r="K834" s="635" t="s">
        <v>987</v>
      </c>
      <c r="L834" s="525" t="s">
        <v>812</v>
      </c>
      <c r="M834" s="637">
        <v>44331</v>
      </c>
      <c r="N834" s="525"/>
      <c r="O834" s="636">
        <v>2</v>
      </c>
      <c r="P834" s="635" t="s">
        <v>813</v>
      </c>
      <c r="Q834" s="635" t="s">
        <v>822</v>
      </c>
      <c r="R834" s="525"/>
      <c r="S834" s="525" t="s">
        <v>816</v>
      </c>
      <c r="T834" s="635" t="s">
        <v>2025</v>
      </c>
    </row>
    <row r="835" spans="2:20">
      <c r="B835" s="635" t="s">
        <v>1320</v>
      </c>
      <c r="C835" s="635" t="s">
        <v>819</v>
      </c>
      <c r="D835" s="636">
        <v>19</v>
      </c>
      <c r="E835" s="636">
        <v>29</v>
      </c>
      <c r="F835" s="636">
        <v>45</v>
      </c>
      <c r="G835" s="636">
        <v>0</v>
      </c>
      <c r="H835" s="635" t="s">
        <v>859</v>
      </c>
      <c r="I835" s="635" t="s">
        <v>851</v>
      </c>
      <c r="J835" s="635" t="s">
        <v>3734</v>
      </c>
      <c r="K835" s="635" t="s">
        <v>889</v>
      </c>
      <c r="L835" s="525" t="s">
        <v>812</v>
      </c>
      <c r="M835" s="637">
        <v>44317</v>
      </c>
      <c r="N835" s="525"/>
      <c r="O835" s="636">
        <v>1</v>
      </c>
      <c r="P835" s="635" t="s">
        <v>813</v>
      </c>
      <c r="Q835" s="635" t="s">
        <v>814</v>
      </c>
      <c r="R835" s="635" t="s">
        <v>815</v>
      </c>
      <c r="S835" s="525" t="s">
        <v>817</v>
      </c>
      <c r="T835" s="525"/>
    </row>
    <row r="836" spans="2:20">
      <c r="B836" s="635" t="s">
        <v>1320</v>
      </c>
      <c r="C836" s="635" t="s">
        <v>819</v>
      </c>
      <c r="D836" s="636">
        <v>64</v>
      </c>
      <c r="E836" s="636">
        <v>74</v>
      </c>
      <c r="F836" s="636">
        <v>0</v>
      </c>
      <c r="G836" s="636">
        <v>0</v>
      </c>
      <c r="H836" s="635" t="s">
        <v>859</v>
      </c>
      <c r="I836" s="635" t="s">
        <v>851</v>
      </c>
      <c r="J836" s="635" t="s">
        <v>3734</v>
      </c>
      <c r="K836" s="635" t="s">
        <v>889</v>
      </c>
      <c r="L836" s="525" t="s">
        <v>812</v>
      </c>
      <c r="M836" s="637">
        <v>44317</v>
      </c>
      <c r="N836" s="525"/>
      <c r="O836" s="636">
        <v>1</v>
      </c>
      <c r="P836" s="635" t="s">
        <v>813</v>
      </c>
      <c r="Q836" s="635" t="s">
        <v>814</v>
      </c>
      <c r="R836" s="635" t="s">
        <v>815</v>
      </c>
      <c r="S836" s="525" t="s">
        <v>816</v>
      </c>
      <c r="T836" s="525"/>
    </row>
    <row r="837" spans="2:20">
      <c r="B837" s="635" t="s">
        <v>2994</v>
      </c>
      <c r="C837" s="635" t="s">
        <v>552</v>
      </c>
      <c r="D837" s="636">
        <v>445</v>
      </c>
      <c r="E837" s="636">
        <v>450</v>
      </c>
      <c r="F837" s="636">
        <v>0</v>
      </c>
      <c r="G837" s="636">
        <v>0</v>
      </c>
      <c r="H837" s="635" t="s">
        <v>3698</v>
      </c>
      <c r="I837" s="635" t="s">
        <v>2779</v>
      </c>
      <c r="J837" s="635" t="s">
        <v>3708</v>
      </c>
      <c r="K837" s="635" t="s">
        <v>3527</v>
      </c>
      <c r="L837" s="525" t="s">
        <v>812</v>
      </c>
      <c r="M837" s="637">
        <v>44331</v>
      </c>
      <c r="N837" s="525"/>
      <c r="O837" s="636">
        <v>1</v>
      </c>
      <c r="P837" s="635" t="s">
        <v>813</v>
      </c>
      <c r="Q837" s="635" t="s">
        <v>822</v>
      </c>
      <c r="R837" s="525"/>
      <c r="S837" s="525" t="s">
        <v>816</v>
      </c>
      <c r="T837" s="635" t="s">
        <v>2987</v>
      </c>
    </row>
    <row r="838" spans="2:20">
      <c r="B838" s="635" t="s">
        <v>1321</v>
      </c>
      <c r="C838" s="635" t="s">
        <v>1321</v>
      </c>
      <c r="D838" s="636">
        <v>19</v>
      </c>
      <c r="E838" s="636">
        <v>29</v>
      </c>
      <c r="F838" s="636">
        <v>0</v>
      </c>
      <c r="G838" s="636">
        <v>0</v>
      </c>
      <c r="H838" s="635" t="s">
        <v>3619</v>
      </c>
      <c r="I838" s="635" t="s">
        <v>2832</v>
      </c>
      <c r="J838" s="635" t="s">
        <v>2558</v>
      </c>
      <c r="K838" s="635" t="s">
        <v>2205</v>
      </c>
      <c r="L838" s="525" t="s">
        <v>812</v>
      </c>
      <c r="M838" s="637">
        <v>44303</v>
      </c>
      <c r="N838" s="637">
        <v>44332</v>
      </c>
      <c r="O838" s="636">
        <v>1</v>
      </c>
      <c r="P838" s="635" t="s">
        <v>813</v>
      </c>
      <c r="Q838" s="635" t="s">
        <v>822</v>
      </c>
      <c r="R838" s="525"/>
      <c r="S838" s="525" t="s">
        <v>816</v>
      </c>
      <c r="T838" s="635" t="s">
        <v>2958</v>
      </c>
    </row>
    <row r="839" spans="2:20">
      <c r="B839" s="635" t="s">
        <v>1321</v>
      </c>
      <c r="C839" s="635" t="s">
        <v>1321</v>
      </c>
      <c r="D839" s="636">
        <v>24</v>
      </c>
      <c r="E839" s="636">
        <v>34</v>
      </c>
      <c r="F839" s="636">
        <v>0</v>
      </c>
      <c r="G839" s="636">
        <v>0</v>
      </c>
      <c r="H839" s="635" t="s">
        <v>3619</v>
      </c>
      <c r="I839" s="635" t="s">
        <v>2832</v>
      </c>
      <c r="J839" s="635" t="s">
        <v>2558</v>
      </c>
      <c r="K839" s="635" t="s">
        <v>2205</v>
      </c>
      <c r="L839" s="525" t="s">
        <v>812</v>
      </c>
      <c r="M839" s="637">
        <v>44333</v>
      </c>
      <c r="N839" s="525"/>
      <c r="O839" s="636">
        <v>1</v>
      </c>
      <c r="P839" s="635" t="s">
        <v>813</v>
      </c>
      <c r="Q839" s="635" t="s">
        <v>822</v>
      </c>
      <c r="R839" s="525"/>
      <c r="S839" s="525" t="s">
        <v>816</v>
      </c>
      <c r="T839" s="635" t="s">
        <v>2958</v>
      </c>
    </row>
    <row r="840" spans="2:20">
      <c r="B840" s="635" t="s">
        <v>1315</v>
      </c>
      <c r="C840" s="635" t="s">
        <v>493</v>
      </c>
      <c r="D840" s="636">
        <v>90</v>
      </c>
      <c r="E840" s="636">
        <v>95</v>
      </c>
      <c r="F840" s="636">
        <v>0</v>
      </c>
      <c r="G840" s="636">
        <v>0</v>
      </c>
      <c r="H840" s="635" t="s">
        <v>2216</v>
      </c>
      <c r="I840" s="635" t="s">
        <v>2831</v>
      </c>
      <c r="J840" s="635" t="s">
        <v>3622</v>
      </c>
      <c r="K840" s="635" t="s">
        <v>1913</v>
      </c>
      <c r="L840" s="525" t="s">
        <v>812</v>
      </c>
      <c r="M840" s="637">
        <v>44205</v>
      </c>
      <c r="N840" s="525"/>
      <c r="O840" s="636">
        <v>1</v>
      </c>
      <c r="P840" s="635" t="s">
        <v>813</v>
      </c>
      <c r="Q840" s="635" t="s">
        <v>822</v>
      </c>
      <c r="R840" s="525"/>
      <c r="S840" s="525" t="s">
        <v>816</v>
      </c>
      <c r="T840" s="635" t="s">
        <v>2027</v>
      </c>
    </row>
    <row r="841" spans="2:20">
      <c r="B841" s="635" t="s">
        <v>1315</v>
      </c>
      <c r="C841" s="635" t="s">
        <v>1315</v>
      </c>
      <c r="D841" s="636">
        <v>155</v>
      </c>
      <c r="E841" s="636">
        <v>160</v>
      </c>
      <c r="F841" s="636">
        <v>0</v>
      </c>
      <c r="G841" s="636">
        <v>0</v>
      </c>
      <c r="H841" s="635" t="s">
        <v>851</v>
      </c>
      <c r="I841" s="635" t="s">
        <v>852</v>
      </c>
      <c r="J841" s="635" t="s">
        <v>860</v>
      </c>
      <c r="K841" s="635" t="s">
        <v>997</v>
      </c>
      <c r="L841" s="525" t="s">
        <v>812</v>
      </c>
      <c r="M841" s="637">
        <v>44331</v>
      </c>
      <c r="N841" s="525"/>
      <c r="O841" s="636">
        <v>1</v>
      </c>
      <c r="P841" s="635" t="s">
        <v>813</v>
      </c>
      <c r="Q841" s="635" t="s">
        <v>814</v>
      </c>
      <c r="R841" s="635" t="s">
        <v>815</v>
      </c>
      <c r="S841" s="525" t="s">
        <v>816</v>
      </c>
      <c r="T841" s="635" t="s">
        <v>2917</v>
      </c>
    </row>
    <row r="842" spans="2:20">
      <c r="B842" s="635" t="s">
        <v>1323</v>
      </c>
      <c r="C842" s="635" t="s">
        <v>844</v>
      </c>
      <c r="D842" s="636">
        <v>385</v>
      </c>
      <c r="E842" s="636">
        <v>390</v>
      </c>
      <c r="F842" s="636">
        <v>0</v>
      </c>
      <c r="G842" s="636">
        <v>0</v>
      </c>
      <c r="H842" s="635" t="s">
        <v>851</v>
      </c>
      <c r="I842" s="635" t="s">
        <v>852</v>
      </c>
      <c r="J842" s="635" t="s">
        <v>860</v>
      </c>
      <c r="K842" s="635" t="s">
        <v>834</v>
      </c>
      <c r="L842" s="525" t="s">
        <v>812</v>
      </c>
      <c r="M842" s="637">
        <v>44197</v>
      </c>
      <c r="N842" s="525"/>
      <c r="O842" s="636">
        <v>1</v>
      </c>
      <c r="P842" s="635" t="s">
        <v>813</v>
      </c>
      <c r="Q842" s="635" t="s">
        <v>822</v>
      </c>
      <c r="R842" s="525"/>
      <c r="S842" s="525" t="s">
        <v>816</v>
      </c>
      <c r="T842" s="525"/>
    </row>
    <row r="843" spans="2:20">
      <c r="B843" s="635" t="s">
        <v>1324</v>
      </c>
      <c r="C843" s="635" t="s">
        <v>546</v>
      </c>
      <c r="D843" s="636">
        <v>234</v>
      </c>
      <c r="E843" s="636">
        <v>244</v>
      </c>
      <c r="F843" s="636">
        <v>40</v>
      </c>
      <c r="G843" s="636">
        <v>0</v>
      </c>
      <c r="H843" s="635" t="s">
        <v>809</v>
      </c>
      <c r="I843" s="635" t="s">
        <v>810</v>
      </c>
      <c r="J843" s="635" t="s">
        <v>2381</v>
      </c>
      <c r="K843" s="635" t="s">
        <v>829</v>
      </c>
      <c r="L843" s="525" t="s">
        <v>812</v>
      </c>
      <c r="M843" s="637">
        <v>44331</v>
      </c>
      <c r="N843" s="525"/>
      <c r="O843" s="636">
        <v>1</v>
      </c>
      <c r="P843" s="635" t="s">
        <v>813</v>
      </c>
      <c r="Q843" s="635" t="s">
        <v>814</v>
      </c>
      <c r="R843" s="635" t="s">
        <v>830</v>
      </c>
      <c r="S843" s="525" t="s">
        <v>816</v>
      </c>
      <c r="T843" s="635" t="s">
        <v>1939</v>
      </c>
    </row>
    <row r="844" spans="2:20">
      <c r="B844" s="635" t="s">
        <v>1325</v>
      </c>
      <c r="C844" s="635" t="s">
        <v>1325</v>
      </c>
      <c r="D844" s="636">
        <v>170</v>
      </c>
      <c r="E844" s="636">
        <v>175</v>
      </c>
      <c r="F844" s="636">
        <v>0</v>
      </c>
      <c r="G844" s="636">
        <v>0</v>
      </c>
      <c r="H844" s="635" t="s">
        <v>810</v>
      </c>
      <c r="I844" s="635" t="s">
        <v>859</v>
      </c>
      <c r="J844" s="635" t="s">
        <v>1107</v>
      </c>
      <c r="K844" s="635" t="s">
        <v>1326</v>
      </c>
      <c r="L844" s="525" t="s">
        <v>812</v>
      </c>
      <c r="M844" s="637">
        <v>44331</v>
      </c>
      <c r="N844" s="525"/>
      <c r="O844" s="636">
        <v>1</v>
      </c>
      <c r="P844" s="635" t="s">
        <v>950</v>
      </c>
      <c r="Q844" s="635" t="s">
        <v>822</v>
      </c>
      <c r="R844" s="525"/>
      <c r="S844" s="525" t="s">
        <v>816</v>
      </c>
      <c r="T844" s="635" t="s">
        <v>3620</v>
      </c>
    </row>
    <row r="845" spans="2:20">
      <c r="B845" s="635" t="s">
        <v>1325</v>
      </c>
      <c r="C845" s="635" t="s">
        <v>1325</v>
      </c>
      <c r="D845" s="636">
        <v>160</v>
      </c>
      <c r="E845" s="636">
        <v>165</v>
      </c>
      <c r="F845" s="636">
        <v>0</v>
      </c>
      <c r="G845" s="636">
        <v>0</v>
      </c>
      <c r="H845" s="635" t="s">
        <v>810</v>
      </c>
      <c r="I845" s="635" t="s">
        <v>859</v>
      </c>
      <c r="J845" s="635" t="s">
        <v>1107</v>
      </c>
      <c r="K845" s="635" t="s">
        <v>1326</v>
      </c>
      <c r="L845" s="525" t="s">
        <v>812</v>
      </c>
      <c r="M845" s="637">
        <v>44331</v>
      </c>
      <c r="N845" s="525"/>
      <c r="O845" s="636">
        <v>1</v>
      </c>
      <c r="P845" s="635" t="s">
        <v>904</v>
      </c>
      <c r="Q845" s="635" t="s">
        <v>822</v>
      </c>
      <c r="R845" s="525"/>
      <c r="S845" s="525" t="s">
        <v>816</v>
      </c>
      <c r="T845" s="635" t="s">
        <v>3620</v>
      </c>
    </row>
    <row r="846" spans="2:20">
      <c r="B846" s="635" t="s">
        <v>1327</v>
      </c>
      <c r="C846" s="635" t="s">
        <v>176</v>
      </c>
      <c r="D846" s="636">
        <v>145</v>
      </c>
      <c r="E846" s="636">
        <v>150</v>
      </c>
      <c r="F846" s="636">
        <v>0</v>
      </c>
      <c r="G846" s="636">
        <v>0</v>
      </c>
      <c r="H846" s="635" t="s">
        <v>824</v>
      </c>
      <c r="I846" s="635" t="s">
        <v>1322</v>
      </c>
      <c r="J846" s="635" t="s">
        <v>2940</v>
      </c>
      <c r="K846" s="635" t="s">
        <v>1033</v>
      </c>
      <c r="L846" s="525" t="s">
        <v>812</v>
      </c>
      <c r="M846" s="637">
        <v>44331</v>
      </c>
      <c r="N846" s="525"/>
      <c r="O846" s="636">
        <v>1</v>
      </c>
      <c r="P846" s="635" t="s">
        <v>813</v>
      </c>
      <c r="Q846" s="635" t="s">
        <v>822</v>
      </c>
      <c r="R846" s="525"/>
      <c r="S846" s="525" t="s">
        <v>816</v>
      </c>
      <c r="T846" s="635" t="s">
        <v>2028</v>
      </c>
    </row>
    <row r="847" spans="2:20">
      <c r="B847" s="635" t="s">
        <v>1328</v>
      </c>
      <c r="C847" s="635" t="s">
        <v>844</v>
      </c>
      <c r="D847" s="636">
        <v>352</v>
      </c>
      <c r="E847" s="636">
        <v>357</v>
      </c>
      <c r="F847" s="636">
        <v>0</v>
      </c>
      <c r="G847" s="636">
        <v>0</v>
      </c>
      <c r="H847" s="635" t="s">
        <v>851</v>
      </c>
      <c r="I847" s="635" t="s">
        <v>852</v>
      </c>
      <c r="J847" s="635" t="s">
        <v>860</v>
      </c>
      <c r="K847" s="635" t="s">
        <v>834</v>
      </c>
      <c r="L847" s="525" t="s">
        <v>812</v>
      </c>
      <c r="M847" s="637">
        <v>44197</v>
      </c>
      <c r="N847" s="525"/>
      <c r="O847" s="636">
        <v>1</v>
      </c>
      <c r="P847" s="635" t="s">
        <v>813</v>
      </c>
      <c r="Q847" s="635" t="s">
        <v>822</v>
      </c>
      <c r="R847" s="525"/>
      <c r="S847" s="525" t="s">
        <v>816</v>
      </c>
      <c r="T847" s="525"/>
    </row>
    <row r="848" spans="2:20">
      <c r="B848" s="635" t="s">
        <v>288</v>
      </c>
      <c r="C848" s="635" t="s">
        <v>289</v>
      </c>
      <c r="D848" s="636">
        <v>215</v>
      </c>
      <c r="E848" s="636">
        <v>275</v>
      </c>
      <c r="F848" s="636">
        <v>0</v>
      </c>
      <c r="G848" s="636">
        <v>0</v>
      </c>
      <c r="H848" s="635" t="s">
        <v>852</v>
      </c>
      <c r="I848" s="635" t="s">
        <v>859</v>
      </c>
      <c r="J848" s="635" t="s">
        <v>865</v>
      </c>
      <c r="K848" s="635" t="s">
        <v>969</v>
      </c>
      <c r="L848" s="525" t="s">
        <v>838</v>
      </c>
      <c r="M848" s="637">
        <v>44331</v>
      </c>
      <c r="N848" s="525"/>
      <c r="O848" s="636">
        <v>1</v>
      </c>
      <c r="P848" s="635" t="s">
        <v>813</v>
      </c>
      <c r="Q848" s="635" t="s">
        <v>814</v>
      </c>
      <c r="R848" s="635" t="s">
        <v>815</v>
      </c>
      <c r="S848" s="525" t="s">
        <v>816</v>
      </c>
      <c r="T848" s="635" t="s">
        <v>1951</v>
      </c>
    </row>
    <row r="849" spans="2:20">
      <c r="B849" s="635" t="s">
        <v>288</v>
      </c>
      <c r="C849" s="635" t="s">
        <v>289</v>
      </c>
      <c r="D849" s="636">
        <v>210</v>
      </c>
      <c r="E849" s="636">
        <v>270</v>
      </c>
      <c r="F849" s="636">
        <v>0</v>
      </c>
      <c r="G849" s="636">
        <v>0</v>
      </c>
      <c r="H849" s="635" t="s">
        <v>852</v>
      </c>
      <c r="I849" s="635" t="s">
        <v>859</v>
      </c>
      <c r="J849" s="635" t="s">
        <v>865</v>
      </c>
      <c r="K849" s="635" t="s">
        <v>969</v>
      </c>
      <c r="L849" s="525" t="s">
        <v>839</v>
      </c>
      <c r="M849" s="637">
        <v>44331</v>
      </c>
      <c r="N849" s="525"/>
      <c r="O849" s="636">
        <v>1</v>
      </c>
      <c r="P849" s="635" t="s">
        <v>813</v>
      </c>
      <c r="Q849" s="635" t="s">
        <v>814</v>
      </c>
      <c r="R849" s="635" t="s">
        <v>815</v>
      </c>
      <c r="S849" s="525" t="s">
        <v>816</v>
      </c>
      <c r="T849" s="635" t="s">
        <v>1951</v>
      </c>
    </row>
    <row r="850" spans="2:20">
      <c r="B850" s="635" t="s">
        <v>1329</v>
      </c>
      <c r="C850" s="635" t="s">
        <v>560</v>
      </c>
      <c r="D850" s="636">
        <v>65</v>
      </c>
      <c r="E850" s="636">
        <v>70</v>
      </c>
      <c r="F850" s="636">
        <v>0</v>
      </c>
      <c r="G850" s="636">
        <v>0</v>
      </c>
      <c r="H850" s="635" t="s">
        <v>852</v>
      </c>
      <c r="I850" s="635" t="s">
        <v>859</v>
      </c>
      <c r="J850" s="635" t="s">
        <v>1023</v>
      </c>
      <c r="K850" s="635" t="s">
        <v>871</v>
      </c>
      <c r="L850" s="525" t="s">
        <v>812</v>
      </c>
      <c r="M850" s="637">
        <v>44331</v>
      </c>
      <c r="N850" s="525"/>
      <c r="O850" s="636">
        <v>1</v>
      </c>
      <c r="P850" s="635" t="s">
        <v>906</v>
      </c>
      <c r="Q850" s="635" t="s">
        <v>814</v>
      </c>
      <c r="R850" s="635" t="s">
        <v>815</v>
      </c>
      <c r="S850" s="525" t="s">
        <v>816</v>
      </c>
      <c r="T850" s="635" t="s">
        <v>1937</v>
      </c>
    </row>
    <row r="851" spans="2:20">
      <c r="B851" s="635" t="s">
        <v>1329</v>
      </c>
      <c r="C851" s="635" t="s">
        <v>560</v>
      </c>
      <c r="D851" s="636">
        <v>55</v>
      </c>
      <c r="E851" s="636">
        <v>60</v>
      </c>
      <c r="F851" s="636">
        <v>0</v>
      </c>
      <c r="G851" s="636">
        <v>0</v>
      </c>
      <c r="H851" s="635" t="s">
        <v>852</v>
      </c>
      <c r="I851" s="635" t="s">
        <v>859</v>
      </c>
      <c r="J851" s="635" t="s">
        <v>1023</v>
      </c>
      <c r="K851" s="635" t="s">
        <v>871</v>
      </c>
      <c r="L851" s="525" t="s">
        <v>812</v>
      </c>
      <c r="M851" s="637">
        <v>44331</v>
      </c>
      <c r="N851" s="525"/>
      <c r="O851" s="636">
        <v>1</v>
      </c>
      <c r="P851" s="635" t="s">
        <v>932</v>
      </c>
      <c r="Q851" s="635" t="s">
        <v>814</v>
      </c>
      <c r="R851" s="635" t="s">
        <v>815</v>
      </c>
      <c r="S851" s="525" t="s">
        <v>816</v>
      </c>
      <c r="T851" s="635" t="s">
        <v>1937</v>
      </c>
    </row>
    <row r="852" spans="2:20">
      <c r="B852" s="635" t="s">
        <v>1329</v>
      </c>
      <c r="C852" s="635" t="s">
        <v>1179</v>
      </c>
      <c r="D852" s="636">
        <v>55</v>
      </c>
      <c r="E852" s="636">
        <v>60</v>
      </c>
      <c r="F852" s="636">
        <v>0</v>
      </c>
      <c r="G852" s="636">
        <v>0</v>
      </c>
      <c r="H852" s="635" t="s">
        <v>852</v>
      </c>
      <c r="I852" s="635" t="s">
        <v>859</v>
      </c>
      <c r="J852" s="635" t="s">
        <v>1023</v>
      </c>
      <c r="K852" s="635" t="s">
        <v>871</v>
      </c>
      <c r="L852" s="525" t="s">
        <v>812</v>
      </c>
      <c r="M852" s="637">
        <v>44331</v>
      </c>
      <c r="N852" s="525"/>
      <c r="O852" s="636">
        <v>1</v>
      </c>
      <c r="P852" s="635" t="s">
        <v>932</v>
      </c>
      <c r="Q852" s="635" t="s">
        <v>814</v>
      </c>
      <c r="R852" s="635" t="s">
        <v>815</v>
      </c>
      <c r="S852" s="525" t="s">
        <v>816</v>
      </c>
      <c r="T852" s="635" t="s">
        <v>1937</v>
      </c>
    </row>
    <row r="853" spans="2:20">
      <c r="B853" s="635" t="s">
        <v>1329</v>
      </c>
      <c r="C853" s="635" t="s">
        <v>1179</v>
      </c>
      <c r="D853" s="636">
        <v>65</v>
      </c>
      <c r="E853" s="636">
        <v>70</v>
      </c>
      <c r="F853" s="636">
        <v>0</v>
      </c>
      <c r="G853" s="636">
        <v>0</v>
      </c>
      <c r="H853" s="635" t="s">
        <v>852</v>
      </c>
      <c r="I853" s="635" t="s">
        <v>859</v>
      </c>
      <c r="J853" s="635" t="s">
        <v>1023</v>
      </c>
      <c r="K853" s="635" t="s">
        <v>871</v>
      </c>
      <c r="L853" s="525" t="s">
        <v>812</v>
      </c>
      <c r="M853" s="637">
        <v>44331</v>
      </c>
      <c r="N853" s="525"/>
      <c r="O853" s="636">
        <v>1</v>
      </c>
      <c r="P853" s="635" t="s">
        <v>906</v>
      </c>
      <c r="Q853" s="635" t="s">
        <v>814</v>
      </c>
      <c r="R853" s="635" t="s">
        <v>815</v>
      </c>
      <c r="S853" s="525" t="s">
        <v>816</v>
      </c>
      <c r="T853" s="635" t="s">
        <v>1937</v>
      </c>
    </row>
    <row r="854" spans="2:20">
      <c r="B854" s="635" t="s">
        <v>1330</v>
      </c>
      <c r="C854" s="635" t="s">
        <v>547</v>
      </c>
      <c r="D854" s="636">
        <v>59</v>
      </c>
      <c r="E854" s="636">
        <v>64</v>
      </c>
      <c r="F854" s="636">
        <v>0</v>
      </c>
      <c r="G854" s="636">
        <v>0</v>
      </c>
      <c r="H854" s="635" t="s">
        <v>4157</v>
      </c>
      <c r="I854" s="635" t="s">
        <v>4158</v>
      </c>
      <c r="J854" s="635" t="s">
        <v>2961</v>
      </c>
      <c r="K854" s="635" t="s">
        <v>842</v>
      </c>
      <c r="L854" s="525" t="s">
        <v>812</v>
      </c>
      <c r="M854" s="637">
        <v>44331</v>
      </c>
      <c r="N854" s="525"/>
      <c r="O854" s="636">
        <v>1</v>
      </c>
      <c r="P854" s="635" t="s">
        <v>813</v>
      </c>
      <c r="Q854" s="635" t="s">
        <v>814</v>
      </c>
      <c r="R854" s="635" t="s">
        <v>815</v>
      </c>
      <c r="S854" s="525" t="s">
        <v>816</v>
      </c>
      <c r="T854" s="525"/>
    </row>
    <row r="855" spans="2:20">
      <c r="B855" s="635" t="s">
        <v>893</v>
      </c>
      <c r="C855" s="635" t="s">
        <v>893</v>
      </c>
      <c r="D855" s="636">
        <v>172</v>
      </c>
      <c r="E855" s="636">
        <v>177</v>
      </c>
      <c r="F855" s="636">
        <v>0</v>
      </c>
      <c r="G855" s="636">
        <v>0</v>
      </c>
      <c r="H855" s="635" t="s">
        <v>851</v>
      </c>
      <c r="I855" s="635" t="s">
        <v>852</v>
      </c>
      <c r="J855" s="635" t="s">
        <v>974</v>
      </c>
      <c r="K855" s="635" t="s">
        <v>961</v>
      </c>
      <c r="L855" s="525" t="s">
        <v>812</v>
      </c>
      <c r="M855" s="637">
        <v>44331</v>
      </c>
      <c r="N855" s="525"/>
      <c r="O855" s="636">
        <v>1</v>
      </c>
      <c r="P855" s="635" t="s">
        <v>904</v>
      </c>
      <c r="Q855" s="635" t="s">
        <v>814</v>
      </c>
      <c r="R855" s="635" t="s">
        <v>815</v>
      </c>
      <c r="S855" s="525" t="s">
        <v>816</v>
      </c>
      <c r="T855" s="635" t="s">
        <v>2029</v>
      </c>
    </row>
    <row r="856" spans="2:20">
      <c r="B856" s="635" t="s">
        <v>893</v>
      </c>
      <c r="C856" s="635" t="s">
        <v>893</v>
      </c>
      <c r="D856" s="636">
        <v>182</v>
      </c>
      <c r="E856" s="636">
        <v>187</v>
      </c>
      <c r="F856" s="636">
        <v>0</v>
      </c>
      <c r="G856" s="636">
        <v>0</v>
      </c>
      <c r="H856" s="635" t="s">
        <v>851</v>
      </c>
      <c r="I856" s="635" t="s">
        <v>852</v>
      </c>
      <c r="J856" s="635" t="s">
        <v>974</v>
      </c>
      <c r="K856" s="635" t="s">
        <v>961</v>
      </c>
      <c r="L856" s="525" t="s">
        <v>812</v>
      </c>
      <c r="M856" s="637">
        <v>44331</v>
      </c>
      <c r="N856" s="525"/>
      <c r="O856" s="636">
        <v>1</v>
      </c>
      <c r="P856" s="635" t="s">
        <v>950</v>
      </c>
      <c r="Q856" s="635" t="s">
        <v>814</v>
      </c>
      <c r="R856" s="635" t="s">
        <v>815</v>
      </c>
      <c r="S856" s="525" t="s">
        <v>816</v>
      </c>
      <c r="T856" s="635" t="s">
        <v>2029</v>
      </c>
    </row>
    <row r="857" spans="2:20">
      <c r="B857" s="635" t="s">
        <v>1331</v>
      </c>
      <c r="C857" s="635" t="s">
        <v>965</v>
      </c>
      <c r="D857" s="636">
        <v>79</v>
      </c>
      <c r="E857" s="636">
        <v>84</v>
      </c>
      <c r="F857" s="636">
        <v>0</v>
      </c>
      <c r="G857" s="636">
        <v>0</v>
      </c>
      <c r="H857" s="635" t="s">
        <v>896</v>
      </c>
      <c r="I857" s="635" t="s">
        <v>864</v>
      </c>
      <c r="J857" s="635" t="s">
        <v>1107</v>
      </c>
      <c r="K857" s="635" t="s">
        <v>920</v>
      </c>
      <c r="L857" s="525" t="s">
        <v>812</v>
      </c>
      <c r="M857" s="637">
        <v>44331</v>
      </c>
      <c r="N857" s="525"/>
      <c r="O857" s="636">
        <v>1</v>
      </c>
      <c r="P857" s="635" t="s">
        <v>813</v>
      </c>
      <c r="Q857" s="635" t="s">
        <v>814</v>
      </c>
      <c r="R857" s="635" t="s">
        <v>815</v>
      </c>
      <c r="S857" s="525" t="s">
        <v>816</v>
      </c>
      <c r="T857" s="525"/>
    </row>
    <row r="858" spans="2:20">
      <c r="B858" s="635" t="s">
        <v>4070</v>
      </c>
      <c r="C858" s="635" t="s">
        <v>4070</v>
      </c>
      <c r="D858" s="636">
        <v>40</v>
      </c>
      <c r="E858" s="636">
        <v>45</v>
      </c>
      <c r="F858" s="636">
        <v>0</v>
      </c>
      <c r="G858" s="636">
        <v>0</v>
      </c>
      <c r="H858" s="635" t="s">
        <v>810</v>
      </c>
      <c r="I858" s="635" t="s">
        <v>859</v>
      </c>
      <c r="J858" s="635" t="s">
        <v>4071</v>
      </c>
      <c r="K858" s="635" t="s">
        <v>910</v>
      </c>
      <c r="L858" s="525" t="s">
        <v>812</v>
      </c>
      <c r="M858" s="637">
        <v>44331</v>
      </c>
      <c r="N858" s="525"/>
      <c r="O858" s="636">
        <v>1</v>
      </c>
      <c r="P858" s="635" t="s">
        <v>906</v>
      </c>
      <c r="Q858" s="635" t="s">
        <v>814</v>
      </c>
      <c r="R858" s="635" t="s">
        <v>815</v>
      </c>
      <c r="S858" s="525" t="s">
        <v>816</v>
      </c>
      <c r="T858" s="635" t="s">
        <v>2589</v>
      </c>
    </row>
    <row r="859" spans="2:20">
      <c r="B859" s="635" t="s">
        <v>4070</v>
      </c>
      <c r="C859" s="635" t="s">
        <v>4070</v>
      </c>
      <c r="D859" s="636">
        <v>35</v>
      </c>
      <c r="E859" s="636">
        <v>40</v>
      </c>
      <c r="F859" s="636">
        <v>0</v>
      </c>
      <c r="G859" s="636">
        <v>0</v>
      </c>
      <c r="H859" s="635" t="s">
        <v>810</v>
      </c>
      <c r="I859" s="635" t="s">
        <v>859</v>
      </c>
      <c r="J859" s="635" t="s">
        <v>4071</v>
      </c>
      <c r="K859" s="635" t="s">
        <v>910</v>
      </c>
      <c r="L859" s="525" t="s">
        <v>812</v>
      </c>
      <c r="M859" s="637">
        <v>44331</v>
      </c>
      <c r="N859" s="525"/>
      <c r="O859" s="636">
        <v>1</v>
      </c>
      <c r="P859" s="635" t="s">
        <v>932</v>
      </c>
      <c r="Q859" s="635" t="s">
        <v>814</v>
      </c>
      <c r="R859" s="635" t="s">
        <v>815</v>
      </c>
      <c r="S859" s="525" t="s">
        <v>816</v>
      </c>
      <c r="T859" s="635" t="s">
        <v>2589</v>
      </c>
    </row>
    <row r="860" spans="2:20">
      <c r="B860" s="635" t="s">
        <v>1332</v>
      </c>
      <c r="C860" s="635" t="s">
        <v>1332</v>
      </c>
      <c r="D860" s="636">
        <v>35</v>
      </c>
      <c r="E860" s="636">
        <v>40</v>
      </c>
      <c r="F860" s="636">
        <v>0</v>
      </c>
      <c r="G860" s="636">
        <v>0</v>
      </c>
      <c r="H860" s="635" t="s">
        <v>810</v>
      </c>
      <c r="I860" s="635" t="s">
        <v>859</v>
      </c>
      <c r="J860" s="635" t="s">
        <v>3013</v>
      </c>
      <c r="K860" s="635" t="s">
        <v>910</v>
      </c>
      <c r="L860" s="525" t="s">
        <v>812</v>
      </c>
      <c r="M860" s="637">
        <v>44331</v>
      </c>
      <c r="N860" s="525"/>
      <c r="O860" s="636">
        <v>1</v>
      </c>
      <c r="P860" s="635" t="s">
        <v>932</v>
      </c>
      <c r="Q860" s="635" t="s">
        <v>814</v>
      </c>
      <c r="R860" s="635" t="s">
        <v>815</v>
      </c>
      <c r="S860" s="525" t="s">
        <v>816</v>
      </c>
      <c r="T860" s="635" t="s">
        <v>2589</v>
      </c>
    </row>
    <row r="861" spans="2:20">
      <c r="B861" s="635" t="s">
        <v>1332</v>
      </c>
      <c r="C861" s="635" t="s">
        <v>1332</v>
      </c>
      <c r="D861" s="636">
        <v>40</v>
      </c>
      <c r="E861" s="636">
        <v>45</v>
      </c>
      <c r="F861" s="636">
        <v>0</v>
      </c>
      <c r="G861" s="636">
        <v>0</v>
      </c>
      <c r="H861" s="635" t="s">
        <v>810</v>
      </c>
      <c r="I861" s="635" t="s">
        <v>859</v>
      </c>
      <c r="J861" s="635" t="s">
        <v>3013</v>
      </c>
      <c r="K861" s="635" t="s">
        <v>910</v>
      </c>
      <c r="L861" s="525" t="s">
        <v>812</v>
      </c>
      <c r="M861" s="637">
        <v>44331</v>
      </c>
      <c r="N861" s="525"/>
      <c r="O861" s="636">
        <v>1</v>
      </c>
      <c r="P861" s="635" t="s">
        <v>906</v>
      </c>
      <c r="Q861" s="635" t="s">
        <v>814</v>
      </c>
      <c r="R861" s="635" t="s">
        <v>815</v>
      </c>
      <c r="S861" s="525" t="s">
        <v>816</v>
      </c>
      <c r="T861" s="635" t="s">
        <v>2589</v>
      </c>
    </row>
    <row r="862" spans="2:20">
      <c r="B862" s="635" t="s">
        <v>1333</v>
      </c>
      <c r="C862" s="635" t="s">
        <v>547</v>
      </c>
      <c r="D862" s="636">
        <v>9</v>
      </c>
      <c r="E862" s="636">
        <v>14</v>
      </c>
      <c r="F862" s="636">
        <v>0</v>
      </c>
      <c r="G862" s="636">
        <v>0</v>
      </c>
      <c r="H862" s="635" t="s">
        <v>4157</v>
      </c>
      <c r="I862" s="635" t="s">
        <v>4158</v>
      </c>
      <c r="J862" s="635" t="s">
        <v>2961</v>
      </c>
      <c r="K862" s="635" t="s">
        <v>871</v>
      </c>
      <c r="L862" s="525" t="s">
        <v>812</v>
      </c>
      <c r="M862" s="637">
        <v>44331</v>
      </c>
      <c r="N862" s="525"/>
      <c r="O862" s="636">
        <v>1</v>
      </c>
      <c r="P862" s="635" t="s">
        <v>813</v>
      </c>
      <c r="Q862" s="635" t="s">
        <v>814</v>
      </c>
      <c r="R862" s="635" t="s">
        <v>815</v>
      </c>
      <c r="S862" s="525" t="s">
        <v>816</v>
      </c>
      <c r="T862" s="525"/>
    </row>
    <row r="863" spans="2:20">
      <c r="B863" s="635" t="s">
        <v>1474</v>
      </c>
      <c r="C863" s="635" t="s">
        <v>858</v>
      </c>
      <c r="D863" s="636">
        <v>163</v>
      </c>
      <c r="E863" s="636">
        <v>168</v>
      </c>
      <c r="F863" s="636">
        <v>0</v>
      </c>
      <c r="G863" s="636">
        <v>0</v>
      </c>
      <c r="H863" s="635" t="s">
        <v>810</v>
      </c>
      <c r="I863" s="635" t="s">
        <v>859</v>
      </c>
      <c r="J863" s="635" t="s">
        <v>3013</v>
      </c>
      <c r="K863" s="635" t="s">
        <v>1475</v>
      </c>
      <c r="L863" s="525" t="s">
        <v>812</v>
      </c>
      <c r="M863" s="637">
        <v>44331</v>
      </c>
      <c r="N863" s="525"/>
      <c r="O863" s="636">
        <v>1</v>
      </c>
      <c r="P863" s="635" t="s">
        <v>813</v>
      </c>
      <c r="Q863" s="635" t="s">
        <v>814</v>
      </c>
      <c r="R863" s="635" t="s">
        <v>815</v>
      </c>
      <c r="S863" s="525" t="s">
        <v>816</v>
      </c>
      <c r="T863" s="635" t="s">
        <v>1959</v>
      </c>
    </row>
    <row r="864" spans="2:20">
      <c r="B864" s="635" t="s">
        <v>1474</v>
      </c>
      <c r="C864" s="635" t="s">
        <v>917</v>
      </c>
      <c r="D864" s="636">
        <v>158</v>
      </c>
      <c r="E864" s="636">
        <v>163</v>
      </c>
      <c r="F864" s="636">
        <v>0</v>
      </c>
      <c r="G864" s="636">
        <v>0</v>
      </c>
      <c r="H864" s="635" t="s">
        <v>809</v>
      </c>
      <c r="I864" s="635" t="s">
        <v>810</v>
      </c>
      <c r="J864" s="635" t="s">
        <v>1107</v>
      </c>
      <c r="K864" s="635" t="s">
        <v>881</v>
      </c>
      <c r="L864" s="525" t="s">
        <v>812</v>
      </c>
      <c r="M864" s="637">
        <v>44331</v>
      </c>
      <c r="N864" s="525"/>
      <c r="O864" s="636">
        <v>1</v>
      </c>
      <c r="P864" s="635" t="s">
        <v>813</v>
      </c>
      <c r="Q864" s="635" t="s">
        <v>814</v>
      </c>
      <c r="R864" s="635" t="s">
        <v>815</v>
      </c>
      <c r="S864" s="525" t="s">
        <v>816</v>
      </c>
      <c r="T864" s="635" t="s">
        <v>1959</v>
      </c>
    </row>
    <row r="865" spans="2:20">
      <c r="B865" s="635" t="s">
        <v>1334</v>
      </c>
      <c r="C865" s="635" t="s">
        <v>833</v>
      </c>
      <c r="D865" s="636">
        <v>250</v>
      </c>
      <c r="E865" s="636">
        <v>260</v>
      </c>
      <c r="F865" s="636">
        <v>20</v>
      </c>
      <c r="G865" s="636">
        <v>22</v>
      </c>
      <c r="H865" s="635" t="s">
        <v>876</v>
      </c>
      <c r="I865" s="635" t="s">
        <v>821</v>
      </c>
      <c r="J865" s="635" t="s">
        <v>2416</v>
      </c>
      <c r="K865" s="635" t="s">
        <v>842</v>
      </c>
      <c r="L865" s="525" t="s">
        <v>812</v>
      </c>
      <c r="M865" s="637">
        <v>44331</v>
      </c>
      <c r="N865" s="525"/>
      <c r="O865" s="636">
        <v>2</v>
      </c>
      <c r="P865" s="635" t="s">
        <v>813</v>
      </c>
      <c r="Q865" s="635" t="s">
        <v>814</v>
      </c>
      <c r="R865" s="635" t="s">
        <v>830</v>
      </c>
      <c r="S865" s="525" t="s">
        <v>816</v>
      </c>
      <c r="T865" s="635" t="s">
        <v>1943</v>
      </c>
    </row>
    <row r="866" spans="2:20">
      <c r="B866" s="635" t="s">
        <v>1335</v>
      </c>
      <c r="C866" s="635" t="s">
        <v>546</v>
      </c>
      <c r="D866" s="636">
        <v>294</v>
      </c>
      <c r="E866" s="636">
        <v>304</v>
      </c>
      <c r="F866" s="636">
        <v>0</v>
      </c>
      <c r="G866" s="636">
        <v>0</v>
      </c>
      <c r="H866" s="635" t="s">
        <v>809</v>
      </c>
      <c r="I866" s="635" t="s">
        <v>810</v>
      </c>
      <c r="J866" s="635" t="s">
        <v>2381</v>
      </c>
      <c r="K866" s="635" t="s">
        <v>829</v>
      </c>
      <c r="L866" s="525" t="s">
        <v>812</v>
      </c>
      <c r="M866" s="637">
        <v>44331</v>
      </c>
      <c r="N866" s="525"/>
      <c r="O866" s="636">
        <v>1</v>
      </c>
      <c r="P866" s="635" t="s">
        <v>813</v>
      </c>
      <c r="Q866" s="635" t="s">
        <v>822</v>
      </c>
      <c r="R866" s="525"/>
      <c r="S866" s="525" t="s">
        <v>816</v>
      </c>
      <c r="T866" s="635" t="s">
        <v>1971</v>
      </c>
    </row>
    <row r="867" spans="2:20">
      <c r="B867" s="635" t="s">
        <v>1336</v>
      </c>
      <c r="C867" s="635" t="s">
        <v>545</v>
      </c>
      <c r="D867" s="636">
        <v>267</v>
      </c>
      <c r="E867" s="636">
        <v>277</v>
      </c>
      <c r="F867" s="636">
        <v>40</v>
      </c>
      <c r="G867" s="636">
        <v>0</v>
      </c>
      <c r="H867" s="635" t="s">
        <v>859</v>
      </c>
      <c r="I867" s="635" t="s">
        <v>851</v>
      </c>
      <c r="J867" s="635" t="s">
        <v>3194</v>
      </c>
      <c r="K867" s="635" t="s">
        <v>825</v>
      </c>
      <c r="L867" s="525" t="s">
        <v>812</v>
      </c>
      <c r="M867" s="637">
        <v>44331</v>
      </c>
      <c r="N867" s="525"/>
      <c r="O867" s="636">
        <v>1</v>
      </c>
      <c r="P867" s="635" t="s">
        <v>813</v>
      </c>
      <c r="Q867" s="635" t="s">
        <v>814</v>
      </c>
      <c r="R867" s="635" t="s">
        <v>830</v>
      </c>
      <c r="S867" s="525" t="s">
        <v>816</v>
      </c>
      <c r="T867" s="635" t="s">
        <v>1939</v>
      </c>
    </row>
    <row r="868" spans="2:20">
      <c r="B868" s="635" t="s">
        <v>1336</v>
      </c>
      <c r="C868" s="635" t="s">
        <v>546</v>
      </c>
      <c r="D868" s="636">
        <v>204</v>
      </c>
      <c r="E868" s="636">
        <v>214</v>
      </c>
      <c r="F868" s="636">
        <v>40</v>
      </c>
      <c r="G868" s="636">
        <v>0</v>
      </c>
      <c r="H868" s="635" t="s">
        <v>809</v>
      </c>
      <c r="I868" s="635" t="s">
        <v>810</v>
      </c>
      <c r="J868" s="635" t="s">
        <v>2381</v>
      </c>
      <c r="K868" s="635" t="s">
        <v>829</v>
      </c>
      <c r="L868" s="525" t="s">
        <v>812</v>
      </c>
      <c r="M868" s="637">
        <v>44331</v>
      </c>
      <c r="N868" s="525"/>
      <c r="O868" s="636">
        <v>1</v>
      </c>
      <c r="P868" s="635" t="s">
        <v>813</v>
      </c>
      <c r="Q868" s="635" t="s">
        <v>814</v>
      </c>
      <c r="R868" s="635" t="s">
        <v>830</v>
      </c>
      <c r="S868" s="525" t="s">
        <v>816</v>
      </c>
      <c r="T868" s="635" t="s">
        <v>1939</v>
      </c>
    </row>
    <row r="869" spans="2:20">
      <c r="B869" s="635" t="s">
        <v>1337</v>
      </c>
      <c r="C869" s="635" t="s">
        <v>832</v>
      </c>
      <c r="D869" s="636">
        <v>290</v>
      </c>
      <c r="E869" s="636">
        <v>300</v>
      </c>
      <c r="F869" s="636">
        <v>40</v>
      </c>
      <c r="G869" s="636">
        <v>0</v>
      </c>
      <c r="H869" s="635" t="s">
        <v>827</v>
      </c>
      <c r="I869" s="635" t="s">
        <v>828</v>
      </c>
      <c r="J869" s="635" t="s">
        <v>2328</v>
      </c>
      <c r="K869" s="635" t="s">
        <v>2329</v>
      </c>
      <c r="L869" s="525" t="s">
        <v>812</v>
      </c>
      <c r="M869" s="637">
        <v>44331</v>
      </c>
      <c r="N869" s="525"/>
      <c r="O869" s="636">
        <v>1</v>
      </c>
      <c r="P869" s="635" t="s">
        <v>813</v>
      </c>
      <c r="Q869" s="635" t="s">
        <v>814</v>
      </c>
      <c r="R869" s="635" t="s">
        <v>830</v>
      </c>
      <c r="S869" s="525" t="s">
        <v>816</v>
      </c>
      <c r="T869" s="635" t="s">
        <v>1939</v>
      </c>
    </row>
    <row r="870" spans="2:20">
      <c r="B870" s="635" t="s">
        <v>1337</v>
      </c>
      <c r="C870" s="635" t="s">
        <v>545</v>
      </c>
      <c r="D870" s="636">
        <v>291</v>
      </c>
      <c r="E870" s="636">
        <v>301</v>
      </c>
      <c r="F870" s="636">
        <v>40</v>
      </c>
      <c r="G870" s="636">
        <v>0</v>
      </c>
      <c r="H870" s="635" t="s">
        <v>859</v>
      </c>
      <c r="I870" s="635" t="s">
        <v>851</v>
      </c>
      <c r="J870" s="635" t="s">
        <v>3194</v>
      </c>
      <c r="K870" s="635" t="s">
        <v>1033</v>
      </c>
      <c r="L870" s="525" t="s">
        <v>812</v>
      </c>
      <c r="M870" s="637">
        <v>44331</v>
      </c>
      <c r="N870" s="525"/>
      <c r="O870" s="636">
        <v>1</v>
      </c>
      <c r="P870" s="635" t="s">
        <v>813</v>
      </c>
      <c r="Q870" s="635" t="s">
        <v>814</v>
      </c>
      <c r="R870" s="635" t="s">
        <v>830</v>
      </c>
      <c r="S870" s="525" t="s">
        <v>816</v>
      </c>
      <c r="T870" s="635" t="s">
        <v>1939</v>
      </c>
    </row>
    <row r="871" spans="2:20">
      <c r="B871" s="635" t="s">
        <v>1337</v>
      </c>
      <c r="C871" s="635" t="s">
        <v>546</v>
      </c>
      <c r="D871" s="636">
        <v>303</v>
      </c>
      <c r="E871" s="636">
        <v>313</v>
      </c>
      <c r="F871" s="636">
        <v>40</v>
      </c>
      <c r="G871" s="636">
        <v>0</v>
      </c>
      <c r="H871" s="635" t="s">
        <v>809</v>
      </c>
      <c r="I871" s="635" t="s">
        <v>810</v>
      </c>
      <c r="J871" s="635" t="s">
        <v>2381</v>
      </c>
      <c r="K871" s="635" t="s">
        <v>829</v>
      </c>
      <c r="L871" s="525" t="s">
        <v>812</v>
      </c>
      <c r="M871" s="637">
        <v>44331</v>
      </c>
      <c r="N871" s="525"/>
      <c r="O871" s="636">
        <v>1</v>
      </c>
      <c r="P871" s="635" t="s">
        <v>813</v>
      </c>
      <c r="Q871" s="635" t="s">
        <v>814</v>
      </c>
      <c r="R871" s="635" t="s">
        <v>830</v>
      </c>
      <c r="S871" s="525" t="s">
        <v>816</v>
      </c>
      <c r="T871" s="635" t="s">
        <v>1939</v>
      </c>
    </row>
    <row r="872" spans="2:20">
      <c r="B872" s="635" t="s">
        <v>1338</v>
      </c>
      <c r="C872" s="635" t="s">
        <v>545</v>
      </c>
      <c r="D872" s="636">
        <v>267</v>
      </c>
      <c r="E872" s="636">
        <v>277</v>
      </c>
      <c r="F872" s="636">
        <v>40</v>
      </c>
      <c r="G872" s="636">
        <v>0</v>
      </c>
      <c r="H872" s="635" t="s">
        <v>859</v>
      </c>
      <c r="I872" s="635" t="s">
        <v>851</v>
      </c>
      <c r="J872" s="635" t="s">
        <v>3194</v>
      </c>
      <c r="K872" s="635" t="s">
        <v>831</v>
      </c>
      <c r="L872" s="525" t="s">
        <v>812</v>
      </c>
      <c r="M872" s="637">
        <v>44331</v>
      </c>
      <c r="N872" s="525"/>
      <c r="O872" s="636">
        <v>1</v>
      </c>
      <c r="P872" s="635" t="s">
        <v>813</v>
      </c>
      <c r="Q872" s="635" t="s">
        <v>814</v>
      </c>
      <c r="R872" s="635" t="s">
        <v>830</v>
      </c>
      <c r="S872" s="525" t="s">
        <v>816</v>
      </c>
      <c r="T872" s="635" t="s">
        <v>1939</v>
      </c>
    </row>
    <row r="873" spans="2:20">
      <c r="B873" s="635" t="s">
        <v>1338</v>
      </c>
      <c r="C873" s="635" t="s">
        <v>546</v>
      </c>
      <c r="D873" s="636">
        <v>219</v>
      </c>
      <c r="E873" s="636">
        <v>229</v>
      </c>
      <c r="F873" s="636">
        <v>40</v>
      </c>
      <c r="G873" s="636">
        <v>0</v>
      </c>
      <c r="H873" s="635" t="s">
        <v>809</v>
      </c>
      <c r="I873" s="635" t="s">
        <v>810</v>
      </c>
      <c r="J873" s="635" t="s">
        <v>2381</v>
      </c>
      <c r="K873" s="635" t="s">
        <v>829</v>
      </c>
      <c r="L873" s="525" t="s">
        <v>812</v>
      </c>
      <c r="M873" s="637">
        <v>44331</v>
      </c>
      <c r="N873" s="525"/>
      <c r="O873" s="636">
        <v>1</v>
      </c>
      <c r="P873" s="635" t="s">
        <v>813</v>
      </c>
      <c r="Q873" s="635" t="s">
        <v>814</v>
      </c>
      <c r="R873" s="635" t="s">
        <v>830</v>
      </c>
      <c r="S873" s="525" t="s">
        <v>816</v>
      </c>
      <c r="T873" s="635" t="s">
        <v>1939</v>
      </c>
    </row>
    <row r="874" spans="2:20">
      <c r="B874" s="635" t="s">
        <v>1339</v>
      </c>
      <c r="C874" s="635" t="s">
        <v>832</v>
      </c>
      <c r="D874" s="636">
        <v>275</v>
      </c>
      <c r="E874" s="636">
        <v>285</v>
      </c>
      <c r="F874" s="636">
        <v>40</v>
      </c>
      <c r="G874" s="636">
        <v>0</v>
      </c>
      <c r="H874" s="635" t="s">
        <v>827</v>
      </c>
      <c r="I874" s="635" t="s">
        <v>828</v>
      </c>
      <c r="J874" s="635" t="s">
        <v>2328</v>
      </c>
      <c r="K874" s="635" t="s">
        <v>2329</v>
      </c>
      <c r="L874" s="525" t="s">
        <v>812</v>
      </c>
      <c r="M874" s="637">
        <v>44331</v>
      </c>
      <c r="N874" s="525"/>
      <c r="O874" s="636">
        <v>1</v>
      </c>
      <c r="P874" s="635" t="s">
        <v>813</v>
      </c>
      <c r="Q874" s="635" t="s">
        <v>814</v>
      </c>
      <c r="R874" s="635" t="s">
        <v>830</v>
      </c>
      <c r="S874" s="525" t="s">
        <v>816</v>
      </c>
      <c r="T874" s="635" t="s">
        <v>1939</v>
      </c>
    </row>
    <row r="875" spans="2:20">
      <c r="B875" s="635" t="s">
        <v>1339</v>
      </c>
      <c r="C875" s="635" t="s">
        <v>545</v>
      </c>
      <c r="D875" s="636">
        <v>281</v>
      </c>
      <c r="E875" s="636">
        <v>291</v>
      </c>
      <c r="F875" s="636">
        <v>40</v>
      </c>
      <c r="G875" s="636">
        <v>0</v>
      </c>
      <c r="H875" s="635" t="s">
        <v>859</v>
      </c>
      <c r="I875" s="635" t="s">
        <v>851</v>
      </c>
      <c r="J875" s="635" t="s">
        <v>3194</v>
      </c>
      <c r="K875" s="635" t="s">
        <v>831</v>
      </c>
      <c r="L875" s="525" t="s">
        <v>812</v>
      </c>
      <c r="M875" s="637">
        <v>44331</v>
      </c>
      <c r="N875" s="525"/>
      <c r="O875" s="636">
        <v>1</v>
      </c>
      <c r="P875" s="635" t="s">
        <v>813</v>
      </c>
      <c r="Q875" s="635" t="s">
        <v>814</v>
      </c>
      <c r="R875" s="635" t="s">
        <v>830</v>
      </c>
      <c r="S875" s="525" t="s">
        <v>816</v>
      </c>
      <c r="T875" s="635" t="s">
        <v>1939</v>
      </c>
    </row>
    <row r="876" spans="2:20">
      <c r="B876" s="635" t="s">
        <v>1339</v>
      </c>
      <c r="C876" s="635" t="s">
        <v>546</v>
      </c>
      <c r="D876" s="636">
        <v>256</v>
      </c>
      <c r="E876" s="636">
        <v>266</v>
      </c>
      <c r="F876" s="636">
        <v>40</v>
      </c>
      <c r="G876" s="636">
        <v>0</v>
      </c>
      <c r="H876" s="635" t="s">
        <v>809</v>
      </c>
      <c r="I876" s="635" t="s">
        <v>810</v>
      </c>
      <c r="J876" s="635" t="s">
        <v>2381</v>
      </c>
      <c r="K876" s="635" t="s">
        <v>829</v>
      </c>
      <c r="L876" s="525" t="s">
        <v>812</v>
      </c>
      <c r="M876" s="637">
        <v>44331</v>
      </c>
      <c r="N876" s="525"/>
      <c r="O876" s="636">
        <v>1</v>
      </c>
      <c r="P876" s="635" t="s">
        <v>813</v>
      </c>
      <c r="Q876" s="635" t="s">
        <v>814</v>
      </c>
      <c r="R876" s="635" t="s">
        <v>830</v>
      </c>
      <c r="S876" s="525" t="s">
        <v>816</v>
      </c>
      <c r="T876" s="635" t="s">
        <v>1939</v>
      </c>
    </row>
    <row r="877" spans="2:20">
      <c r="B877" s="635" t="s">
        <v>1340</v>
      </c>
      <c r="C877" s="635" t="s">
        <v>875</v>
      </c>
      <c r="D877" s="636">
        <v>426</v>
      </c>
      <c r="E877" s="636">
        <v>431</v>
      </c>
      <c r="F877" s="636">
        <v>30</v>
      </c>
      <c r="G877" s="636">
        <v>0</v>
      </c>
      <c r="H877" s="635" t="s">
        <v>845</v>
      </c>
      <c r="I877" s="635" t="s">
        <v>1214</v>
      </c>
      <c r="J877" s="635" t="s">
        <v>2823</v>
      </c>
      <c r="K877" s="635" t="s">
        <v>829</v>
      </c>
      <c r="L877" s="525" t="s">
        <v>812</v>
      </c>
      <c r="M877" s="637">
        <v>44331</v>
      </c>
      <c r="N877" s="525"/>
      <c r="O877" s="636">
        <v>2</v>
      </c>
      <c r="P877" s="635" t="s">
        <v>813</v>
      </c>
      <c r="Q877" s="635" t="s">
        <v>814</v>
      </c>
      <c r="R877" s="635" t="s">
        <v>830</v>
      </c>
      <c r="S877" s="525" t="s">
        <v>816</v>
      </c>
      <c r="T877" s="635" t="s">
        <v>1952</v>
      </c>
    </row>
    <row r="878" spans="2:20">
      <c r="B878" s="635" t="s">
        <v>1341</v>
      </c>
      <c r="C878" s="635" t="s">
        <v>844</v>
      </c>
      <c r="D878" s="636">
        <v>325</v>
      </c>
      <c r="E878" s="636">
        <v>975</v>
      </c>
      <c r="F878" s="636">
        <v>0</v>
      </c>
      <c r="G878" s="636">
        <v>0</v>
      </c>
      <c r="H878" s="635" t="s">
        <v>851</v>
      </c>
      <c r="I878" s="635" t="s">
        <v>852</v>
      </c>
      <c r="J878" s="635" t="s">
        <v>860</v>
      </c>
      <c r="K878" s="635" t="s">
        <v>834</v>
      </c>
      <c r="L878" s="525" t="s">
        <v>812</v>
      </c>
      <c r="M878" s="637">
        <v>44197</v>
      </c>
      <c r="N878" s="525"/>
      <c r="O878" s="636">
        <v>1</v>
      </c>
      <c r="P878" s="635" t="s">
        <v>813</v>
      </c>
      <c r="Q878" s="635" t="s">
        <v>822</v>
      </c>
      <c r="R878" s="525"/>
      <c r="S878" s="525" t="s">
        <v>816</v>
      </c>
      <c r="T878" s="525"/>
    </row>
    <row r="879" spans="2:20">
      <c r="B879" s="635" t="s">
        <v>1342</v>
      </c>
      <c r="C879" s="635" t="s">
        <v>833</v>
      </c>
      <c r="D879" s="636">
        <v>232</v>
      </c>
      <c r="E879" s="636">
        <v>237</v>
      </c>
      <c r="F879" s="636">
        <v>20</v>
      </c>
      <c r="G879" s="636">
        <v>22</v>
      </c>
      <c r="H879" s="635" t="s">
        <v>876</v>
      </c>
      <c r="I879" s="635" t="s">
        <v>821</v>
      </c>
      <c r="J879" s="635" t="s">
        <v>2416</v>
      </c>
      <c r="K879" s="635" t="s">
        <v>842</v>
      </c>
      <c r="L879" s="525" t="s">
        <v>812</v>
      </c>
      <c r="M879" s="637">
        <v>44331</v>
      </c>
      <c r="N879" s="525"/>
      <c r="O879" s="636">
        <v>2</v>
      </c>
      <c r="P879" s="635" t="s">
        <v>813</v>
      </c>
      <c r="Q879" s="635" t="s">
        <v>814</v>
      </c>
      <c r="R879" s="635" t="s">
        <v>830</v>
      </c>
      <c r="S879" s="525" t="s">
        <v>816</v>
      </c>
      <c r="T879" s="635" t="s">
        <v>1943</v>
      </c>
    </row>
    <row r="880" spans="2:20">
      <c r="B880" s="635" t="s">
        <v>1343</v>
      </c>
      <c r="C880" s="635" t="s">
        <v>1080</v>
      </c>
      <c r="D880" s="636">
        <v>347</v>
      </c>
      <c r="E880" s="636">
        <v>357</v>
      </c>
      <c r="F880" s="636">
        <v>40</v>
      </c>
      <c r="G880" s="636">
        <v>40</v>
      </c>
      <c r="H880" s="635" t="s">
        <v>859</v>
      </c>
      <c r="I880" s="635" t="s">
        <v>851</v>
      </c>
      <c r="J880" s="635" t="s">
        <v>2379</v>
      </c>
      <c r="K880" s="635" t="s">
        <v>922</v>
      </c>
      <c r="L880" s="525" t="s">
        <v>812</v>
      </c>
      <c r="M880" s="637">
        <v>44331</v>
      </c>
      <c r="N880" s="525"/>
      <c r="O880" s="636">
        <v>2</v>
      </c>
      <c r="P880" s="635" t="s">
        <v>813</v>
      </c>
      <c r="Q880" s="635" t="s">
        <v>814</v>
      </c>
      <c r="R880" s="635" t="s">
        <v>830</v>
      </c>
      <c r="S880" s="525" t="s">
        <v>816</v>
      </c>
      <c r="T880" s="635" t="s">
        <v>2137</v>
      </c>
    </row>
    <row r="881" spans="2:20">
      <c r="B881" s="635" t="s">
        <v>1344</v>
      </c>
      <c r="C881" s="635" t="s">
        <v>562</v>
      </c>
      <c r="D881" s="636">
        <v>285</v>
      </c>
      <c r="E881" s="636">
        <v>290</v>
      </c>
      <c r="F881" s="636">
        <v>0</v>
      </c>
      <c r="G881" s="636">
        <v>0</v>
      </c>
      <c r="H881" s="635" t="s">
        <v>810</v>
      </c>
      <c r="I881" s="635" t="s">
        <v>859</v>
      </c>
      <c r="J881" s="635" t="s">
        <v>860</v>
      </c>
      <c r="K881" s="635" t="s">
        <v>871</v>
      </c>
      <c r="L881" s="525" t="s">
        <v>812</v>
      </c>
      <c r="M881" s="637">
        <v>44331</v>
      </c>
      <c r="N881" s="525"/>
      <c r="O881" s="636">
        <v>1</v>
      </c>
      <c r="P881" s="635" t="s">
        <v>813</v>
      </c>
      <c r="Q881" s="635" t="s">
        <v>822</v>
      </c>
      <c r="R881" s="525"/>
      <c r="S881" s="525" t="s">
        <v>816</v>
      </c>
      <c r="T881" s="635" t="s">
        <v>2794</v>
      </c>
    </row>
    <row r="882" spans="2:20">
      <c r="B882" s="635" t="s">
        <v>1345</v>
      </c>
      <c r="C882" s="635" t="s">
        <v>844</v>
      </c>
      <c r="D882" s="636">
        <v>385</v>
      </c>
      <c r="E882" s="636">
        <v>390</v>
      </c>
      <c r="F882" s="636">
        <v>0</v>
      </c>
      <c r="G882" s="636">
        <v>0</v>
      </c>
      <c r="H882" s="635" t="s">
        <v>851</v>
      </c>
      <c r="I882" s="635" t="s">
        <v>852</v>
      </c>
      <c r="J882" s="635" t="s">
        <v>860</v>
      </c>
      <c r="K882" s="635" t="s">
        <v>834</v>
      </c>
      <c r="L882" s="525" t="s">
        <v>812</v>
      </c>
      <c r="M882" s="637">
        <v>44197</v>
      </c>
      <c r="N882" s="525"/>
      <c r="O882" s="636">
        <v>1</v>
      </c>
      <c r="P882" s="635" t="s">
        <v>813</v>
      </c>
      <c r="Q882" s="635" t="s">
        <v>822</v>
      </c>
      <c r="R882" s="525"/>
      <c r="S882" s="525" t="s">
        <v>816</v>
      </c>
      <c r="T882" s="525"/>
    </row>
    <row r="883" spans="2:20">
      <c r="B883" s="635" t="s">
        <v>2824</v>
      </c>
      <c r="C883" s="635" t="s">
        <v>558</v>
      </c>
      <c r="D883" s="636">
        <v>164</v>
      </c>
      <c r="E883" s="636">
        <v>169</v>
      </c>
      <c r="F883" s="636">
        <v>0</v>
      </c>
      <c r="G883" s="636">
        <v>0</v>
      </c>
      <c r="H883" s="635" t="s">
        <v>864</v>
      </c>
      <c r="I883" s="635" t="s">
        <v>859</v>
      </c>
      <c r="J883" s="635" t="s">
        <v>4382</v>
      </c>
      <c r="K883" s="635" t="s">
        <v>2771</v>
      </c>
      <c r="L883" s="525" t="s">
        <v>812</v>
      </c>
      <c r="M883" s="637">
        <v>44331</v>
      </c>
      <c r="N883" s="525"/>
      <c r="O883" s="636">
        <v>1</v>
      </c>
      <c r="P883" s="635" t="s">
        <v>813</v>
      </c>
      <c r="Q883" s="635" t="s">
        <v>814</v>
      </c>
      <c r="R883" s="635" t="s">
        <v>815</v>
      </c>
      <c r="S883" s="525" t="s">
        <v>816</v>
      </c>
      <c r="T883" s="525"/>
    </row>
    <row r="884" spans="2:20">
      <c r="B884" s="635" t="s">
        <v>1346</v>
      </c>
      <c r="C884" s="635" t="s">
        <v>547</v>
      </c>
      <c r="D884" s="636">
        <v>29</v>
      </c>
      <c r="E884" s="636">
        <v>34</v>
      </c>
      <c r="F884" s="636">
        <v>0</v>
      </c>
      <c r="G884" s="636">
        <v>0</v>
      </c>
      <c r="H884" s="635" t="s">
        <v>4157</v>
      </c>
      <c r="I884" s="635" t="s">
        <v>4158</v>
      </c>
      <c r="J884" s="635" t="s">
        <v>2961</v>
      </c>
      <c r="K884" s="635" t="s">
        <v>871</v>
      </c>
      <c r="L884" s="525" t="s">
        <v>812</v>
      </c>
      <c r="M884" s="637">
        <v>44331</v>
      </c>
      <c r="N884" s="525"/>
      <c r="O884" s="636">
        <v>1</v>
      </c>
      <c r="P884" s="635" t="s">
        <v>813</v>
      </c>
      <c r="Q884" s="635" t="s">
        <v>814</v>
      </c>
      <c r="R884" s="635" t="s">
        <v>815</v>
      </c>
      <c r="S884" s="525" t="s">
        <v>816</v>
      </c>
      <c r="T884" s="525"/>
    </row>
    <row r="885" spans="2:20">
      <c r="B885" s="635" t="s">
        <v>4393</v>
      </c>
      <c r="C885" s="635" t="s">
        <v>552</v>
      </c>
      <c r="D885" s="636">
        <v>112</v>
      </c>
      <c r="E885" s="636">
        <v>117</v>
      </c>
      <c r="F885" s="636">
        <v>90</v>
      </c>
      <c r="G885" s="636">
        <v>0</v>
      </c>
      <c r="H885" s="635" t="s">
        <v>3698</v>
      </c>
      <c r="I885" s="635" t="s">
        <v>2779</v>
      </c>
      <c r="J885" s="635" t="s">
        <v>3708</v>
      </c>
      <c r="K885" s="635" t="s">
        <v>871</v>
      </c>
      <c r="L885" s="525" t="s">
        <v>812</v>
      </c>
      <c r="M885" s="637">
        <v>44331</v>
      </c>
      <c r="N885" s="525"/>
      <c r="O885" s="636">
        <v>1</v>
      </c>
      <c r="P885" s="635" t="s">
        <v>813</v>
      </c>
      <c r="Q885" s="635" t="s">
        <v>814</v>
      </c>
      <c r="R885" s="635" t="s">
        <v>815</v>
      </c>
      <c r="S885" s="525" t="s">
        <v>816</v>
      </c>
      <c r="T885" s="525"/>
    </row>
    <row r="886" spans="2:20">
      <c r="B886" s="635" t="s">
        <v>1347</v>
      </c>
      <c r="C886" s="635" t="s">
        <v>547</v>
      </c>
      <c r="D886" s="636">
        <v>79</v>
      </c>
      <c r="E886" s="636">
        <v>84</v>
      </c>
      <c r="F886" s="636">
        <v>0</v>
      </c>
      <c r="G886" s="636">
        <v>0</v>
      </c>
      <c r="H886" s="635" t="s">
        <v>4157</v>
      </c>
      <c r="I886" s="635" t="s">
        <v>4158</v>
      </c>
      <c r="J886" s="635" t="s">
        <v>2961</v>
      </c>
      <c r="K886" s="635" t="s">
        <v>842</v>
      </c>
      <c r="L886" s="525" t="s">
        <v>812</v>
      </c>
      <c r="M886" s="637">
        <v>44331</v>
      </c>
      <c r="N886" s="525"/>
      <c r="O886" s="636">
        <v>1</v>
      </c>
      <c r="P886" s="635" t="s">
        <v>813</v>
      </c>
      <c r="Q886" s="635" t="s">
        <v>814</v>
      </c>
      <c r="R886" s="635" t="s">
        <v>815</v>
      </c>
      <c r="S886" s="525" t="s">
        <v>816</v>
      </c>
      <c r="T886" s="525"/>
    </row>
    <row r="887" spans="2:20">
      <c r="B887" s="635" t="s">
        <v>1348</v>
      </c>
      <c r="C887" s="635" t="s">
        <v>547</v>
      </c>
      <c r="D887" s="636">
        <v>9</v>
      </c>
      <c r="E887" s="636">
        <v>14</v>
      </c>
      <c r="F887" s="636">
        <v>0</v>
      </c>
      <c r="G887" s="636">
        <v>0</v>
      </c>
      <c r="H887" s="635" t="s">
        <v>4157</v>
      </c>
      <c r="I887" s="635" t="s">
        <v>4158</v>
      </c>
      <c r="J887" s="635" t="s">
        <v>2961</v>
      </c>
      <c r="K887" s="635" t="s">
        <v>842</v>
      </c>
      <c r="L887" s="525" t="s">
        <v>812</v>
      </c>
      <c r="M887" s="637">
        <v>44331</v>
      </c>
      <c r="N887" s="525"/>
      <c r="O887" s="636">
        <v>1</v>
      </c>
      <c r="P887" s="635" t="s">
        <v>813</v>
      </c>
      <c r="Q887" s="635" t="s">
        <v>814</v>
      </c>
      <c r="R887" s="635" t="s">
        <v>815</v>
      </c>
      <c r="S887" s="525" t="s">
        <v>816</v>
      </c>
      <c r="T887" s="525"/>
    </row>
    <row r="888" spans="2:20">
      <c r="B888" s="635" t="s">
        <v>3736</v>
      </c>
      <c r="C888" s="635" t="s">
        <v>863</v>
      </c>
      <c r="D888" s="636">
        <v>127</v>
      </c>
      <c r="E888" s="636">
        <v>132</v>
      </c>
      <c r="F888" s="636">
        <v>0</v>
      </c>
      <c r="G888" s="636">
        <v>0</v>
      </c>
      <c r="H888" s="635" t="s">
        <v>851</v>
      </c>
      <c r="I888" s="635" t="s">
        <v>852</v>
      </c>
      <c r="J888" s="635" t="s">
        <v>1107</v>
      </c>
      <c r="K888" s="635" t="s">
        <v>922</v>
      </c>
      <c r="L888" s="525" t="s">
        <v>812</v>
      </c>
      <c r="M888" s="637">
        <v>44331</v>
      </c>
      <c r="N888" s="525"/>
      <c r="O888" s="636">
        <v>1</v>
      </c>
      <c r="P888" s="635" t="s">
        <v>813</v>
      </c>
      <c r="Q888" s="635" t="s">
        <v>814</v>
      </c>
      <c r="R888" s="635" t="s">
        <v>815</v>
      </c>
      <c r="S888" s="525" t="s">
        <v>816</v>
      </c>
      <c r="T888" s="525"/>
    </row>
    <row r="889" spans="2:20">
      <c r="B889" s="635" t="s">
        <v>1349</v>
      </c>
      <c r="C889" s="635" t="s">
        <v>863</v>
      </c>
      <c r="D889" s="636">
        <v>143</v>
      </c>
      <c r="E889" s="636">
        <v>148</v>
      </c>
      <c r="F889" s="636">
        <v>0</v>
      </c>
      <c r="G889" s="636">
        <v>0</v>
      </c>
      <c r="H889" s="635" t="s">
        <v>851</v>
      </c>
      <c r="I889" s="635" t="s">
        <v>852</v>
      </c>
      <c r="J889" s="635" t="s">
        <v>1107</v>
      </c>
      <c r="K889" s="635" t="s">
        <v>922</v>
      </c>
      <c r="L889" s="525" t="s">
        <v>812</v>
      </c>
      <c r="M889" s="637">
        <v>44331</v>
      </c>
      <c r="N889" s="525"/>
      <c r="O889" s="636">
        <v>1</v>
      </c>
      <c r="P889" s="635" t="s">
        <v>813</v>
      </c>
      <c r="Q889" s="635" t="s">
        <v>814</v>
      </c>
      <c r="R889" s="635" t="s">
        <v>815</v>
      </c>
      <c r="S889" s="525" t="s">
        <v>816</v>
      </c>
      <c r="T889" s="525"/>
    </row>
    <row r="890" spans="2:20">
      <c r="B890" s="635" t="s">
        <v>1350</v>
      </c>
      <c r="C890" s="635" t="s">
        <v>1315</v>
      </c>
      <c r="D890" s="636">
        <v>265</v>
      </c>
      <c r="E890" s="636">
        <v>270</v>
      </c>
      <c r="F890" s="636">
        <v>0</v>
      </c>
      <c r="G890" s="636">
        <v>0</v>
      </c>
      <c r="H890" s="635" t="s">
        <v>851</v>
      </c>
      <c r="I890" s="635" t="s">
        <v>852</v>
      </c>
      <c r="J890" s="635" t="s">
        <v>860</v>
      </c>
      <c r="K890" s="635" t="s">
        <v>834</v>
      </c>
      <c r="L890" s="525" t="s">
        <v>812</v>
      </c>
      <c r="M890" s="637">
        <v>44331</v>
      </c>
      <c r="N890" s="525"/>
      <c r="O890" s="636">
        <v>1</v>
      </c>
      <c r="P890" s="635" t="s">
        <v>813</v>
      </c>
      <c r="Q890" s="635" t="s">
        <v>822</v>
      </c>
      <c r="R890" s="525"/>
      <c r="S890" s="525" t="s">
        <v>816</v>
      </c>
      <c r="T890" s="635" t="s">
        <v>2174</v>
      </c>
    </row>
    <row r="891" spans="2:20">
      <c r="B891" s="635" t="s">
        <v>1351</v>
      </c>
      <c r="C891" s="635" t="s">
        <v>867</v>
      </c>
      <c r="D891" s="636">
        <v>362</v>
      </c>
      <c r="E891" s="636">
        <v>367</v>
      </c>
      <c r="F891" s="636">
        <v>0</v>
      </c>
      <c r="G891" s="636">
        <v>0</v>
      </c>
      <c r="H891" s="635" t="s">
        <v>2941</v>
      </c>
      <c r="I891" s="635" t="s">
        <v>2387</v>
      </c>
      <c r="J891" s="635" t="s">
        <v>2942</v>
      </c>
      <c r="K891" s="635" t="s">
        <v>842</v>
      </c>
      <c r="L891" s="525" t="s">
        <v>812</v>
      </c>
      <c r="M891" s="637">
        <v>44331</v>
      </c>
      <c r="N891" s="525"/>
      <c r="O891" s="636">
        <v>1</v>
      </c>
      <c r="P891" s="635" t="s">
        <v>813</v>
      </c>
      <c r="Q891" s="635" t="s">
        <v>822</v>
      </c>
      <c r="R891" s="525"/>
      <c r="S891" s="525" t="s">
        <v>816</v>
      </c>
      <c r="T891" s="635" t="s">
        <v>3621</v>
      </c>
    </row>
    <row r="892" spans="2:20">
      <c r="B892" s="635" t="s">
        <v>1352</v>
      </c>
      <c r="C892" s="635" t="s">
        <v>547</v>
      </c>
      <c r="D892" s="636">
        <v>49</v>
      </c>
      <c r="E892" s="636">
        <v>54</v>
      </c>
      <c r="F892" s="636">
        <v>0</v>
      </c>
      <c r="G892" s="636">
        <v>0</v>
      </c>
      <c r="H892" s="635" t="s">
        <v>4157</v>
      </c>
      <c r="I892" s="635" t="s">
        <v>4158</v>
      </c>
      <c r="J892" s="635" t="s">
        <v>2961</v>
      </c>
      <c r="K892" s="635" t="s">
        <v>871</v>
      </c>
      <c r="L892" s="525" t="s">
        <v>812</v>
      </c>
      <c r="M892" s="637">
        <v>44331</v>
      </c>
      <c r="N892" s="525"/>
      <c r="O892" s="636">
        <v>1</v>
      </c>
      <c r="P892" s="635" t="s">
        <v>813</v>
      </c>
      <c r="Q892" s="635" t="s">
        <v>814</v>
      </c>
      <c r="R892" s="635" t="s">
        <v>815</v>
      </c>
      <c r="S892" s="525" t="s">
        <v>816</v>
      </c>
      <c r="T892" s="525"/>
    </row>
    <row r="893" spans="2:20">
      <c r="B893" s="635" t="s">
        <v>1353</v>
      </c>
      <c r="C893" s="635" t="s">
        <v>559</v>
      </c>
      <c r="D893" s="636">
        <v>95</v>
      </c>
      <c r="E893" s="636">
        <v>100</v>
      </c>
      <c r="F893" s="636">
        <v>0</v>
      </c>
      <c r="G893" s="636">
        <v>0</v>
      </c>
      <c r="H893" s="635" t="s">
        <v>852</v>
      </c>
      <c r="I893" s="635" t="s">
        <v>859</v>
      </c>
      <c r="J893" s="635" t="s">
        <v>2885</v>
      </c>
      <c r="K893" s="635" t="s">
        <v>842</v>
      </c>
      <c r="L893" s="525" t="s">
        <v>812</v>
      </c>
      <c r="M893" s="637">
        <v>44331</v>
      </c>
      <c r="N893" s="525"/>
      <c r="O893" s="636">
        <v>1</v>
      </c>
      <c r="P893" s="635" t="s">
        <v>950</v>
      </c>
      <c r="Q893" s="635" t="s">
        <v>814</v>
      </c>
      <c r="R893" s="635" t="s">
        <v>815</v>
      </c>
      <c r="S893" s="525" t="s">
        <v>816</v>
      </c>
      <c r="T893" s="525"/>
    </row>
    <row r="894" spans="2:20">
      <c r="B894" s="635" t="s">
        <v>1353</v>
      </c>
      <c r="C894" s="635" t="s">
        <v>559</v>
      </c>
      <c r="D894" s="636">
        <v>85</v>
      </c>
      <c r="E894" s="636">
        <v>90</v>
      </c>
      <c r="F894" s="636">
        <v>0</v>
      </c>
      <c r="G894" s="636">
        <v>0</v>
      </c>
      <c r="H894" s="635" t="s">
        <v>852</v>
      </c>
      <c r="I894" s="635" t="s">
        <v>859</v>
      </c>
      <c r="J894" s="635" t="s">
        <v>2885</v>
      </c>
      <c r="K894" s="635" t="s">
        <v>842</v>
      </c>
      <c r="L894" s="525" t="s">
        <v>812</v>
      </c>
      <c r="M894" s="637">
        <v>44331</v>
      </c>
      <c r="N894" s="525"/>
      <c r="O894" s="636">
        <v>1</v>
      </c>
      <c r="P894" s="635" t="s">
        <v>904</v>
      </c>
      <c r="Q894" s="635" t="s">
        <v>814</v>
      </c>
      <c r="R894" s="635" t="s">
        <v>815</v>
      </c>
      <c r="S894" s="525" t="s">
        <v>816</v>
      </c>
      <c r="T894" s="525"/>
    </row>
    <row r="895" spans="2:20">
      <c r="B895" s="635" t="s">
        <v>1354</v>
      </c>
      <c r="C895" s="635" t="s">
        <v>858</v>
      </c>
      <c r="D895" s="636">
        <v>1</v>
      </c>
      <c r="E895" s="636">
        <v>6</v>
      </c>
      <c r="F895" s="636">
        <v>45</v>
      </c>
      <c r="G895" s="636">
        <v>0</v>
      </c>
      <c r="H895" s="635" t="s">
        <v>810</v>
      </c>
      <c r="I895" s="635" t="s">
        <v>859</v>
      </c>
      <c r="J895" s="635" t="s">
        <v>3013</v>
      </c>
      <c r="K895" s="635" t="s">
        <v>961</v>
      </c>
      <c r="L895" s="525" t="s">
        <v>812</v>
      </c>
      <c r="M895" s="637">
        <v>44331</v>
      </c>
      <c r="N895" s="525"/>
      <c r="O895" s="636">
        <v>1</v>
      </c>
      <c r="P895" s="635" t="s">
        <v>813</v>
      </c>
      <c r="Q895" s="635" t="s">
        <v>814</v>
      </c>
      <c r="R895" s="635" t="s">
        <v>815</v>
      </c>
      <c r="S895" s="525" t="s">
        <v>817</v>
      </c>
      <c r="T895" s="635" t="s">
        <v>1959</v>
      </c>
    </row>
    <row r="896" spans="2:20">
      <c r="B896" s="635" t="s">
        <v>1355</v>
      </c>
      <c r="C896" s="635" t="s">
        <v>557</v>
      </c>
      <c r="D896" s="636">
        <v>173</v>
      </c>
      <c r="E896" s="636">
        <v>183</v>
      </c>
      <c r="F896" s="636">
        <v>20</v>
      </c>
      <c r="G896" s="636">
        <v>45</v>
      </c>
      <c r="H896" s="635" t="s">
        <v>827</v>
      </c>
      <c r="I896" s="635" t="s">
        <v>870</v>
      </c>
      <c r="J896" s="635" t="s">
        <v>2849</v>
      </c>
      <c r="K896" s="635" t="s">
        <v>834</v>
      </c>
      <c r="L896" s="525" t="s">
        <v>812</v>
      </c>
      <c r="M896" s="637">
        <v>44331</v>
      </c>
      <c r="N896" s="525"/>
      <c r="O896" s="636">
        <v>1</v>
      </c>
      <c r="P896" s="635" t="s">
        <v>813</v>
      </c>
      <c r="Q896" s="635" t="s">
        <v>814</v>
      </c>
      <c r="R896" s="635" t="s">
        <v>830</v>
      </c>
      <c r="S896" s="525" t="s">
        <v>816</v>
      </c>
      <c r="T896" s="635" t="s">
        <v>1939</v>
      </c>
    </row>
    <row r="897" spans="2:20">
      <c r="B897" s="635" t="s">
        <v>1356</v>
      </c>
      <c r="C897" s="635" t="s">
        <v>557</v>
      </c>
      <c r="D897" s="636">
        <v>125</v>
      </c>
      <c r="E897" s="636">
        <v>135</v>
      </c>
      <c r="F897" s="636">
        <v>20</v>
      </c>
      <c r="G897" s="636">
        <v>45</v>
      </c>
      <c r="H897" s="635" t="s">
        <v>827</v>
      </c>
      <c r="I897" s="635" t="s">
        <v>870</v>
      </c>
      <c r="J897" s="635" t="s">
        <v>2849</v>
      </c>
      <c r="K897" s="635" t="s">
        <v>829</v>
      </c>
      <c r="L897" s="525" t="s">
        <v>812</v>
      </c>
      <c r="M897" s="637">
        <v>44331</v>
      </c>
      <c r="N897" s="525"/>
      <c r="O897" s="636">
        <v>1</v>
      </c>
      <c r="P897" s="635" t="s">
        <v>813</v>
      </c>
      <c r="Q897" s="635" t="s">
        <v>814</v>
      </c>
      <c r="R897" s="635" t="s">
        <v>830</v>
      </c>
      <c r="S897" s="525" t="s">
        <v>816</v>
      </c>
      <c r="T897" s="635" t="s">
        <v>1939</v>
      </c>
    </row>
    <row r="898" spans="2:20">
      <c r="B898" s="635" t="s">
        <v>1357</v>
      </c>
      <c r="C898" s="635" t="s">
        <v>546</v>
      </c>
      <c r="D898" s="636">
        <v>244</v>
      </c>
      <c r="E898" s="636">
        <v>254</v>
      </c>
      <c r="F898" s="636">
        <v>40</v>
      </c>
      <c r="G898" s="636">
        <v>0</v>
      </c>
      <c r="H898" s="635" t="s">
        <v>809</v>
      </c>
      <c r="I898" s="635" t="s">
        <v>810</v>
      </c>
      <c r="J898" s="635" t="s">
        <v>2381</v>
      </c>
      <c r="K898" s="635" t="s">
        <v>829</v>
      </c>
      <c r="L898" s="525" t="s">
        <v>812</v>
      </c>
      <c r="M898" s="637">
        <v>44331</v>
      </c>
      <c r="N898" s="525"/>
      <c r="O898" s="636">
        <v>1</v>
      </c>
      <c r="P898" s="635" t="s">
        <v>813</v>
      </c>
      <c r="Q898" s="635" t="s">
        <v>814</v>
      </c>
      <c r="R898" s="635" t="s">
        <v>830</v>
      </c>
      <c r="S898" s="525" t="s">
        <v>816</v>
      </c>
      <c r="T898" s="635" t="s">
        <v>1939</v>
      </c>
    </row>
    <row r="899" spans="2:20">
      <c r="B899" s="635" t="s">
        <v>1358</v>
      </c>
      <c r="C899" s="635" t="s">
        <v>176</v>
      </c>
      <c r="D899" s="636">
        <v>70</v>
      </c>
      <c r="E899" s="636">
        <v>75</v>
      </c>
      <c r="F899" s="636">
        <v>0</v>
      </c>
      <c r="G899" s="636">
        <v>0</v>
      </c>
      <c r="H899" s="635" t="s">
        <v>824</v>
      </c>
      <c r="I899" s="635" t="s">
        <v>1322</v>
      </c>
      <c r="J899" s="635" t="s">
        <v>2940</v>
      </c>
      <c r="K899" s="635" t="s">
        <v>825</v>
      </c>
      <c r="L899" s="525" t="s">
        <v>812</v>
      </c>
      <c r="M899" s="637">
        <v>44331</v>
      </c>
      <c r="N899" s="525"/>
      <c r="O899" s="636">
        <v>1</v>
      </c>
      <c r="P899" s="635" t="s">
        <v>813</v>
      </c>
      <c r="Q899" s="635" t="s">
        <v>814</v>
      </c>
      <c r="R899" s="635" t="s">
        <v>815</v>
      </c>
      <c r="S899" s="525" t="s">
        <v>816</v>
      </c>
      <c r="T899" s="635" t="s">
        <v>1938</v>
      </c>
    </row>
    <row r="900" spans="2:20">
      <c r="B900" s="635" t="s">
        <v>1358</v>
      </c>
      <c r="C900" s="635" t="s">
        <v>1358</v>
      </c>
      <c r="D900" s="636">
        <v>45</v>
      </c>
      <c r="E900" s="636">
        <v>50</v>
      </c>
      <c r="F900" s="636">
        <v>0</v>
      </c>
      <c r="G900" s="636">
        <v>0</v>
      </c>
      <c r="H900" s="635" t="s">
        <v>851</v>
      </c>
      <c r="I900" s="635" t="s">
        <v>852</v>
      </c>
      <c r="J900" s="635" t="s">
        <v>1023</v>
      </c>
      <c r="K900" s="635" t="s">
        <v>2528</v>
      </c>
      <c r="L900" s="525" t="s">
        <v>812</v>
      </c>
      <c r="M900" s="637">
        <v>44331</v>
      </c>
      <c r="N900" s="525"/>
      <c r="O900" s="636">
        <v>1</v>
      </c>
      <c r="P900" s="635" t="s">
        <v>813</v>
      </c>
      <c r="Q900" s="635" t="s">
        <v>814</v>
      </c>
      <c r="R900" s="635" t="s">
        <v>815</v>
      </c>
      <c r="S900" s="525" t="s">
        <v>816</v>
      </c>
      <c r="T900" s="635" t="s">
        <v>2030</v>
      </c>
    </row>
    <row r="901" spans="2:20">
      <c r="B901" s="635" t="s">
        <v>1359</v>
      </c>
      <c r="C901" s="635" t="s">
        <v>281</v>
      </c>
      <c r="D901" s="636">
        <v>509</v>
      </c>
      <c r="E901" s="636">
        <v>529</v>
      </c>
      <c r="F901" s="636">
        <v>0</v>
      </c>
      <c r="G901" s="636">
        <v>0</v>
      </c>
      <c r="H901" s="635" t="s">
        <v>859</v>
      </c>
      <c r="I901" s="635" t="s">
        <v>851</v>
      </c>
      <c r="J901" s="635" t="s">
        <v>2210</v>
      </c>
      <c r="K901" s="635" t="s">
        <v>829</v>
      </c>
      <c r="L901" s="525" t="s">
        <v>812</v>
      </c>
      <c r="M901" s="637">
        <v>44331</v>
      </c>
      <c r="N901" s="525"/>
      <c r="O901" s="636">
        <v>2</v>
      </c>
      <c r="P901" s="635" t="s">
        <v>813</v>
      </c>
      <c r="Q901" s="635" t="s">
        <v>822</v>
      </c>
      <c r="R901" s="525"/>
      <c r="S901" s="525" t="s">
        <v>816</v>
      </c>
      <c r="T901" s="635" t="s">
        <v>1951</v>
      </c>
    </row>
    <row r="902" spans="2:20">
      <c r="B902" s="635" t="s">
        <v>1360</v>
      </c>
      <c r="C902" s="635" t="s">
        <v>547</v>
      </c>
      <c r="D902" s="636">
        <v>29</v>
      </c>
      <c r="E902" s="636">
        <v>34</v>
      </c>
      <c r="F902" s="636">
        <v>0</v>
      </c>
      <c r="G902" s="636">
        <v>0</v>
      </c>
      <c r="H902" s="635" t="s">
        <v>4157</v>
      </c>
      <c r="I902" s="635" t="s">
        <v>4158</v>
      </c>
      <c r="J902" s="635" t="s">
        <v>2961</v>
      </c>
      <c r="K902" s="635" t="s">
        <v>871</v>
      </c>
      <c r="L902" s="525" t="s">
        <v>812</v>
      </c>
      <c r="M902" s="637">
        <v>44331</v>
      </c>
      <c r="N902" s="525"/>
      <c r="O902" s="636">
        <v>1</v>
      </c>
      <c r="P902" s="635" t="s">
        <v>813</v>
      </c>
      <c r="Q902" s="635" t="s">
        <v>814</v>
      </c>
      <c r="R902" s="635" t="s">
        <v>815</v>
      </c>
      <c r="S902" s="525" t="s">
        <v>816</v>
      </c>
      <c r="T902" s="525"/>
    </row>
    <row r="903" spans="2:20">
      <c r="B903" s="635" t="s">
        <v>1361</v>
      </c>
      <c r="C903" s="635" t="s">
        <v>549</v>
      </c>
      <c r="D903" s="636">
        <v>278</v>
      </c>
      <c r="E903" s="636">
        <v>288</v>
      </c>
      <c r="F903" s="636">
        <v>40</v>
      </c>
      <c r="G903" s="636">
        <v>20</v>
      </c>
      <c r="H903" s="635" t="s">
        <v>827</v>
      </c>
      <c r="I903" s="635" t="s">
        <v>870</v>
      </c>
      <c r="J903" s="635" t="s">
        <v>2849</v>
      </c>
      <c r="K903" s="635" t="s">
        <v>834</v>
      </c>
      <c r="L903" s="525" t="s">
        <v>812</v>
      </c>
      <c r="M903" s="637">
        <v>44331</v>
      </c>
      <c r="N903" s="525"/>
      <c r="O903" s="636">
        <v>1</v>
      </c>
      <c r="P903" s="635" t="s">
        <v>813</v>
      </c>
      <c r="Q903" s="635" t="s">
        <v>814</v>
      </c>
      <c r="R903" s="635" t="s">
        <v>830</v>
      </c>
      <c r="S903" s="525" t="s">
        <v>816</v>
      </c>
      <c r="T903" s="635" t="s">
        <v>1939</v>
      </c>
    </row>
    <row r="904" spans="2:20">
      <c r="B904" s="635" t="s">
        <v>1362</v>
      </c>
      <c r="C904" s="635" t="s">
        <v>546</v>
      </c>
      <c r="D904" s="636">
        <v>375</v>
      </c>
      <c r="E904" s="636">
        <v>385</v>
      </c>
      <c r="F904" s="636">
        <v>0</v>
      </c>
      <c r="G904" s="636">
        <v>0</v>
      </c>
      <c r="H904" s="635" t="s">
        <v>809</v>
      </c>
      <c r="I904" s="635" t="s">
        <v>810</v>
      </c>
      <c r="J904" s="635" t="s">
        <v>2381</v>
      </c>
      <c r="K904" s="635" t="s">
        <v>987</v>
      </c>
      <c r="L904" s="525" t="s">
        <v>812</v>
      </c>
      <c r="M904" s="637">
        <v>44331</v>
      </c>
      <c r="N904" s="525"/>
      <c r="O904" s="636">
        <v>2</v>
      </c>
      <c r="P904" s="635" t="s">
        <v>813</v>
      </c>
      <c r="Q904" s="635" t="s">
        <v>822</v>
      </c>
      <c r="R904" s="525"/>
      <c r="S904" s="525" t="s">
        <v>816</v>
      </c>
      <c r="T904" s="635" t="s">
        <v>1977</v>
      </c>
    </row>
    <row r="905" spans="2:20">
      <c r="B905" s="635" t="s">
        <v>1363</v>
      </c>
      <c r="C905" s="635" t="s">
        <v>552</v>
      </c>
      <c r="D905" s="636">
        <v>104</v>
      </c>
      <c r="E905" s="636">
        <v>109</v>
      </c>
      <c r="F905" s="636">
        <v>90</v>
      </c>
      <c r="G905" s="636">
        <v>0</v>
      </c>
      <c r="H905" s="635" t="s">
        <v>3698</v>
      </c>
      <c r="I905" s="635" t="s">
        <v>2779</v>
      </c>
      <c r="J905" s="635" t="s">
        <v>3708</v>
      </c>
      <c r="K905" s="635" t="s">
        <v>881</v>
      </c>
      <c r="L905" s="525" t="s">
        <v>812</v>
      </c>
      <c r="M905" s="637">
        <v>44331</v>
      </c>
      <c r="N905" s="525"/>
      <c r="O905" s="636">
        <v>1</v>
      </c>
      <c r="P905" s="635" t="s">
        <v>813</v>
      </c>
      <c r="Q905" s="635" t="s">
        <v>814</v>
      </c>
      <c r="R905" s="635" t="s">
        <v>815</v>
      </c>
      <c r="S905" s="525" t="s">
        <v>816</v>
      </c>
      <c r="T905" s="635" t="s">
        <v>1964</v>
      </c>
    </row>
    <row r="906" spans="2:20">
      <c r="B906" s="635" t="s">
        <v>1364</v>
      </c>
      <c r="C906" s="635" t="s">
        <v>844</v>
      </c>
      <c r="D906" s="636">
        <v>195</v>
      </c>
      <c r="E906" s="636">
        <v>585</v>
      </c>
      <c r="F906" s="636">
        <v>0</v>
      </c>
      <c r="G906" s="636">
        <v>0</v>
      </c>
      <c r="H906" s="635" t="s">
        <v>851</v>
      </c>
      <c r="I906" s="635" t="s">
        <v>852</v>
      </c>
      <c r="J906" s="635" t="s">
        <v>860</v>
      </c>
      <c r="K906" s="635" t="s">
        <v>834</v>
      </c>
      <c r="L906" s="525" t="s">
        <v>812</v>
      </c>
      <c r="M906" s="637">
        <v>44197</v>
      </c>
      <c r="N906" s="525"/>
      <c r="O906" s="636">
        <v>1</v>
      </c>
      <c r="P906" s="635" t="s">
        <v>813</v>
      </c>
      <c r="Q906" s="635" t="s">
        <v>822</v>
      </c>
      <c r="R906" s="525"/>
      <c r="S906" s="525" t="s">
        <v>816</v>
      </c>
      <c r="T906" s="525"/>
    </row>
    <row r="907" spans="2:20">
      <c r="B907" s="635" t="s">
        <v>867</v>
      </c>
      <c r="C907" s="635" t="s">
        <v>867</v>
      </c>
      <c r="D907" s="636">
        <v>63</v>
      </c>
      <c r="E907" s="636">
        <v>68</v>
      </c>
      <c r="F907" s="636">
        <v>0</v>
      </c>
      <c r="G907" s="636">
        <v>0</v>
      </c>
      <c r="H907" s="635" t="s">
        <v>2941</v>
      </c>
      <c r="I907" s="635" t="s">
        <v>2387</v>
      </c>
      <c r="J907" s="635" t="s">
        <v>2942</v>
      </c>
      <c r="K907" s="635" t="s">
        <v>2949</v>
      </c>
      <c r="L907" s="525" t="s">
        <v>812</v>
      </c>
      <c r="M907" s="637">
        <v>44331</v>
      </c>
      <c r="N907" s="525"/>
      <c r="O907" s="636">
        <v>1</v>
      </c>
      <c r="P907" s="635" t="s">
        <v>905</v>
      </c>
      <c r="Q907" s="635" t="s">
        <v>814</v>
      </c>
      <c r="R907" s="635" t="s">
        <v>815</v>
      </c>
      <c r="S907" s="525" t="s">
        <v>816</v>
      </c>
      <c r="T907" s="635" t="s">
        <v>1955</v>
      </c>
    </row>
    <row r="908" spans="2:20">
      <c r="B908" s="635" t="s">
        <v>867</v>
      </c>
      <c r="C908" s="635" t="s">
        <v>867</v>
      </c>
      <c r="D908" s="636">
        <v>53</v>
      </c>
      <c r="E908" s="636">
        <v>58</v>
      </c>
      <c r="F908" s="636">
        <v>0</v>
      </c>
      <c r="G908" s="636">
        <v>0</v>
      </c>
      <c r="H908" s="635" t="s">
        <v>2941</v>
      </c>
      <c r="I908" s="635" t="s">
        <v>2387</v>
      </c>
      <c r="J908" s="635" t="s">
        <v>2942</v>
      </c>
      <c r="K908" s="635" t="s">
        <v>2949</v>
      </c>
      <c r="L908" s="525" t="s">
        <v>812</v>
      </c>
      <c r="M908" s="637">
        <v>44331</v>
      </c>
      <c r="N908" s="525"/>
      <c r="O908" s="636">
        <v>1</v>
      </c>
      <c r="P908" s="635" t="s">
        <v>904</v>
      </c>
      <c r="Q908" s="635" t="s">
        <v>814</v>
      </c>
      <c r="R908" s="635" t="s">
        <v>815</v>
      </c>
      <c r="S908" s="525" t="s">
        <v>816</v>
      </c>
      <c r="T908" s="635" t="s">
        <v>2350</v>
      </c>
    </row>
    <row r="909" spans="2:20">
      <c r="B909" s="635" t="s">
        <v>867</v>
      </c>
      <c r="C909" s="635" t="s">
        <v>867</v>
      </c>
      <c r="D909" s="636">
        <v>75</v>
      </c>
      <c r="E909" s="636">
        <v>80</v>
      </c>
      <c r="F909" s="636">
        <v>0</v>
      </c>
      <c r="G909" s="636">
        <v>0</v>
      </c>
      <c r="H909" s="635" t="s">
        <v>2941</v>
      </c>
      <c r="I909" s="635" t="s">
        <v>2387</v>
      </c>
      <c r="J909" s="635" t="s">
        <v>2942</v>
      </c>
      <c r="K909" s="635" t="s">
        <v>2949</v>
      </c>
      <c r="L909" s="525" t="s">
        <v>812</v>
      </c>
      <c r="M909" s="637">
        <v>44331</v>
      </c>
      <c r="N909" s="525"/>
      <c r="O909" s="636">
        <v>1</v>
      </c>
      <c r="P909" s="635" t="s">
        <v>2112</v>
      </c>
      <c r="Q909" s="635" t="s">
        <v>814</v>
      </c>
      <c r="R909" s="635" t="s">
        <v>815</v>
      </c>
      <c r="S909" s="525" t="s">
        <v>816</v>
      </c>
      <c r="T909" s="635" t="s">
        <v>2349</v>
      </c>
    </row>
    <row r="910" spans="2:20">
      <c r="B910" s="635" t="s">
        <v>867</v>
      </c>
      <c r="C910" s="635" t="s">
        <v>867</v>
      </c>
      <c r="D910" s="636">
        <v>78</v>
      </c>
      <c r="E910" s="636">
        <v>83</v>
      </c>
      <c r="F910" s="636">
        <v>0</v>
      </c>
      <c r="G910" s="636">
        <v>0</v>
      </c>
      <c r="H910" s="635" t="s">
        <v>2941</v>
      </c>
      <c r="I910" s="635" t="s">
        <v>2387</v>
      </c>
      <c r="J910" s="635" t="s">
        <v>2942</v>
      </c>
      <c r="K910" s="635" t="s">
        <v>2949</v>
      </c>
      <c r="L910" s="525" t="s">
        <v>812</v>
      </c>
      <c r="M910" s="637">
        <v>44331</v>
      </c>
      <c r="N910" s="525"/>
      <c r="O910" s="636">
        <v>1</v>
      </c>
      <c r="P910" s="635" t="s">
        <v>2111</v>
      </c>
      <c r="Q910" s="635" t="s">
        <v>814</v>
      </c>
      <c r="R910" s="635" t="s">
        <v>815</v>
      </c>
      <c r="S910" s="525" t="s">
        <v>816</v>
      </c>
      <c r="T910" s="635" t="s">
        <v>1954</v>
      </c>
    </row>
    <row r="911" spans="2:20">
      <c r="B911" s="635" t="s">
        <v>867</v>
      </c>
      <c r="C911" s="635" t="s">
        <v>867</v>
      </c>
      <c r="D911" s="636">
        <v>81</v>
      </c>
      <c r="E911" s="636">
        <v>86</v>
      </c>
      <c r="F911" s="636">
        <v>0</v>
      </c>
      <c r="G911" s="636">
        <v>0</v>
      </c>
      <c r="H911" s="635" t="s">
        <v>2941</v>
      </c>
      <c r="I911" s="635" t="s">
        <v>2387</v>
      </c>
      <c r="J911" s="635" t="s">
        <v>2942</v>
      </c>
      <c r="K911" s="635" t="s">
        <v>2949</v>
      </c>
      <c r="L911" s="525" t="s">
        <v>812</v>
      </c>
      <c r="M911" s="637">
        <v>44331</v>
      </c>
      <c r="N911" s="525"/>
      <c r="O911" s="636">
        <v>1</v>
      </c>
      <c r="P911" s="635" t="s">
        <v>2114</v>
      </c>
      <c r="Q911" s="635" t="s">
        <v>814</v>
      </c>
      <c r="R911" s="635" t="s">
        <v>815</v>
      </c>
      <c r="S911" s="525" t="s">
        <v>816</v>
      </c>
      <c r="T911" s="635" t="s">
        <v>1954</v>
      </c>
    </row>
    <row r="912" spans="2:20">
      <c r="B912" s="635" t="s">
        <v>867</v>
      </c>
      <c r="C912" s="635" t="s">
        <v>867</v>
      </c>
      <c r="D912" s="636">
        <v>84</v>
      </c>
      <c r="E912" s="636">
        <v>89</v>
      </c>
      <c r="F912" s="636">
        <v>0</v>
      </c>
      <c r="G912" s="636">
        <v>0</v>
      </c>
      <c r="H912" s="635" t="s">
        <v>2941</v>
      </c>
      <c r="I912" s="635" t="s">
        <v>2387</v>
      </c>
      <c r="J912" s="635" t="s">
        <v>2942</v>
      </c>
      <c r="K912" s="635" t="s">
        <v>2949</v>
      </c>
      <c r="L912" s="525" t="s">
        <v>812</v>
      </c>
      <c r="M912" s="637">
        <v>44331</v>
      </c>
      <c r="N912" s="525"/>
      <c r="O912" s="636">
        <v>1</v>
      </c>
      <c r="P912" s="635" t="s">
        <v>2113</v>
      </c>
      <c r="Q912" s="635" t="s">
        <v>814</v>
      </c>
      <c r="R912" s="635" t="s">
        <v>815</v>
      </c>
      <c r="S912" s="525" t="s">
        <v>816</v>
      </c>
      <c r="T912" s="635" t="s">
        <v>2349</v>
      </c>
    </row>
    <row r="913" spans="2:20">
      <c r="B913" s="635" t="s">
        <v>3737</v>
      </c>
      <c r="C913" s="635" t="s">
        <v>863</v>
      </c>
      <c r="D913" s="636">
        <v>139</v>
      </c>
      <c r="E913" s="636">
        <v>144</v>
      </c>
      <c r="F913" s="636">
        <v>0</v>
      </c>
      <c r="G913" s="636">
        <v>0</v>
      </c>
      <c r="H913" s="635" t="s">
        <v>851</v>
      </c>
      <c r="I913" s="635" t="s">
        <v>852</v>
      </c>
      <c r="J913" s="635" t="s">
        <v>1107</v>
      </c>
      <c r="K913" s="635" t="s">
        <v>922</v>
      </c>
      <c r="L913" s="525" t="s">
        <v>812</v>
      </c>
      <c r="M913" s="637">
        <v>44331</v>
      </c>
      <c r="N913" s="525"/>
      <c r="O913" s="636">
        <v>1</v>
      </c>
      <c r="P913" s="635" t="s">
        <v>813</v>
      </c>
      <c r="Q913" s="635" t="s">
        <v>814</v>
      </c>
      <c r="R913" s="635" t="s">
        <v>815</v>
      </c>
      <c r="S913" s="525" t="s">
        <v>816</v>
      </c>
      <c r="T913" s="525"/>
    </row>
    <row r="914" spans="2:20">
      <c r="B914" s="635" t="s">
        <v>1365</v>
      </c>
      <c r="C914" s="635" t="s">
        <v>863</v>
      </c>
      <c r="D914" s="636">
        <v>110</v>
      </c>
      <c r="E914" s="636">
        <v>115</v>
      </c>
      <c r="F914" s="636">
        <v>0</v>
      </c>
      <c r="G914" s="636">
        <v>0</v>
      </c>
      <c r="H914" s="635" t="s">
        <v>851</v>
      </c>
      <c r="I914" s="635" t="s">
        <v>852</v>
      </c>
      <c r="J914" s="635" t="s">
        <v>1107</v>
      </c>
      <c r="K914" s="635" t="s">
        <v>922</v>
      </c>
      <c r="L914" s="525" t="s">
        <v>812</v>
      </c>
      <c r="M914" s="637">
        <v>44331</v>
      </c>
      <c r="N914" s="525"/>
      <c r="O914" s="636">
        <v>1</v>
      </c>
      <c r="P914" s="635" t="s">
        <v>813</v>
      </c>
      <c r="Q914" s="635" t="s">
        <v>814</v>
      </c>
      <c r="R914" s="635" t="s">
        <v>815</v>
      </c>
      <c r="S914" s="525" t="s">
        <v>816</v>
      </c>
      <c r="T914" s="525"/>
    </row>
    <row r="915" spans="2:20">
      <c r="B915" s="635" t="s">
        <v>1366</v>
      </c>
      <c r="C915" s="635" t="s">
        <v>547</v>
      </c>
      <c r="D915" s="636">
        <v>49</v>
      </c>
      <c r="E915" s="636">
        <v>54</v>
      </c>
      <c r="F915" s="636">
        <v>0</v>
      </c>
      <c r="G915" s="636">
        <v>0</v>
      </c>
      <c r="H915" s="635" t="s">
        <v>4157</v>
      </c>
      <c r="I915" s="635" t="s">
        <v>4158</v>
      </c>
      <c r="J915" s="635" t="s">
        <v>2961</v>
      </c>
      <c r="K915" s="635" t="s">
        <v>871</v>
      </c>
      <c r="L915" s="525" t="s">
        <v>812</v>
      </c>
      <c r="M915" s="637">
        <v>44331</v>
      </c>
      <c r="N915" s="525"/>
      <c r="O915" s="636">
        <v>1</v>
      </c>
      <c r="P915" s="635" t="s">
        <v>813</v>
      </c>
      <c r="Q915" s="635" t="s">
        <v>814</v>
      </c>
      <c r="R915" s="635" t="s">
        <v>815</v>
      </c>
      <c r="S915" s="525" t="s">
        <v>816</v>
      </c>
      <c r="T915" s="525"/>
    </row>
    <row r="916" spans="2:20">
      <c r="B916" s="635" t="s">
        <v>1367</v>
      </c>
      <c r="C916" s="635" t="s">
        <v>965</v>
      </c>
      <c r="D916" s="636">
        <v>79</v>
      </c>
      <c r="E916" s="636">
        <v>84</v>
      </c>
      <c r="F916" s="636">
        <v>0</v>
      </c>
      <c r="G916" s="636">
        <v>0</v>
      </c>
      <c r="H916" s="635" t="s">
        <v>896</v>
      </c>
      <c r="I916" s="635" t="s">
        <v>864</v>
      </c>
      <c r="J916" s="635" t="s">
        <v>1107</v>
      </c>
      <c r="K916" s="635" t="s">
        <v>920</v>
      </c>
      <c r="L916" s="525" t="s">
        <v>812</v>
      </c>
      <c r="M916" s="637">
        <v>44331</v>
      </c>
      <c r="N916" s="525"/>
      <c r="O916" s="636">
        <v>1</v>
      </c>
      <c r="P916" s="635" t="s">
        <v>813</v>
      </c>
      <c r="Q916" s="635" t="s">
        <v>814</v>
      </c>
      <c r="R916" s="635" t="s">
        <v>815</v>
      </c>
      <c r="S916" s="525" t="s">
        <v>816</v>
      </c>
      <c r="T916" s="525"/>
    </row>
    <row r="917" spans="2:20">
      <c r="B917" s="635" t="s">
        <v>1368</v>
      </c>
      <c r="C917" s="635" t="s">
        <v>983</v>
      </c>
      <c r="D917" s="636">
        <v>248</v>
      </c>
      <c r="E917" s="636">
        <v>253</v>
      </c>
      <c r="F917" s="636">
        <v>0</v>
      </c>
      <c r="G917" s="636">
        <v>0</v>
      </c>
      <c r="H917" s="635" t="s">
        <v>1114</v>
      </c>
      <c r="I917" s="635" t="s">
        <v>3609</v>
      </c>
      <c r="J917" s="635" t="s">
        <v>3610</v>
      </c>
      <c r="K917" s="635" t="s">
        <v>837</v>
      </c>
      <c r="L917" s="525" t="s">
        <v>812</v>
      </c>
      <c r="M917" s="637">
        <v>44219</v>
      </c>
      <c r="N917" s="525"/>
      <c r="O917" s="636">
        <v>2</v>
      </c>
      <c r="P917" s="635" t="s">
        <v>813</v>
      </c>
      <c r="Q917" s="635" t="s">
        <v>822</v>
      </c>
      <c r="R917" s="525"/>
      <c r="S917" s="525" t="s">
        <v>816</v>
      </c>
      <c r="T917" s="635" t="s">
        <v>3611</v>
      </c>
    </row>
    <row r="918" spans="2:20">
      <c r="B918" s="635" t="s">
        <v>1369</v>
      </c>
      <c r="C918" s="635" t="s">
        <v>848</v>
      </c>
      <c r="D918" s="636">
        <v>65</v>
      </c>
      <c r="E918" s="636">
        <v>70</v>
      </c>
      <c r="F918" s="636">
        <v>0</v>
      </c>
      <c r="G918" s="636">
        <v>0</v>
      </c>
      <c r="H918" s="635" t="s">
        <v>849</v>
      </c>
      <c r="I918" s="635" t="s">
        <v>2775</v>
      </c>
      <c r="J918" s="635" t="s">
        <v>2204</v>
      </c>
      <c r="K918" s="635" t="s">
        <v>1106</v>
      </c>
      <c r="L918" s="525" t="s">
        <v>812</v>
      </c>
      <c r="M918" s="637">
        <v>44210</v>
      </c>
      <c r="N918" s="525"/>
      <c r="O918" s="636">
        <v>2</v>
      </c>
      <c r="P918" s="635" t="s">
        <v>813</v>
      </c>
      <c r="Q918" s="635" t="s">
        <v>814</v>
      </c>
      <c r="R918" s="635" t="s">
        <v>815</v>
      </c>
      <c r="S918" s="525" t="s">
        <v>816</v>
      </c>
      <c r="T918" s="635" t="s">
        <v>2002</v>
      </c>
    </row>
    <row r="919" spans="2:20">
      <c r="B919" s="635" t="s">
        <v>1370</v>
      </c>
      <c r="C919" s="635" t="s">
        <v>848</v>
      </c>
      <c r="D919" s="636">
        <v>35</v>
      </c>
      <c r="E919" s="636">
        <v>40</v>
      </c>
      <c r="F919" s="636">
        <v>0</v>
      </c>
      <c r="G919" s="636">
        <v>0</v>
      </c>
      <c r="H919" s="635" t="s">
        <v>849</v>
      </c>
      <c r="I919" s="635" t="s">
        <v>2775</v>
      </c>
      <c r="J919" s="635" t="s">
        <v>2204</v>
      </c>
      <c r="K919" s="635" t="s">
        <v>1106</v>
      </c>
      <c r="L919" s="525" t="s">
        <v>812</v>
      </c>
      <c r="M919" s="637">
        <v>44210</v>
      </c>
      <c r="N919" s="525"/>
      <c r="O919" s="636">
        <v>1</v>
      </c>
      <c r="P919" s="635" t="s">
        <v>813</v>
      </c>
      <c r="Q919" s="635" t="s">
        <v>814</v>
      </c>
      <c r="R919" s="635" t="s">
        <v>815</v>
      </c>
      <c r="S919" s="525" t="s">
        <v>816</v>
      </c>
      <c r="T919" s="635" t="s">
        <v>1945</v>
      </c>
    </row>
    <row r="920" spans="2:20">
      <c r="B920" s="635" t="s">
        <v>3724</v>
      </c>
      <c r="C920" s="635" t="s">
        <v>176</v>
      </c>
      <c r="D920" s="636">
        <v>155</v>
      </c>
      <c r="E920" s="636">
        <v>160</v>
      </c>
      <c r="F920" s="636">
        <v>0</v>
      </c>
      <c r="G920" s="636">
        <v>0</v>
      </c>
      <c r="H920" s="635" t="s">
        <v>824</v>
      </c>
      <c r="I920" s="635" t="s">
        <v>1322</v>
      </c>
      <c r="J920" s="635" t="s">
        <v>2940</v>
      </c>
      <c r="K920" s="635" t="s">
        <v>3725</v>
      </c>
      <c r="L920" s="525" t="s">
        <v>812</v>
      </c>
      <c r="M920" s="637">
        <v>44331</v>
      </c>
      <c r="N920" s="525"/>
      <c r="O920" s="636">
        <v>1</v>
      </c>
      <c r="P920" s="635" t="s">
        <v>813</v>
      </c>
      <c r="Q920" s="635" t="s">
        <v>814</v>
      </c>
      <c r="R920" s="635" t="s">
        <v>815</v>
      </c>
      <c r="S920" s="525" t="s">
        <v>816</v>
      </c>
      <c r="T920" s="525"/>
    </row>
    <row r="921" spans="2:20">
      <c r="B921" s="635" t="s">
        <v>3684</v>
      </c>
      <c r="C921" s="635" t="s">
        <v>856</v>
      </c>
      <c r="D921" s="636">
        <v>122</v>
      </c>
      <c r="E921" s="636">
        <v>127</v>
      </c>
      <c r="F921" s="636">
        <v>0</v>
      </c>
      <c r="G921" s="636">
        <v>0</v>
      </c>
      <c r="H921" s="635" t="s">
        <v>809</v>
      </c>
      <c r="I921" s="635" t="s">
        <v>810</v>
      </c>
      <c r="J921" s="635" t="s">
        <v>2885</v>
      </c>
      <c r="K921" s="635" t="s">
        <v>881</v>
      </c>
      <c r="L921" s="525" t="s">
        <v>812</v>
      </c>
      <c r="M921" s="637">
        <v>44331</v>
      </c>
      <c r="N921" s="525"/>
      <c r="O921" s="636">
        <v>1</v>
      </c>
      <c r="P921" s="635" t="s">
        <v>813</v>
      </c>
      <c r="Q921" s="635" t="s">
        <v>814</v>
      </c>
      <c r="R921" s="635" t="s">
        <v>815</v>
      </c>
      <c r="S921" s="525" t="s">
        <v>816</v>
      </c>
      <c r="T921" s="525"/>
    </row>
    <row r="922" spans="2:20">
      <c r="B922" s="635" t="s">
        <v>1371</v>
      </c>
      <c r="C922" s="635" t="s">
        <v>547</v>
      </c>
      <c r="D922" s="636">
        <v>59</v>
      </c>
      <c r="E922" s="636">
        <v>64</v>
      </c>
      <c r="F922" s="636">
        <v>0</v>
      </c>
      <c r="G922" s="636">
        <v>0</v>
      </c>
      <c r="H922" s="635" t="s">
        <v>4157</v>
      </c>
      <c r="I922" s="635" t="s">
        <v>4158</v>
      </c>
      <c r="J922" s="635" t="s">
        <v>2961</v>
      </c>
      <c r="K922" s="635" t="s">
        <v>871</v>
      </c>
      <c r="L922" s="525" t="s">
        <v>812</v>
      </c>
      <c r="M922" s="637">
        <v>44331</v>
      </c>
      <c r="N922" s="525"/>
      <c r="O922" s="636">
        <v>1</v>
      </c>
      <c r="P922" s="635" t="s">
        <v>813</v>
      </c>
      <c r="Q922" s="635" t="s">
        <v>814</v>
      </c>
      <c r="R922" s="635" t="s">
        <v>815</v>
      </c>
      <c r="S922" s="525" t="s">
        <v>816</v>
      </c>
      <c r="T922" s="525"/>
    </row>
    <row r="923" spans="2:20">
      <c r="B923" s="635" t="s">
        <v>1372</v>
      </c>
      <c r="C923" s="635" t="s">
        <v>858</v>
      </c>
      <c r="D923" s="636">
        <v>48</v>
      </c>
      <c r="E923" s="636">
        <v>53</v>
      </c>
      <c r="F923" s="636">
        <v>45</v>
      </c>
      <c r="G923" s="636">
        <v>0</v>
      </c>
      <c r="H923" s="635" t="s">
        <v>810</v>
      </c>
      <c r="I923" s="635" t="s">
        <v>859</v>
      </c>
      <c r="J923" s="635" t="s">
        <v>3013</v>
      </c>
      <c r="K923" s="635" t="s">
        <v>961</v>
      </c>
      <c r="L923" s="525" t="s">
        <v>812</v>
      </c>
      <c r="M923" s="637">
        <v>44331</v>
      </c>
      <c r="N923" s="525"/>
      <c r="O923" s="636">
        <v>1</v>
      </c>
      <c r="P923" s="635" t="s">
        <v>813</v>
      </c>
      <c r="Q923" s="635" t="s">
        <v>814</v>
      </c>
      <c r="R923" s="635" t="s">
        <v>815</v>
      </c>
      <c r="S923" s="525" t="s">
        <v>817</v>
      </c>
      <c r="T923" s="635" t="s">
        <v>1959</v>
      </c>
    </row>
    <row r="924" spans="2:20">
      <c r="B924" s="635" t="s">
        <v>3769</v>
      </c>
      <c r="C924" s="635" t="s">
        <v>555</v>
      </c>
      <c r="D924" s="636">
        <v>73</v>
      </c>
      <c r="E924" s="636">
        <v>78</v>
      </c>
      <c r="F924" s="636">
        <v>0</v>
      </c>
      <c r="G924" s="636">
        <v>0</v>
      </c>
      <c r="H924" s="635" t="s">
        <v>3566</v>
      </c>
      <c r="I924" s="635" t="s">
        <v>1909</v>
      </c>
      <c r="J924" s="635" t="s">
        <v>3204</v>
      </c>
      <c r="K924" s="635" t="s">
        <v>1241</v>
      </c>
      <c r="L924" s="525" t="s">
        <v>839</v>
      </c>
      <c r="M924" s="637">
        <v>44331</v>
      </c>
      <c r="N924" s="525"/>
      <c r="O924" s="636">
        <v>1</v>
      </c>
      <c r="P924" s="635" t="s">
        <v>904</v>
      </c>
      <c r="Q924" s="635" t="s">
        <v>814</v>
      </c>
      <c r="R924" s="635" t="s">
        <v>815</v>
      </c>
      <c r="S924" s="525" t="s">
        <v>816</v>
      </c>
      <c r="T924" s="525"/>
    </row>
    <row r="925" spans="2:20">
      <c r="B925" s="635" t="s">
        <v>3769</v>
      </c>
      <c r="C925" s="635" t="s">
        <v>555</v>
      </c>
      <c r="D925" s="636">
        <v>98</v>
      </c>
      <c r="E925" s="636">
        <v>103</v>
      </c>
      <c r="F925" s="636">
        <v>0</v>
      </c>
      <c r="G925" s="636">
        <v>0</v>
      </c>
      <c r="H925" s="635" t="s">
        <v>3566</v>
      </c>
      <c r="I925" s="635" t="s">
        <v>1909</v>
      </c>
      <c r="J925" s="635" t="s">
        <v>3204</v>
      </c>
      <c r="K925" s="635" t="s">
        <v>1241</v>
      </c>
      <c r="L925" s="525" t="s">
        <v>839</v>
      </c>
      <c r="M925" s="637">
        <v>44331</v>
      </c>
      <c r="N925" s="525"/>
      <c r="O925" s="636">
        <v>1</v>
      </c>
      <c r="P925" s="635" t="s">
        <v>950</v>
      </c>
      <c r="Q925" s="635" t="s">
        <v>814</v>
      </c>
      <c r="R925" s="635" t="s">
        <v>815</v>
      </c>
      <c r="S925" s="525" t="s">
        <v>816</v>
      </c>
      <c r="T925" s="525"/>
    </row>
    <row r="926" spans="2:20">
      <c r="B926" s="635" t="s">
        <v>3769</v>
      </c>
      <c r="C926" s="635" t="s">
        <v>555</v>
      </c>
      <c r="D926" s="636">
        <v>113</v>
      </c>
      <c r="E926" s="636">
        <v>118</v>
      </c>
      <c r="F926" s="636">
        <v>0</v>
      </c>
      <c r="G926" s="636">
        <v>0</v>
      </c>
      <c r="H926" s="635" t="s">
        <v>3566</v>
      </c>
      <c r="I926" s="635" t="s">
        <v>1909</v>
      </c>
      <c r="J926" s="635" t="s">
        <v>3204</v>
      </c>
      <c r="K926" s="635" t="s">
        <v>1241</v>
      </c>
      <c r="L926" s="525" t="s">
        <v>838</v>
      </c>
      <c r="M926" s="637">
        <v>44331</v>
      </c>
      <c r="N926" s="525"/>
      <c r="O926" s="636">
        <v>1</v>
      </c>
      <c r="P926" s="635" t="s">
        <v>904</v>
      </c>
      <c r="Q926" s="635" t="s">
        <v>814</v>
      </c>
      <c r="R926" s="635" t="s">
        <v>815</v>
      </c>
      <c r="S926" s="525" t="s">
        <v>816</v>
      </c>
      <c r="T926" s="635" t="s">
        <v>1988</v>
      </c>
    </row>
    <row r="927" spans="2:20">
      <c r="B927" s="635" t="s">
        <v>3769</v>
      </c>
      <c r="C927" s="635" t="s">
        <v>555</v>
      </c>
      <c r="D927" s="636">
        <v>138</v>
      </c>
      <c r="E927" s="636">
        <v>143</v>
      </c>
      <c r="F927" s="636">
        <v>0</v>
      </c>
      <c r="G927" s="636">
        <v>0</v>
      </c>
      <c r="H927" s="635" t="s">
        <v>3566</v>
      </c>
      <c r="I927" s="635" t="s">
        <v>1909</v>
      </c>
      <c r="J927" s="635" t="s">
        <v>3204</v>
      </c>
      <c r="K927" s="635" t="s">
        <v>1241</v>
      </c>
      <c r="L927" s="525" t="s">
        <v>838</v>
      </c>
      <c r="M927" s="637">
        <v>44331</v>
      </c>
      <c r="N927" s="525"/>
      <c r="O927" s="636">
        <v>1</v>
      </c>
      <c r="P927" s="635" t="s">
        <v>950</v>
      </c>
      <c r="Q927" s="635" t="s">
        <v>814</v>
      </c>
      <c r="R927" s="635" t="s">
        <v>815</v>
      </c>
      <c r="S927" s="525" t="s">
        <v>816</v>
      </c>
      <c r="T927" s="525"/>
    </row>
    <row r="928" spans="2:20">
      <c r="B928" s="635" t="s">
        <v>1373</v>
      </c>
      <c r="C928" s="635" t="s">
        <v>875</v>
      </c>
      <c r="D928" s="636">
        <v>121</v>
      </c>
      <c r="E928" s="636">
        <v>131</v>
      </c>
      <c r="F928" s="636">
        <v>30</v>
      </c>
      <c r="G928" s="636">
        <v>0</v>
      </c>
      <c r="H928" s="635" t="s">
        <v>845</v>
      </c>
      <c r="I928" s="635" t="s">
        <v>1214</v>
      </c>
      <c r="J928" s="635" t="s">
        <v>2823</v>
      </c>
      <c r="K928" s="635" t="s">
        <v>922</v>
      </c>
      <c r="L928" s="525" t="s">
        <v>812</v>
      </c>
      <c r="M928" s="637">
        <v>44331</v>
      </c>
      <c r="N928" s="525"/>
      <c r="O928" s="636">
        <v>1</v>
      </c>
      <c r="P928" s="635" t="s">
        <v>813</v>
      </c>
      <c r="Q928" s="635" t="s">
        <v>814</v>
      </c>
      <c r="R928" s="635" t="s">
        <v>830</v>
      </c>
      <c r="S928" s="525" t="s">
        <v>816</v>
      </c>
      <c r="T928" s="635" t="s">
        <v>3057</v>
      </c>
    </row>
    <row r="929" spans="2:20">
      <c r="B929" s="635" t="s">
        <v>290</v>
      </c>
      <c r="C929" s="635" t="s">
        <v>287</v>
      </c>
      <c r="D929" s="636">
        <v>203</v>
      </c>
      <c r="E929" s="636">
        <v>228</v>
      </c>
      <c r="F929" s="636">
        <v>0</v>
      </c>
      <c r="G929" s="636">
        <v>0</v>
      </c>
      <c r="H929" s="635" t="s">
        <v>859</v>
      </c>
      <c r="I929" s="635" t="s">
        <v>851</v>
      </c>
      <c r="J929" s="635" t="s">
        <v>996</v>
      </c>
      <c r="K929" s="635" t="s">
        <v>1106</v>
      </c>
      <c r="L929" s="525" t="s">
        <v>838</v>
      </c>
      <c r="M929" s="637">
        <v>44331</v>
      </c>
      <c r="N929" s="525"/>
      <c r="O929" s="636">
        <v>1</v>
      </c>
      <c r="P929" s="635" t="s">
        <v>813</v>
      </c>
      <c r="Q929" s="635" t="s">
        <v>814</v>
      </c>
      <c r="R929" s="635" t="s">
        <v>815</v>
      </c>
      <c r="S929" s="525" t="s">
        <v>816</v>
      </c>
      <c r="T929" s="635" t="s">
        <v>1951</v>
      </c>
    </row>
    <row r="930" spans="2:20">
      <c r="B930" s="635" t="s">
        <v>290</v>
      </c>
      <c r="C930" s="635" t="s">
        <v>287</v>
      </c>
      <c r="D930" s="636">
        <v>198</v>
      </c>
      <c r="E930" s="636">
        <v>223</v>
      </c>
      <c r="F930" s="636">
        <v>0</v>
      </c>
      <c r="G930" s="636">
        <v>0</v>
      </c>
      <c r="H930" s="635" t="s">
        <v>859</v>
      </c>
      <c r="I930" s="635" t="s">
        <v>851</v>
      </c>
      <c r="J930" s="635" t="s">
        <v>996</v>
      </c>
      <c r="K930" s="635" t="s">
        <v>1106</v>
      </c>
      <c r="L930" s="525" t="s">
        <v>839</v>
      </c>
      <c r="M930" s="637">
        <v>44331</v>
      </c>
      <c r="N930" s="525"/>
      <c r="O930" s="636">
        <v>1</v>
      </c>
      <c r="P930" s="635" t="s">
        <v>813</v>
      </c>
      <c r="Q930" s="635" t="s">
        <v>814</v>
      </c>
      <c r="R930" s="635" t="s">
        <v>815</v>
      </c>
      <c r="S930" s="525" t="s">
        <v>816</v>
      </c>
      <c r="T930" s="635" t="s">
        <v>1951</v>
      </c>
    </row>
    <row r="931" spans="2:20">
      <c r="B931" s="635" t="s">
        <v>545</v>
      </c>
      <c r="C931" s="635" t="s">
        <v>545</v>
      </c>
      <c r="D931" s="636">
        <v>257</v>
      </c>
      <c r="E931" s="636">
        <v>267</v>
      </c>
      <c r="F931" s="636">
        <v>40</v>
      </c>
      <c r="G931" s="636">
        <v>0</v>
      </c>
      <c r="H931" s="635" t="s">
        <v>859</v>
      </c>
      <c r="I931" s="635" t="s">
        <v>851</v>
      </c>
      <c r="J931" s="635" t="s">
        <v>3194</v>
      </c>
      <c r="K931" s="635" t="s">
        <v>842</v>
      </c>
      <c r="L931" s="525" t="s">
        <v>812</v>
      </c>
      <c r="M931" s="637">
        <v>44331</v>
      </c>
      <c r="N931" s="525"/>
      <c r="O931" s="636">
        <v>1</v>
      </c>
      <c r="P931" s="635" t="s">
        <v>813</v>
      </c>
      <c r="Q931" s="635" t="s">
        <v>814</v>
      </c>
      <c r="R931" s="635" t="s">
        <v>830</v>
      </c>
      <c r="S931" s="525" t="s">
        <v>816</v>
      </c>
      <c r="T931" s="635" t="s">
        <v>1939</v>
      </c>
    </row>
    <row r="932" spans="2:20">
      <c r="B932" s="635" t="s">
        <v>545</v>
      </c>
      <c r="C932" s="635" t="s">
        <v>546</v>
      </c>
      <c r="D932" s="636">
        <v>264</v>
      </c>
      <c r="E932" s="636">
        <v>274</v>
      </c>
      <c r="F932" s="636">
        <v>40</v>
      </c>
      <c r="G932" s="636">
        <v>0</v>
      </c>
      <c r="H932" s="635" t="s">
        <v>809</v>
      </c>
      <c r="I932" s="635" t="s">
        <v>810</v>
      </c>
      <c r="J932" s="635" t="s">
        <v>2381</v>
      </c>
      <c r="K932" s="635" t="s">
        <v>829</v>
      </c>
      <c r="L932" s="525" t="s">
        <v>812</v>
      </c>
      <c r="M932" s="637">
        <v>44331</v>
      </c>
      <c r="N932" s="525"/>
      <c r="O932" s="636">
        <v>1</v>
      </c>
      <c r="P932" s="635" t="s">
        <v>813</v>
      </c>
      <c r="Q932" s="635" t="s">
        <v>814</v>
      </c>
      <c r="R932" s="635" t="s">
        <v>830</v>
      </c>
      <c r="S932" s="525" t="s">
        <v>816</v>
      </c>
      <c r="T932" s="635" t="s">
        <v>1939</v>
      </c>
    </row>
    <row r="933" spans="2:20">
      <c r="B933" s="635" t="s">
        <v>1374</v>
      </c>
      <c r="C933" s="635" t="s">
        <v>546</v>
      </c>
      <c r="D933" s="636">
        <v>234</v>
      </c>
      <c r="E933" s="636">
        <v>244</v>
      </c>
      <c r="F933" s="636">
        <v>40</v>
      </c>
      <c r="G933" s="636">
        <v>0</v>
      </c>
      <c r="H933" s="635" t="s">
        <v>809</v>
      </c>
      <c r="I933" s="635" t="s">
        <v>810</v>
      </c>
      <c r="J933" s="635" t="s">
        <v>2381</v>
      </c>
      <c r="K933" s="635" t="s">
        <v>829</v>
      </c>
      <c r="L933" s="525" t="s">
        <v>812</v>
      </c>
      <c r="M933" s="637">
        <v>44331</v>
      </c>
      <c r="N933" s="525"/>
      <c r="O933" s="636">
        <v>1</v>
      </c>
      <c r="P933" s="635" t="s">
        <v>813</v>
      </c>
      <c r="Q933" s="635" t="s">
        <v>814</v>
      </c>
      <c r="R933" s="635" t="s">
        <v>830</v>
      </c>
      <c r="S933" s="525" t="s">
        <v>816</v>
      </c>
      <c r="T933" s="635" t="s">
        <v>1939</v>
      </c>
    </row>
    <row r="934" spans="2:20">
      <c r="B934" s="635" t="s">
        <v>1375</v>
      </c>
      <c r="C934" s="635" t="s">
        <v>832</v>
      </c>
      <c r="D934" s="636">
        <v>290</v>
      </c>
      <c r="E934" s="636">
        <v>300</v>
      </c>
      <c r="F934" s="636">
        <v>40</v>
      </c>
      <c r="G934" s="636">
        <v>0</v>
      </c>
      <c r="H934" s="635" t="s">
        <v>827</v>
      </c>
      <c r="I934" s="635" t="s">
        <v>828</v>
      </c>
      <c r="J934" s="635" t="s">
        <v>2328</v>
      </c>
      <c r="K934" s="635" t="s">
        <v>2329</v>
      </c>
      <c r="L934" s="525" t="s">
        <v>812</v>
      </c>
      <c r="M934" s="637">
        <v>44331</v>
      </c>
      <c r="N934" s="525"/>
      <c r="O934" s="636">
        <v>1</v>
      </c>
      <c r="P934" s="635" t="s">
        <v>813</v>
      </c>
      <c r="Q934" s="635" t="s">
        <v>814</v>
      </c>
      <c r="R934" s="635" t="s">
        <v>830</v>
      </c>
      <c r="S934" s="525" t="s">
        <v>816</v>
      </c>
      <c r="T934" s="635" t="s">
        <v>1939</v>
      </c>
    </row>
    <row r="935" spans="2:20">
      <c r="B935" s="635" t="s">
        <v>1375</v>
      </c>
      <c r="C935" s="635" t="s">
        <v>545</v>
      </c>
      <c r="D935" s="636">
        <v>291</v>
      </c>
      <c r="E935" s="636">
        <v>301</v>
      </c>
      <c r="F935" s="636">
        <v>40</v>
      </c>
      <c r="G935" s="636">
        <v>0</v>
      </c>
      <c r="H935" s="635" t="s">
        <v>859</v>
      </c>
      <c r="I935" s="635" t="s">
        <v>851</v>
      </c>
      <c r="J935" s="635" t="s">
        <v>3194</v>
      </c>
      <c r="K935" s="635" t="s">
        <v>831</v>
      </c>
      <c r="L935" s="525" t="s">
        <v>812</v>
      </c>
      <c r="M935" s="637">
        <v>44331</v>
      </c>
      <c r="N935" s="525"/>
      <c r="O935" s="636">
        <v>1</v>
      </c>
      <c r="P935" s="635" t="s">
        <v>813</v>
      </c>
      <c r="Q935" s="635" t="s">
        <v>814</v>
      </c>
      <c r="R935" s="635" t="s">
        <v>830</v>
      </c>
      <c r="S935" s="525" t="s">
        <v>816</v>
      </c>
      <c r="T935" s="635" t="s">
        <v>1939</v>
      </c>
    </row>
    <row r="936" spans="2:20">
      <c r="B936" s="635" t="s">
        <v>1375</v>
      </c>
      <c r="C936" s="635" t="s">
        <v>546</v>
      </c>
      <c r="D936" s="636">
        <v>281</v>
      </c>
      <c r="E936" s="636">
        <v>291</v>
      </c>
      <c r="F936" s="636">
        <v>40</v>
      </c>
      <c r="G936" s="636">
        <v>0</v>
      </c>
      <c r="H936" s="635" t="s">
        <v>809</v>
      </c>
      <c r="I936" s="635" t="s">
        <v>810</v>
      </c>
      <c r="J936" s="635" t="s">
        <v>2381</v>
      </c>
      <c r="K936" s="635" t="s">
        <v>834</v>
      </c>
      <c r="L936" s="525" t="s">
        <v>812</v>
      </c>
      <c r="M936" s="637">
        <v>44331</v>
      </c>
      <c r="N936" s="525"/>
      <c r="O936" s="636">
        <v>1</v>
      </c>
      <c r="P936" s="635" t="s">
        <v>813</v>
      </c>
      <c r="Q936" s="635" t="s">
        <v>814</v>
      </c>
      <c r="R936" s="635" t="s">
        <v>830</v>
      </c>
      <c r="S936" s="525" t="s">
        <v>816</v>
      </c>
      <c r="T936" s="635" t="s">
        <v>1939</v>
      </c>
    </row>
    <row r="937" spans="2:20">
      <c r="B937" s="635" t="s">
        <v>1376</v>
      </c>
      <c r="C937" s="635" t="s">
        <v>832</v>
      </c>
      <c r="D937" s="636">
        <v>290</v>
      </c>
      <c r="E937" s="636">
        <v>300</v>
      </c>
      <c r="F937" s="636">
        <v>40</v>
      </c>
      <c r="G937" s="636">
        <v>0</v>
      </c>
      <c r="H937" s="635" t="s">
        <v>827</v>
      </c>
      <c r="I937" s="635" t="s">
        <v>828</v>
      </c>
      <c r="J937" s="635" t="s">
        <v>2328</v>
      </c>
      <c r="K937" s="635" t="s">
        <v>2329</v>
      </c>
      <c r="L937" s="525" t="s">
        <v>812</v>
      </c>
      <c r="M937" s="637">
        <v>44331</v>
      </c>
      <c r="N937" s="525"/>
      <c r="O937" s="636">
        <v>1</v>
      </c>
      <c r="P937" s="635" t="s">
        <v>813</v>
      </c>
      <c r="Q937" s="635" t="s">
        <v>814</v>
      </c>
      <c r="R937" s="635" t="s">
        <v>830</v>
      </c>
      <c r="S937" s="525" t="s">
        <v>816</v>
      </c>
      <c r="T937" s="635" t="s">
        <v>1939</v>
      </c>
    </row>
    <row r="938" spans="2:20">
      <c r="B938" s="635" t="s">
        <v>1376</v>
      </c>
      <c r="C938" s="635" t="s">
        <v>545</v>
      </c>
      <c r="D938" s="636">
        <v>296</v>
      </c>
      <c r="E938" s="636">
        <v>306</v>
      </c>
      <c r="F938" s="636">
        <v>40</v>
      </c>
      <c r="G938" s="636">
        <v>0</v>
      </c>
      <c r="H938" s="635" t="s">
        <v>859</v>
      </c>
      <c r="I938" s="635" t="s">
        <v>851</v>
      </c>
      <c r="J938" s="635" t="s">
        <v>3194</v>
      </c>
      <c r="K938" s="635" t="s">
        <v>831</v>
      </c>
      <c r="L938" s="525" t="s">
        <v>812</v>
      </c>
      <c r="M938" s="637">
        <v>44331</v>
      </c>
      <c r="N938" s="525"/>
      <c r="O938" s="636">
        <v>1</v>
      </c>
      <c r="P938" s="635" t="s">
        <v>813</v>
      </c>
      <c r="Q938" s="635" t="s">
        <v>814</v>
      </c>
      <c r="R938" s="635" t="s">
        <v>830</v>
      </c>
      <c r="S938" s="525" t="s">
        <v>816</v>
      </c>
      <c r="T938" s="635" t="s">
        <v>1939</v>
      </c>
    </row>
    <row r="939" spans="2:20">
      <c r="B939" s="635" t="s">
        <v>1376</v>
      </c>
      <c r="C939" s="635" t="s">
        <v>546</v>
      </c>
      <c r="D939" s="636">
        <v>261</v>
      </c>
      <c r="E939" s="636">
        <v>271</v>
      </c>
      <c r="F939" s="636">
        <v>40</v>
      </c>
      <c r="G939" s="636">
        <v>0</v>
      </c>
      <c r="H939" s="635" t="s">
        <v>809</v>
      </c>
      <c r="I939" s="635" t="s">
        <v>810</v>
      </c>
      <c r="J939" s="635" t="s">
        <v>2381</v>
      </c>
      <c r="K939" s="635" t="s">
        <v>829</v>
      </c>
      <c r="L939" s="525" t="s">
        <v>812</v>
      </c>
      <c r="M939" s="637">
        <v>44331</v>
      </c>
      <c r="N939" s="525"/>
      <c r="O939" s="636">
        <v>1</v>
      </c>
      <c r="P939" s="635" t="s">
        <v>813</v>
      </c>
      <c r="Q939" s="635" t="s">
        <v>814</v>
      </c>
      <c r="R939" s="635" t="s">
        <v>830</v>
      </c>
      <c r="S939" s="525" t="s">
        <v>816</v>
      </c>
      <c r="T939" s="635" t="s">
        <v>1939</v>
      </c>
    </row>
    <row r="940" spans="2:20">
      <c r="B940" s="635" t="s">
        <v>3685</v>
      </c>
      <c r="C940" s="635" t="s">
        <v>856</v>
      </c>
      <c r="D940" s="636">
        <v>122</v>
      </c>
      <c r="E940" s="636">
        <v>127</v>
      </c>
      <c r="F940" s="636">
        <v>0</v>
      </c>
      <c r="G940" s="636">
        <v>0</v>
      </c>
      <c r="H940" s="635" t="s">
        <v>809</v>
      </c>
      <c r="I940" s="635" t="s">
        <v>810</v>
      </c>
      <c r="J940" s="635" t="s">
        <v>2885</v>
      </c>
      <c r="K940" s="635" t="s">
        <v>881</v>
      </c>
      <c r="L940" s="525" t="s">
        <v>812</v>
      </c>
      <c r="M940" s="637">
        <v>44331</v>
      </c>
      <c r="N940" s="525"/>
      <c r="O940" s="636">
        <v>1</v>
      </c>
      <c r="P940" s="635" t="s">
        <v>813</v>
      </c>
      <c r="Q940" s="635" t="s">
        <v>814</v>
      </c>
      <c r="R940" s="635" t="s">
        <v>815</v>
      </c>
      <c r="S940" s="525" t="s">
        <v>816</v>
      </c>
      <c r="T940" s="525"/>
    </row>
    <row r="941" spans="2:20">
      <c r="B941" s="635" t="s">
        <v>1377</v>
      </c>
      <c r="C941" s="635" t="s">
        <v>493</v>
      </c>
      <c r="D941" s="636">
        <v>235</v>
      </c>
      <c r="E941" s="636">
        <v>290</v>
      </c>
      <c r="F941" s="636">
        <v>0</v>
      </c>
      <c r="G941" s="636">
        <v>0</v>
      </c>
      <c r="H941" s="635" t="s">
        <v>2216</v>
      </c>
      <c r="I941" s="635" t="s">
        <v>2831</v>
      </c>
      <c r="J941" s="635" t="s">
        <v>3622</v>
      </c>
      <c r="K941" s="635" t="s">
        <v>837</v>
      </c>
      <c r="L941" s="525" t="s">
        <v>812</v>
      </c>
      <c r="M941" s="637">
        <v>44205</v>
      </c>
      <c r="N941" s="525"/>
      <c r="O941" s="636">
        <v>2</v>
      </c>
      <c r="P941" s="635" t="s">
        <v>813</v>
      </c>
      <c r="Q941" s="635" t="s">
        <v>822</v>
      </c>
      <c r="R941" s="525"/>
      <c r="S941" s="525" t="s">
        <v>816</v>
      </c>
      <c r="T941" s="635" t="s">
        <v>1980</v>
      </c>
    </row>
    <row r="942" spans="2:20">
      <c r="B942" s="635" t="s">
        <v>2552</v>
      </c>
      <c r="C942" s="635" t="s">
        <v>551</v>
      </c>
      <c r="D942" s="636">
        <v>197</v>
      </c>
      <c r="E942" s="636">
        <v>202</v>
      </c>
      <c r="F942" s="636">
        <v>0</v>
      </c>
      <c r="G942" s="636">
        <v>0</v>
      </c>
      <c r="H942" s="635" t="s">
        <v>864</v>
      </c>
      <c r="I942" s="635" t="s">
        <v>859</v>
      </c>
      <c r="J942" s="635" t="s">
        <v>4375</v>
      </c>
      <c r="K942" s="635" t="s">
        <v>920</v>
      </c>
      <c r="L942" s="525" t="s">
        <v>812</v>
      </c>
      <c r="M942" s="637">
        <v>44331</v>
      </c>
      <c r="N942" s="525"/>
      <c r="O942" s="636">
        <v>2</v>
      </c>
      <c r="P942" s="635" t="s">
        <v>813</v>
      </c>
      <c r="Q942" s="635" t="s">
        <v>814</v>
      </c>
      <c r="R942" s="635" t="s">
        <v>815</v>
      </c>
      <c r="S942" s="525" t="s">
        <v>816</v>
      </c>
      <c r="T942" s="635" t="s">
        <v>1937</v>
      </c>
    </row>
    <row r="943" spans="2:20">
      <c r="B943" s="635" t="s">
        <v>1378</v>
      </c>
      <c r="C943" s="635" t="s">
        <v>551</v>
      </c>
      <c r="D943" s="636">
        <v>215</v>
      </c>
      <c r="E943" s="636">
        <v>220</v>
      </c>
      <c r="F943" s="636">
        <v>0</v>
      </c>
      <c r="G943" s="636">
        <v>0</v>
      </c>
      <c r="H943" s="635" t="s">
        <v>864</v>
      </c>
      <c r="I943" s="635" t="s">
        <v>859</v>
      </c>
      <c r="J943" s="635" t="s">
        <v>4375</v>
      </c>
      <c r="K943" s="635" t="s">
        <v>842</v>
      </c>
      <c r="L943" s="525" t="s">
        <v>812</v>
      </c>
      <c r="M943" s="637">
        <v>44331</v>
      </c>
      <c r="N943" s="525"/>
      <c r="O943" s="636">
        <v>2</v>
      </c>
      <c r="P943" s="635" t="s">
        <v>813</v>
      </c>
      <c r="Q943" s="635" t="s">
        <v>814</v>
      </c>
      <c r="R943" s="635" t="s">
        <v>815</v>
      </c>
      <c r="S943" s="525" t="s">
        <v>816</v>
      </c>
      <c r="T943" s="525"/>
    </row>
    <row r="944" spans="2:20">
      <c r="B944" s="635" t="s">
        <v>2553</v>
      </c>
      <c r="C944" s="635" t="s">
        <v>551</v>
      </c>
      <c r="D944" s="636">
        <v>196</v>
      </c>
      <c r="E944" s="636">
        <v>201</v>
      </c>
      <c r="F944" s="636">
        <v>0</v>
      </c>
      <c r="G944" s="636">
        <v>0</v>
      </c>
      <c r="H944" s="635" t="s">
        <v>864</v>
      </c>
      <c r="I944" s="635" t="s">
        <v>859</v>
      </c>
      <c r="J944" s="635" t="s">
        <v>4375</v>
      </c>
      <c r="K944" s="635" t="s">
        <v>920</v>
      </c>
      <c r="L944" s="525" t="s">
        <v>812</v>
      </c>
      <c r="M944" s="637">
        <v>44331</v>
      </c>
      <c r="N944" s="525"/>
      <c r="O944" s="636">
        <v>2</v>
      </c>
      <c r="P944" s="635" t="s">
        <v>813</v>
      </c>
      <c r="Q944" s="635" t="s">
        <v>814</v>
      </c>
      <c r="R944" s="635" t="s">
        <v>815</v>
      </c>
      <c r="S944" s="525" t="s">
        <v>816</v>
      </c>
      <c r="T944" s="635" t="s">
        <v>1937</v>
      </c>
    </row>
    <row r="945" spans="2:20">
      <c r="B945" s="635" t="s">
        <v>1379</v>
      </c>
      <c r="C945" s="635" t="s">
        <v>885</v>
      </c>
      <c r="D945" s="636">
        <v>386</v>
      </c>
      <c r="E945" s="636">
        <v>391</v>
      </c>
      <c r="F945" s="636">
        <v>30</v>
      </c>
      <c r="G945" s="636">
        <v>25</v>
      </c>
      <c r="H945" s="635" t="s">
        <v>876</v>
      </c>
      <c r="I945" s="635" t="s">
        <v>821</v>
      </c>
      <c r="J945" s="635" t="s">
        <v>2385</v>
      </c>
      <c r="K945" s="635" t="s">
        <v>829</v>
      </c>
      <c r="L945" s="525" t="s">
        <v>812</v>
      </c>
      <c r="M945" s="637">
        <v>44331</v>
      </c>
      <c r="N945" s="525"/>
      <c r="O945" s="636">
        <v>1</v>
      </c>
      <c r="P945" s="635" t="s">
        <v>813</v>
      </c>
      <c r="Q945" s="635" t="s">
        <v>814</v>
      </c>
      <c r="R945" s="635" t="s">
        <v>830</v>
      </c>
      <c r="S945" s="525" t="s">
        <v>816</v>
      </c>
      <c r="T945" s="635" t="s">
        <v>1939</v>
      </c>
    </row>
    <row r="946" spans="2:20">
      <c r="B946" s="635" t="s">
        <v>1380</v>
      </c>
      <c r="C946" s="635" t="s">
        <v>856</v>
      </c>
      <c r="D946" s="636">
        <v>133</v>
      </c>
      <c r="E946" s="636">
        <v>138</v>
      </c>
      <c r="F946" s="636">
        <v>0</v>
      </c>
      <c r="G946" s="636">
        <v>0</v>
      </c>
      <c r="H946" s="635" t="s">
        <v>809</v>
      </c>
      <c r="I946" s="635" t="s">
        <v>810</v>
      </c>
      <c r="J946" s="635" t="s">
        <v>2885</v>
      </c>
      <c r="K946" s="635" t="s">
        <v>881</v>
      </c>
      <c r="L946" s="525" t="s">
        <v>812</v>
      </c>
      <c r="M946" s="637">
        <v>44331</v>
      </c>
      <c r="N946" s="525"/>
      <c r="O946" s="636">
        <v>1</v>
      </c>
      <c r="P946" s="635" t="s">
        <v>813</v>
      </c>
      <c r="Q946" s="635" t="s">
        <v>814</v>
      </c>
      <c r="R946" s="635" t="s">
        <v>815</v>
      </c>
      <c r="S946" s="525" t="s">
        <v>816</v>
      </c>
      <c r="T946" s="525"/>
    </row>
    <row r="947" spans="2:20">
      <c r="B947" s="635" t="s">
        <v>1381</v>
      </c>
      <c r="C947" s="635" t="s">
        <v>875</v>
      </c>
      <c r="D947" s="636">
        <v>164</v>
      </c>
      <c r="E947" s="636">
        <v>174</v>
      </c>
      <c r="F947" s="636">
        <v>30</v>
      </c>
      <c r="G947" s="636">
        <v>0</v>
      </c>
      <c r="H947" s="635" t="s">
        <v>845</v>
      </c>
      <c r="I947" s="635" t="s">
        <v>1214</v>
      </c>
      <c r="J947" s="635" t="s">
        <v>2823</v>
      </c>
      <c r="K947" s="635" t="s">
        <v>2933</v>
      </c>
      <c r="L947" s="525" t="s">
        <v>812</v>
      </c>
      <c r="M947" s="637">
        <v>44331</v>
      </c>
      <c r="N947" s="525"/>
      <c r="O947" s="636">
        <v>1</v>
      </c>
      <c r="P947" s="635" t="s">
        <v>813</v>
      </c>
      <c r="Q947" s="635" t="s">
        <v>814</v>
      </c>
      <c r="R947" s="635" t="s">
        <v>830</v>
      </c>
      <c r="S947" s="525" t="s">
        <v>816</v>
      </c>
      <c r="T947" s="635" t="s">
        <v>1939</v>
      </c>
    </row>
    <row r="948" spans="2:20">
      <c r="B948" s="635" t="s">
        <v>1382</v>
      </c>
      <c r="C948" s="635" t="s">
        <v>844</v>
      </c>
      <c r="D948" s="636">
        <v>405</v>
      </c>
      <c r="E948" s="636">
        <v>410</v>
      </c>
      <c r="F948" s="636">
        <v>0</v>
      </c>
      <c r="G948" s="636">
        <v>0</v>
      </c>
      <c r="H948" s="635" t="s">
        <v>851</v>
      </c>
      <c r="I948" s="635" t="s">
        <v>852</v>
      </c>
      <c r="J948" s="635" t="s">
        <v>860</v>
      </c>
      <c r="K948" s="635" t="s">
        <v>834</v>
      </c>
      <c r="L948" s="525" t="s">
        <v>812</v>
      </c>
      <c r="M948" s="637">
        <v>44197</v>
      </c>
      <c r="N948" s="525"/>
      <c r="O948" s="636">
        <v>1</v>
      </c>
      <c r="P948" s="635" t="s">
        <v>813</v>
      </c>
      <c r="Q948" s="635" t="s">
        <v>822</v>
      </c>
      <c r="R948" s="525"/>
      <c r="S948" s="525" t="s">
        <v>816</v>
      </c>
      <c r="T948" s="525"/>
    </row>
    <row r="949" spans="2:20">
      <c r="B949" s="635" t="s">
        <v>1383</v>
      </c>
      <c r="C949" s="635" t="s">
        <v>546</v>
      </c>
      <c r="D949" s="636">
        <v>244</v>
      </c>
      <c r="E949" s="636">
        <v>254</v>
      </c>
      <c r="F949" s="636">
        <v>40</v>
      </c>
      <c r="G949" s="636">
        <v>0</v>
      </c>
      <c r="H949" s="635" t="s">
        <v>809</v>
      </c>
      <c r="I949" s="635" t="s">
        <v>810</v>
      </c>
      <c r="J949" s="635" t="s">
        <v>2381</v>
      </c>
      <c r="K949" s="635" t="s">
        <v>829</v>
      </c>
      <c r="L949" s="525" t="s">
        <v>812</v>
      </c>
      <c r="M949" s="637">
        <v>44331</v>
      </c>
      <c r="N949" s="525"/>
      <c r="O949" s="636">
        <v>1</v>
      </c>
      <c r="P949" s="635" t="s">
        <v>813</v>
      </c>
      <c r="Q949" s="635" t="s">
        <v>814</v>
      </c>
      <c r="R949" s="635" t="s">
        <v>830</v>
      </c>
      <c r="S949" s="525" t="s">
        <v>816</v>
      </c>
      <c r="T949" s="635" t="s">
        <v>1939</v>
      </c>
    </row>
    <row r="950" spans="2:20">
      <c r="B950" s="635" t="s">
        <v>1384</v>
      </c>
      <c r="C950" s="635" t="s">
        <v>832</v>
      </c>
      <c r="D950" s="636">
        <v>270</v>
      </c>
      <c r="E950" s="636">
        <v>280</v>
      </c>
      <c r="F950" s="636">
        <v>40</v>
      </c>
      <c r="G950" s="636">
        <v>0</v>
      </c>
      <c r="H950" s="635" t="s">
        <v>827</v>
      </c>
      <c r="I950" s="635" t="s">
        <v>828</v>
      </c>
      <c r="J950" s="635" t="s">
        <v>2328</v>
      </c>
      <c r="K950" s="635" t="s">
        <v>2329</v>
      </c>
      <c r="L950" s="525" t="s">
        <v>812</v>
      </c>
      <c r="M950" s="637">
        <v>44331</v>
      </c>
      <c r="N950" s="525"/>
      <c r="O950" s="636">
        <v>1</v>
      </c>
      <c r="P950" s="635" t="s">
        <v>813</v>
      </c>
      <c r="Q950" s="635" t="s">
        <v>814</v>
      </c>
      <c r="R950" s="635" t="s">
        <v>830</v>
      </c>
      <c r="S950" s="525" t="s">
        <v>816</v>
      </c>
      <c r="T950" s="635" t="s">
        <v>1939</v>
      </c>
    </row>
    <row r="951" spans="2:20">
      <c r="B951" s="635" t="s">
        <v>1384</v>
      </c>
      <c r="C951" s="635" t="s">
        <v>546</v>
      </c>
      <c r="D951" s="636">
        <v>294</v>
      </c>
      <c r="E951" s="636">
        <v>304</v>
      </c>
      <c r="F951" s="636">
        <v>40</v>
      </c>
      <c r="G951" s="636">
        <v>0</v>
      </c>
      <c r="H951" s="635" t="s">
        <v>809</v>
      </c>
      <c r="I951" s="635" t="s">
        <v>810</v>
      </c>
      <c r="J951" s="635" t="s">
        <v>2381</v>
      </c>
      <c r="K951" s="635" t="s">
        <v>829</v>
      </c>
      <c r="L951" s="525" t="s">
        <v>812</v>
      </c>
      <c r="M951" s="637">
        <v>44331</v>
      </c>
      <c r="N951" s="525"/>
      <c r="O951" s="636">
        <v>1</v>
      </c>
      <c r="P951" s="635" t="s">
        <v>813</v>
      </c>
      <c r="Q951" s="635" t="s">
        <v>814</v>
      </c>
      <c r="R951" s="635" t="s">
        <v>830</v>
      </c>
      <c r="S951" s="525" t="s">
        <v>816</v>
      </c>
      <c r="T951" s="635" t="s">
        <v>1939</v>
      </c>
    </row>
    <row r="952" spans="2:20">
      <c r="B952" s="635" t="s">
        <v>557</v>
      </c>
      <c r="C952" s="635" t="s">
        <v>557</v>
      </c>
      <c r="D952" s="636">
        <v>60</v>
      </c>
      <c r="E952" s="636">
        <v>70</v>
      </c>
      <c r="F952" s="636">
        <v>20</v>
      </c>
      <c r="G952" s="636">
        <v>45</v>
      </c>
      <c r="H952" s="635" t="s">
        <v>827</v>
      </c>
      <c r="I952" s="635" t="s">
        <v>870</v>
      </c>
      <c r="J952" s="635" t="s">
        <v>2849</v>
      </c>
      <c r="K952" s="635" t="s">
        <v>910</v>
      </c>
      <c r="L952" s="525" t="s">
        <v>812</v>
      </c>
      <c r="M952" s="637">
        <v>44331</v>
      </c>
      <c r="N952" s="525"/>
      <c r="O952" s="636">
        <v>1</v>
      </c>
      <c r="P952" s="635" t="s">
        <v>813</v>
      </c>
      <c r="Q952" s="635" t="s">
        <v>814</v>
      </c>
      <c r="R952" s="635" t="s">
        <v>830</v>
      </c>
      <c r="S952" s="525" t="s">
        <v>816</v>
      </c>
      <c r="T952" s="635" t="s">
        <v>1939</v>
      </c>
    </row>
    <row r="953" spans="2:20">
      <c r="B953" s="635" t="s">
        <v>1473</v>
      </c>
      <c r="C953" s="635" t="s">
        <v>858</v>
      </c>
      <c r="D953" s="636">
        <v>143</v>
      </c>
      <c r="E953" s="636">
        <v>148</v>
      </c>
      <c r="F953" s="636">
        <v>0</v>
      </c>
      <c r="G953" s="636">
        <v>0</v>
      </c>
      <c r="H953" s="635" t="s">
        <v>810</v>
      </c>
      <c r="I953" s="635" t="s">
        <v>859</v>
      </c>
      <c r="J953" s="635" t="s">
        <v>3013</v>
      </c>
      <c r="K953" s="635" t="s">
        <v>1093</v>
      </c>
      <c r="L953" s="525" t="s">
        <v>812</v>
      </c>
      <c r="M953" s="637">
        <v>44331</v>
      </c>
      <c r="N953" s="525"/>
      <c r="O953" s="636">
        <v>1</v>
      </c>
      <c r="P953" s="635" t="s">
        <v>813</v>
      </c>
      <c r="Q953" s="635" t="s">
        <v>814</v>
      </c>
      <c r="R953" s="635" t="s">
        <v>815</v>
      </c>
      <c r="S953" s="525" t="s">
        <v>816</v>
      </c>
      <c r="T953" s="635" t="s">
        <v>1972</v>
      </c>
    </row>
    <row r="954" spans="2:20">
      <c r="B954" s="635" t="s">
        <v>1473</v>
      </c>
      <c r="C954" s="635" t="s">
        <v>917</v>
      </c>
      <c r="D954" s="636">
        <v>138</v>
      </c>
      <c r="E954" s="636">
        <v>143</v>
      </c>
      <c r="F954" s="636">
        <v>0</v>
      </c>
      <c r="G954" s="636">
        <v>0</v>
      </c>
      <c r="H954" s="635" t="s">
        <v>809</v>
      </c>
      <c r="I954" s="635" t="s">
        <v>810</v>
      </c>
      <c r="J954" s="635" t="s">
        <v>1107</v>
      </c>
      <c r="K954" s="635" t="s">
        <v>881</v>
      </c>
      <c r="L954" s="525" t="s">
        <v>812</v>
      </c>
      <c r="M954" s="637">
        <v>44331</v>
      </c>
      <c r="N954" s="525"/>
      <c r="O954" s="636">
        <v>1</v>
      </c>
      <c r="P954" s="635" t="s">
        <v>813</v>
      </c>
      <c r="Q954" s="635" t="s">
        <v>814</v>
      </c>
      <c r="R954" s="635" t="s">
        <v>815</v>
      </c>
      <c r="S954" s="525" t="s">
        <v>816</v>
      </c>
      <c r="T954" s="635" t="s">
        <v>1972</v>
      </c>
    </row>
    <row r="955" spans="2:20">
      <c r="B955" s="635" t="s">
        <v>2554</v>
      </c>
      <c r="C955" s="635" t="s">
        <v>551</v>
      </c>
      <c r="D955" s="636">
        <v>209</v>
      </c>
      <c r="E955" s="636">
        <v>214</v>
      </c>
      <c r="F955" s="636">
        <v>0</v>
      </c>
      <c r="G955" s="636">
        <v>0</v>
      </c>
      <c r="H955" s="635" t="s">
        <v>864</v>
      </c>
      <c r="I955" s="635" t="s">
        <v>859</v>
      </c>
      <c r="J955" s="635" t="s">
        <v>4375</v>
      </c>
      <c r="K955" s="635" t="s">
        <v>920</v>
      </c>
      <c r="L955" s="525" t="s">
        <v>812</v>
      </c>
      <c r="M955" s="637">
        <v>44331</v>
      </c>
      <c r="N955" s="525"/>
      <c r="O955" s="636">
        <v>2</v>
      </c>
      <c r="P955" s="635" t="s">
        <v>813</v>
      </c>
      <c r="Q955" s="635" t="s">
        <v>814</v>
      </c>
      <c r="R955" s="635" t="s">
        <v>815</v>
      </c>
      <c r="S955" s="525" t="s">
        <v>816</v>
      </c>
      <c r="T955" s="635" t="s">
        <v>1937</v>
      </c>
    </row>
    <row r="956" spans="2:20">
      <c r="B956" s="635" t="s">
        <v>1385</v>
      </c>
      <c r="C956" s="635" t="s">
        <v>547</v>
      </c>
      <c r="D956" s="636">
        <v>109</v>
      </c>
      <c r="E956" s="636">
        <v>114</v>
      </c>
      <c r="F956" s="636">
        <v>0</v>
      </c>
      <c r="G956" s="636">
        <v>0</v>
      </c>
      <c r="H956" s="635" t="s">
        <v>4157</v>
      </c>
      <c r="I956" s="635" t="s">
        <v>4158</v>
      </c>
      <c r="J956" s="635" t="s">
        <v>2961</v>
      </c>
      <c r="K956" s="635" t="s">
        <v>842</v>
      </c>
      <c r="L956" s="525" t="s">
        <v>812</v>
      </c>
      <c r="M956" s="637">
        <v>44331</v>
      </c>
      <c r="N956" s="525"/>
      <c r="O956" s="636">
        <v>1</v>
      </c>
      <c r="P956" s="635" t="s">
        <v>813</v>
      </c>
      <c r="Q956" s="635" t="s">
        <v>814</v>
      </c>
      <c r="R956" s="635" t="s">
        <v>815</v>
      </c>
      <c r="S956" s="525" t="s">
        <v>816</v>
      </c>
      <c r="T956" s="525"/>
    </row>
    <row r="957" spans="2:20">
      <c r="B957" s="635" t="s">
        <v>1386</v>
      </c>
      <c r="C957" s="635" t="s">
        <v>547</v>
      </c>
      <c r="D957" s="636">
        <v>29</v>
      </c>
      <c r="E957" s="636">
        <v>34</v>
      </c>
      <c r="F957" s="636">
        <v>0</v>
      </c>
      <c r="G957" s="636">
        <v>0</v>
      </c>
      <c r="H957" s="635" t="s">
        <v>4157</v>
      </c>
      <c r="I957" s="635" t="s">
        <v>4158</v>
      </c>
      <c r="J957" s="635" t="s">
        <v>2961</v>
      </c>
      <c r="K957" s="635" t="s">
        <v>871</v>
      </c>
      <c r="L957" s="525" t="s">
        <v>812</v>
      </c>
      <c r="M957" s="637">
        <v>44331</v>
      </c>
      <c r="N957" s="525"/>
      <c r="O957" s="636">
        <v>1</v>
      </c>
      <c r="P957" s="635" t="s">
        <v>813</v>
      </c>
      <c r="Q957" s="635" t="s">
        <v>814</v>
      </c>
      <c r="R957" s="635" t="s">
        <v>815</v>
      </c>
      <c r="S957" s="525" t="s">
        <v>816</v>
      </c>
      <c r="T957" s="525"/>
    </row>
    <row r="958" spans="2:20">
      <c r="B958" s="635" t="s">
        <v>289</v>
      </c>
      <c r="C958" s="635" t="s">
        <v>289</v>
      </c>
      <c r="D958" s="636">
        <v>193</v>
      </c>
      <c r="E958" s="636">
        <v>228</v>
      </c>
      <c r="F958" s="636">
        <v>0</v>
      </c>
      <c r="G958" s="636">
        <v>0</v>
      </c>
      <c r="H958" s="635" t="s">
        <v>852</v>
      </c>
      <c r="I958" s="635" t="s">
        <v>859</v>
      </c>
      <c r="J958" s="635" t="s">
        <v>865</v>
      </c>
      <c r="K958" s="635" t="s">
        <v>1387</v>
      </c>
      <c r="L958" s="525" t="s">
        <v>838</v>
      </c>
      <c r="M958" s="637">
        <v>44331</v>
      </c>
      <c r="N958" s="525"/>
      <c r="O958" s="636">
        <v>1</v>
      </c>
      <c r="P958" s="635" t="s">
        <v>813</v>
      </c>
      <c r="Q958" s="635" t="s">
        <v>814</v>
      </c>
      <c r="R958" s="635" t="s">
        <v>815</v>
      </c>
      <c r="S958" s="525" t="s">
        <v>816</v>
      </c>
      <c r="T958" s="635" t="s">
        <v>1951</v>
      </c>
    </row>
    <row r="959" spans="2:20">
      <c r="B959" s="635" t="s">
        <v>289</v>
      </c>
      <c r="C959" s="635" t="s">
        <v>289</v>
      </c>
      <c r="D959" s="636">
        <v>188</v>
      </c>
      <c r="E959" s="636">
        <v>223</v>
      </c>
      <c r="F959" s="636">
        <v>0</v>
      </c>
      <c r="G959" s="636">
        <v>0</v>
      </c>
      <c r="H959" s="635" t="s">
        <v>852</v>
      </c>
      <c r="I959" s="635" t="s">
        <v>859</v>
      </c>
      <c r="J959" s="635" t="s">
        <v>865</v>
      </c>
      <c r="K959" s="635" t="s">
        <v>1387</v>
      </c>
      <c r="L959" s="525" t="s">
        <v>839</v>
      </c>
      <c r="M959" s="637">
        <v>44331</v>
      </c>
      <c r="N959" s="525"/>
      <c r="O959" s="636">
        <v>1</v>
      </c>
      <c r="P959" s="635" t="s">
        <v>813</v>
      </c>
      <c r="Q959" s="635" t="s">
        <v>814</v>
      </c>
      <c r="R959" s="635" t="s">
        <v>815</v>
      </c>
      <c r="S959" s="525" t="s">
        <v>816</v>
      </c>
      <c r="T959" s="635" t="s">
        <v>1951</v>
      </c>
    </row>
    <row r="960" spans="2:20">
      <c r="B960" s="635" t="s">
        <v>3686</v>
      </c>
      <c r="C960" s="635" t="s">
        <v>856</v>
      </c>
      <c r="D960" s="636">
        <v>122</v>
      </c>
      <c r="E960" s="636">
        <v>127</v>
      </c>
      <c r="F960" s="636">
        <v>0</v>
      </c>
      <c r="G960" s="636">
        <v>0</v>
      </c>
      <c r="H960" s="635" t="s">
        <v>809</v>
      </c>
      <c r="I960" s="635" t="s">
        <v>810</v>
      </c>
      <c r="J960" s="635" t="s">
        <v>2885</v>
      </c>
      <c r="K960" s="635" t="s">
        <v>881</v>
      </c>
      <c r="L960" s="525" t="s">
        <v>812</v>
      </c>
      <c r="M960" s="637">
        <v>44331</v>
      </c>
      <c r="N960" s="525"/>
      <c r="O960" s="636">
        <v>1</v>
      </c>
      <c r="P960" s="635" t="s">
        <v>813</v>
      </c>
      <c r="Q960" s="635" t="s">
        <v>814</v>
      </c>
      <c r="R960" s="635" t="s">
        <v>815</v>
      </c>
      <c r="S960" s="525" t="s">
        <v>816</v>
      </c>
      <c r="T960" s="525"/>
    </row>
    <row r="961" spans="2:20">
      <c r="B961" s="635" t="s">
        <v>563</v>
      </c>
      <c r="C961" s="635" t="s">
        <v>493</v>
      </c>
      <c r="D961" s="636">
        <v>33</v>
      </c>
      <c r="E961" s="636">
        <v>38</v>
      </c>
      <c r="F961" s="636">
        <v>0</v>
      </c>
      <c r="G961" s="636">
        <v>0</v>
      </c>
      <c r="H961" s="635" t="s">
        <v>2216</v>
      </c>
      <c r="I961" s="635" t="s">
        <v>2831</v>
      </c>
      <c r="J961" s="635" t="s">
        <v>3622</v>
      </c>
      <c r="K961" s="635" t="s">
        <v>1326</v>
      </c>
      <c r="L961" s="525" t="s">
        <v>812</v>
      </c>
      <c r="M961" s="637">
        <v>44205</v>
      </c>
      <c r="N961" s="525"/>
      <c r="O961" s="636">
        <v>1</v>
      </c>
      <c r="P961" s="635" t="s">
        <v>813</v>
      </c>
      <c r="Q961" s="635" t="s">
        <v>814</v>
      </c>
      <c r="R961" s="635" t="s">
        <v>815</v>
      </c>
      <c r="S961" s="525" t="s">
        <v>816</v>
      </c>
      <c r="T961" s="635" t="s">
        <v>1953</v>
      </c>
    </row>
    <row r="962" spans="2:20">
      <c r="B962" s="635" t="s">
        <v>563</v>
      </c>
      <c r="C962" s="635" t="s">
        <v>563</v>
      </c>
      <c r="D962" s="636">
        <v>-21</v>
      </c>
      <c r="E962" s="636">
        <v>-11</v>
      </c>
      <c r="F962" s="636">
        <v>0</v>
      </c>
      <c r="G962" s="636">
        <v>0</v>
      </c>
      <c r="H962" s="635" t="s">
        <v>896</v>
      </c>
      <c r="I962" s="635" t="s">
        <v>864</v>
      </c>
      <c r="J962" s="635" t="s">
        <v>880</v>
      </c>
      <c r="K962" s="635" t="s">
        <v>1388</v>
      </c>
      <c r="L962" s="525" t="s">
        <v>812</v>
      </c>
      <c r="M962" s="637">
        <v>44329</v>
      </c>
      <c r="N962" s="525"/>
      <c r="O962" s="636">
        <v>1</v>
      </c>
      <c r="P962" s="635" t="s">
        <v>813</v>
      </c>
      <c r="Q962" s="635" t="s">
        <v>814</v>
      </c>
      <c r="R962" s="635" t="s">
        <v>815</v>
      </c>
      <c r="S962" s="525" t="s">
        <v>816</v>
      </c>
      <c r="T962" s="635" t="s">
        <v>1953</v>
      </c>
    </row>
    <row r="963" spans="2:20">
      <c r="B963" s="635" t="s">
        <v>1389</v>
      </c>
      <c r="C963" s="635" t="s">
        <v>848</v>
      </c>
      <c r="D963" s="636">
        <v>60</v>
      </c>
      <c r="E963" s="636">
        <v>65</v>
      </c>
      <c r="F963" s="636">
        <v>0</v>
      </c>
      <c r="G963" s="636">
        <v>0</v>
      </c>
      <c r="H963" s="635" t="s">
        <v>849</v>
      </c>
      <c r="I963" s="635" t="s">
        <v>2775</v>
      </c>
      <c r="J963" s="635" t="s">
        <v>2204</v>
      </c>
      <c r="K963" s="635" t="s">
        <v>901</v>
      </c>
      <c r="L963" s="525" t="s">
        <v>812</v>
      </c>
      <c r="M963" s="637">
        <v>44210</v>
      </c>
      <c r="N963" s="525"/>
      <c r="O963" s="636">
        <v>1</v>
      </c>
      <c r="P963" s="635" t="s">
        <v>813</v>
      </c>
      <c r="Q963" s="635" t="s">
        <v>814</v>
      </c>
      <c r="R963" s="635" t="s">
        <v>815</v>
      </c>
      <c r="S963" s="525" t="s">
        <v>816</v>
      </c>
      <c r="T963" s="635" t="s">
        <v>1945</v>
      </c>
    </row>
    <row r="964" spans="2:20">
      <c r="B964" s="635" t="s">
        <v>3015</v>
      </c>
      <c r="C964" s="635" t="s">
        <v>856</v>
      </c>
      <c r="D964" s="636">
        <v>106</v>
      </c>
      <c r="E964" s="636">
        <v>111</v>
      </c>
      <c r="F964" s="636">
        <v>0</v>
      </c>
      <c r="G964" s="636">
        <v>0</v>
      </c>
      <c r="H964" s="635" t="s">
        <v>809</v>
      </c>
      <c r="I964" s="635" t="s">
        <v>810</v>
      </c>
      <c r="J964" s="635" t="s">
        <v>2885</v>
      </c>
      <c r="K964" s="635" t="s">
        <v>871</v>
      </c>
      <c r="L964" s="525" t="s">
        <v>812</v>
      </c>
      <c r="M964" s="637">
        <v>44331</v>
      </c>
      <c r="N964" s="525"/>
      <c r="O964" s="636">
        <v>1</v>
      </c>
      <c r="P964" s="635" t="s">
        <v>813</v>
      </c>
      <c r="Q964" s="635" t="s">
        <v>814</v>
      </c>
      <c r="R964" s="635" t="s">
        <v>815</v>
      </c>
      <c r="S964" s="525" t="s">
        <v>816</v>
      </c>
      <c r="T964" s="525"/>
    </row>
    <row r="965" spans="2:20">
      <c r="B965" s="635" t="s">
        <v>1390</v>
      </c>
      <c r="C965" s="635" t="s">
        <v>562</v>
      </c>
      <c r="D965" s="636">
        <v>346</v>
      </c>
      <c r="E965" s="636">
        <v>351</v>
      </c>
      <c r="F965" s="636">
        <v>0</v>
      </c>
      <c r="G965" s="636">
        <v>0</v>
      </c>
      <c r="H965" s="635" t="s">
        <v>810</v>
      </c>
      <c r="I965" s="635" t="s">
        <v>859</v>
      </c>
      <c r="J965" s="635" t="s">
        <v>860</v>
      </c>
      <c r="K965" s="635" t="s">
        <v>1029</v>
      </c>
      <c r="L965" s="525" t="s">
        <v>812</v>
      </c>
      <c r="M965" s="637">
        <v>44331</v>
      </c>
      <c r="N965" s="525"/>
      <c r="O965" s="636">
        <v>1</v>
      </c>
      <c r="P965" s="635" t="s">
        <v>813</v>
      </c>
      <c r="Q965" s="635" t="s">
        <v>822</v>
      </c>
      <c r="R965" s="525"/>
      <c r="S965" s="525" t="s">
        <v>816</v>
      </c>
      <c r="T965" s="635" t="s">
        <v>2795</v>
      </c>
    </row>
    <row r="966" spans="2:20">
      <c r="B966" s="635" t="s">
        <v>1391</v>
      </c>
      <c r="C966" s="635" t="s">
        <v>176</v>
      </c>
      <c r="D966" s="636">
        <v>50</v>
      </c>
      <c r="E966" s="636">
        <v>55</v>
      </c>
      <c r="F966" s="636">
        <v>0</v>
      </c>
      <c r="G966" s="636">
        <v>0</v>
      </c>
      <c r="H966" s="635" t="s">
        <v>824</v>
      </c>
      <c r="I966" s="635" t="s">
        <v>1322</v>
      </c>
      <c r="J966" s="635" t="s">
        <v>2940</v>
      </c>
      <c r="K966" s="635" t="s">
        <v>837</v>
      </c>
      <c r="L966" s="525" t="s">
        <v>812</v>
      </c>
      <c r="M966" s="637">
        <v>44331</v>
      </c>
      <c r="N966" s="525"/>
      <c r="O966" s="636">
        <v>1</v>
      </c>
      <c r="P966" s="635" t="s">
        <v>813</v>
      </c>
      <c r="Q966" s="635" t="s">
        <v>814</v>
      </c>
      <c r="R966" s="635" t="s">
        <v>815</v>
      </c>
      <c r="S966" s="525" t="s">
        <v>816</v>
      </c>
      <c r="T966" s="635" t="s">
        <v>1938</v>
      </c>
    </row>
    <row r="967" spans="2:20">
      <c r="B967" s="635" t="s">
        <v>1897</v>
      </c>
      <c r="C967" s="635" t="s">
        <v>930</v>
      </c>
      <c r="D967" s="636">
        <v>81</v>
      </c>
      <c r="E967" s="636">
        <v>86</v>
      </c>
      <c r="F967" s="636">
        <v>70</v>
      </c>
      <c r="G967" s="636">
        <v>0</v>
      </c>
      <c r="H967" s="635" t="s">
        <v>2918</v>
      </c>
      <c r="I967" s="635" t="s">
        <v>828</v>
      </c>
      <c r="J967" s="635" t="s">
        <v>2328</v>
      </c>
      <c r="K967" s="635" t="s">
        <v>910</v>
      </c>
      <c r="L967" s="525" t="s">
        <v>812</v>
      </c>
      <c r="M967" s="637">
        <v>44331</v>
      </c>
      <c r="N967" s="525"/>
      <c r="O967" s="636">
        <v>1</v>
      </c>
      <c r="P967" s="635" t="s">
        <v>813</v>
      </c>
      <c r="Q967" s="635" t="s">
        <v>814</v>
      </c>
      <c r="R967" s="635" t="s">
        <v>815</v>
      </c>
      <c r="S967" s="525" t="s">
        <v>817</v>
      </c>
      <c r="T967" s="635" t="s">
        <v>1936</v>
      </c>
    </row>
    <row r="968" spans="2:20">
      <c r="B968" s="635" t="s">
        <v>1897</v>
      </c>
      <c r="C968" s="635" t="s">
        <v>933</v>
      </c>
      <c r="D968" s="636">
        <v>81</v>
      </c>
      <c r="E968" s="636">
        <v>86</v>
      </c>
      <c r="F968" s="636">
        <v>70</v>
      </c>
      <c r="G968" s="636">
        <v>0</v>
      </c>
      <c r="H968" s="635" t="s">
        <v>851</v>
      </c>
      <c r="I968" s="635" t="s">
        <v>852</v>
      </c>
      <c r="J968" s="635" t="s">
        <v>1107</v>
      </c>
      <c r="K968" s="635" t="s">
        <v>1071</v>
      </c>
      <c r="L968" s="525" t="s">
        <v>812</v>
      </c>
      <c r="M968" s="637">
        <v>44331</v>
      </c>
      <c r="N968" s="525"/>
      <c r="O968" s="636">
        <v>1</v>
      </c>
      <c r="P968" s="635" t="s">
        <v>813</v>
      </c>
      <c r="Q968" s="635" t="s">
        <v>814</v>
      </c>
      <c r="R968" s="635" t="s">
        <v>815</v>
      </c>
      <c r="S968" s="525" t="s">
        <v>817</v>
      </c>
      <c r="T968" s="635" t="s">
        <v>1936</v>
      </c>
    </row>
    <row r="969" spans="2:20">
      <c r="B969" s="635" t="s">
        <v>1392</v>
      </c>
      <c r="C969" s="635" t="s">
        <v>848</v>
      </c>
      <c r="D969" s="636">
        <v>27</v>
      </c>
      <c r="E969" s="636">
        <v>32</v>
      </c>
      <c r="F969" s="636">
        <v>0</v>
      </c>
      <c r="G969" s="636">
        <v>0</v>
      </c>
      <c r="H969" s="635" t="s">
        <v>849</v>
      </c>
      <c r="I969" s="635" t="s">
        <v>2775</v>
      </c>
      <c r="J969" s="635" t="s">
        <v>2204</v>
      </c>
      <c r="K969" s="635" t="s">
        <v>2778</v>
      </c>
      <c r="L969" s="525" t="s">
        <v>812</v>
      </c>
      <c r="M969" s="637">
        <v>44210</v>
      </c>
      <c r="N969" s="525"/>
      <c r="O969" s="636">
        <v>1</v>
      </c>
      <c r="P969" s="635" t="s">
        <v>813</v>
      </c>
      <c r="Q969" s="635" t="s">
        <v>814</v>
      </c>
      <c r="R969" s="635" t="s">
        <v>815</v>
      </c>
      <c r="S969" s="525" t="s">
        <v>816</v>
      </c>
      <c r="T969" s="635" t="s">
        <v>1945</v>
      </c>
    </row>
    <row r="970" spans="2:20">
      <c r="B970" s="635" t="s">
        <v>1392</v>
      </c>
      <c r="C970" s="635" t="s">
        <v>1392</v>
      </c>
      <c r="D970" s="636">
        <v>35</v>
      </c>
      <c r="E970" s="636">
        <v>40</v>
      </c>
      <c r="F970" s="636">
        <v>0</v>
      </c>
      <c r="G970" s="636">
        <v>0</v>
      </c>
      <c r="H970" s="635" t="s">
        <v>851</v>
      </c>
      <c r="I970" s="635" t="s">
        <v>852</v>
      </c>
      <c r="J970" s="635" t="s">
        <v>2825</v>
      </c>
      <c r="K970" s="635" t="s">
        <v>859</v>
      </c>
      <c r="L970" s="525" t="s">
        <v>812</v>
      </c>
      <c r="M970" s="637">
        <v>43435</v>
      </c>
      <c r="N970" s="525"/>
      <c r="O970" s="636">
        <v>1</v>
      </c>
      <c r="P970" s="635" t="s">
        <v>813</v>
      </c>
      <c r="Q970" s="635" t="s">
        <v>814</v>
      </c>
      <c r="R970" s="635" t="s">
        <v>815</v>
      </c>
      <c r="S970" s="525" t="s">
        <v>816</v>
      </c>
      <c r="T970" s="635" t="s">
        <v>2859</v>
      </c>
    </row>
    <row r="971" spans="2:20">
      <c r="B971" s="635" t="s">
        <v>1393</v>
      </c>
      <c r="C971" s="635" t="s">
        <v>848</v>
      </c>
      <c r="D971" s="636">
        <v>40</v>
      </c>
      <c r="E971" s="636">
        <v>45</v>
      </c>
      <c r="F971" s="636">
        <v>0</v>
      </c>
      <c r="G971" s="636">
        <v>0</v>
      </c>
      <c r="H971" s="635" t="s">
        <v>849</v>
      </c>
      <c r="I971" s="635" t="s">
        <v>2775</v>
      </c>
      <c r="J971" s="635" t="s">
        <v>2204</v>
      </c>
      <c r="K971" s="635" t="s">
        <v>1388</v>
      </c>
      <c r="L971" s="525" t="s">
        <v>812</v>
      </c>
      <c r="M971" s="637">
        <v>44210</v>
      </c>
      <c r="N971" s="525"/>
      <c r="O971" s="636">
        <v>2</v>
      </c>
      <c r="P971" s="635" t="s">
        <v>813</v>
      </c>
      <c r="Q971" s="635" t="s">
        <v>814</v>
      </c>
      <c r="R971" s="635" t="s">
        <v>815</v>
      </c>
      <c r="S971" s="525" t="s">
        <v>816</v>
      </c>
      <c r="T971" s="635" t="s">
        <v>2002</v>
      </c>
    </row>
    <row r="972" spans="2:20">
      <c r="B972" s="635" t="s">
        <v>1394</v>
      </c>
      <c r="C972" s="635" t="s">
        <v>493</v>
      </c>
      <c r="D972" s="636">
        <v>90</v>
      </c>
      <c r="E972" s="636">
        <v>95</v>
      </c>
      <c r="F972" s="636">
        <v>0</v>
      </c>
      <c r="G972" s="636">
        <v>0</v>
      </c>
      <c r="H972" s="635" t="s">
        <v>2216</v>
      </c>
      <c r="I972" s="635" t="s">
        <v>2831</v>
      </c>
      <c r="J972" s="635" t="s">
        <v>3622</v>
      </c>
      <c r="K972" s="635" t="s">
        <v>837</v>
      </c>
      <c r="L972" s="525" t="s">
        <v>812</v>
      </c>
      <c r="M972" s="637">
        <v>44205</v>
      </c>
      <c r="N972" s="525"/>
      <c r="O972" s="636">
        <v>1</v>
      </c>
      <c r="P972" s="635" t="s">
        <v>813</v>
      </c>
      <c r="Q972" s="635" t="s">
        <v>822</v>
      </c>
      <c r="R972" s="525"/>
      <c r="S972" s="525" t="s">
        <v>816</v>
      </c>
      <c r="T972" s="635" t="s">
        <v>1962</v>
      </c>
    </row>
    <row r="973" spans="2:20">
      <c r="B973" s="635" t="s">
        <v>1395</v>
      </c>
      <c r="C973" s="635" t="s">
        <v>547</v>
      </c>
      <c r="D973" s="636">
        <v>59</v>
      </c>
      <c r="E973" s="636">
        <v>64</v>
      </c>
      <c r="F973" s="636">
        <v>0</v>
      </c>
      <c r="G973" s="636">
        <v>0</v>
      </c>
      <c r="H973" s="635" t="s">
        <v>4157</v>
      </c>
      <c r="I973" s="635" t="s">
        <v>4158</v>
      </c>
      <c r="J973" s="635" t="s">
        <v>2961</v>
      </c>
      <c r="K973" s="635" t="s">
        <v>871</v>
      </c>
      <c r="L973" s="525" t="s">
        <v>812</v>
      </c>
      <c r="M973" s="637">
        <v>44331</v>
      </c>
      <c r="N973" s="525"/>
      <c r="O973" s="636">
        <v>1</v>
      </c>
      <c r="P973" s="635" t="s">
        <v>813</v>
      </c>
      <c r="Q973" s="635" t="s">
        <v>814</v>
      </c>
      <c r="R973" s="635" t="s">
        <v>815</v>
      </c>
      <c r="S973" s="525" t="s">
        <v>816</v>
      </c>
      <c r="T973" s="525"/>
    </row>
    <row r="974" spans="2:20">
      <c r="B974" s="635" t="s">
        <v>1306</v>
      </c>
      <c r="C974" s="635" t="s">
        <v>1306</v>
      </c>
      <c r="D974" s="636">
        <v>25</v>
      </c>
      <c r="E974" s="636">
        <v>30</v>
      </c>
      <c r="F974" s="636">
        <v>0</v>
      </c>
      <c r="G974" s="636">
        <v>0</v>
      </c>
      <c r="H974" s="635" t="s">
        <v>1307</v>
      </c>
      <c r="I974" s="635" t="s">
        <v>870</v>
      </c>
      <c r="J974" s="635" t="s">
        <v>1308</v>
      </c>
      <c r="K974" s="635" t="s">
        <v>1309</v>
      </c>
      <c r="L974" s="525" t="s">
        <v>812</v>
      </c>
      <c r="M974" s="637">
        <v>44296</v>
      </c>
      <c r="N974" s="525"/>
      <c r="O974" s="636">
        <v>1</v>
      </c>
      <c r="P974" s="635" t="s">
        <v>813</v>
      </c>
      <c r="Q974" s="635" t="s">
        <v>814</v>
      </c>
      <c r="R974" s="635" t="s">
        <v>815</v>
      </c>
      <c r="S974" s="525" t="s">
        <v>816</v>
      </c>
      <c r="T974" s="635" t="s">
        <v>3723</v>
      </c>
    </row>
    <row r="975" spans="2:20">
      <c r="B975" s="635" t="s">
        <v>493</v>
      </c>
      <c r="C975" s="635" t="s">
        <v>493</v>
      </c>
      <c r="D975" s="636">
        <v>-120</v>
      </c>
      <c r="E975" s="636">
        <v>-115</v>
      </c>
      <c r="F975" s="636">
        <v>0</v>
      </c>
      <c r="G975" s="636">
        <v>0</v>
      </c>
      <c r="H975" s="635" t="s">
        <v>2216</v>
      </c>
      <c r="I975" s="635" t="s">
        <v>2831</v>
      </c>
      <c r="J975" s="635" t="s">
        <v>3622</v>
      </c>
      <c r="K975" s="635" t="s">
        <v>2345</v>
      </c>
      <c r="L975" s="525" t="s">
        <v>812</v>
      </c>
      <c r="M975" s="637">
        <v>44296</v>
      </c>
      <c r="N975" s="525"/>
      <c r="O975" s="636">
        <v>1</v>
      </c>
      <c r="P975" s="635" t="s">
        <v>904</v>
      </c>
      <c r="Q975" s="635" t="s">
        <v>814</v>
      </c>
      <c r="R975" s="635" t="s">
        <v>815</v>
      </c>
      <c r="S975" s="525" t="s">
        <v>816</v>
      </c>
      <c r="T975" s="635" t="s">
        <v>1953</v>
      </c>
    </row>
    <row r="976" spans="2:20">
      <c r="B976" s="635" t="s">
        <v>493</v>
      </c>
      <c r="C976" s="635" t="s">
        <v>493</v>
      </c>
      <c r="D976" s="636">
        <v>-95</v>
      </c>
      <c r="E976" s="636">
        <v>-90</v>
      </c>
      <c r="F976" s="636">
        <v>0</v>
      </c>
      <c r="G976" s="636">
        <v>0</v>
      </c>
      <c r="H976" s="635" t="s">
        <v>2216</v>
      </c>
      <c r="I976" s="635" t="s">
        <v>2831</v>
      </c>
      <c r="J976" s="635" t="s">
        <v>3622</v>
      </c>
      <c r="K976" s="635" t="s">
        <v>2345</v>
      </c>
      <c r="L976" s="525" t="s">
        <v>838</v>
      </c>
      <c r="M976" s="637">
        <v>44296</v>
      </c>
      <c r="N976" s="525"/>
      <c r="O976" s="636">
        <v>1</v>
      </c>
      <c r="P976" s="635" t="s">
        <v>3522</v>
      </c>
      <c r="Q976" s="635" t="s">
        <v>814</v>
      </c>
      <c r="R976" s="635" t="s">
        <v>815</v>
      </c>
      <c r="S976" s="525" t="s">
        <v>816</v>
      </c>
      <c r="T976" s="635" t="s">
        <v>1953</v>
      </c>
    </row>
    <row r="977" spans="2:20">
      <c r="B977" s="635" t="s">
        <v>493</v>
      </c>
      <c r="C977" s="635" t="s">
        <v>493</v>
      </c>
      <c r="D977" s="636">
        <v>-80</v>
      </c>
      <c r="E977" s="636">
        <v>-70</v>
      </c>
      <c r="F977" s="636">
        <v>0</v>
      </c>
      <c r="G977" s="636">
        <v>0</v>
      </c>
      <c r="H977" s="635" t="s">
        <v>2216</v>
      </c>
      <c r="I977" s="635" t="s">
        <v>2831</v>
      </c>
      <c r="J977" s="635" t="s">
        <v>3622</v>
      </c>
      <c r="K977" s="635" t="s">
        <v>2345</v>
      </c>
      <c r="L977" s="525" t="s">
        <v>838</v>
      </c>
      <c r="M977" s="637">
        <v>44296</v>
      </c>
      <c r="N977" s="525"/>
      <c r="O977" s="636">
        <v>1</v>
      </c>
      <c r="P977" s="635" t="s">
        <v>1100</v>
      </c>
      <c r="Q977" s="635" t="s">
        <v>814</v>
      </c>
      <c r="R977" s="635" t="s">
        <v>815</v>
      </c>
      <c r="S977" s="525" t="s">
        <v>816</v>
      </c>
      <c r="T977" s="635" t="s">
        <v>1953</v>
      </c>
    </row>
    <row r="978" spans="2:20">
      <c r="B978" s="635" t="s">
        <v>493</v>
      </c>
      <c r="C978" s="635" t="s">
        <v>493</v>
      </c>
      <c r="D978" s="636">
        <v>-105</v>
      </c>
      <c r="E978" s="636">
        <v>-100</v>
      </c>
      <c r="F978" s="636">
        <v>0</v>
      </c>
      <c r="G978" s="636">
        <v>0</v>
      </c>
      <c r="H978" s="635" t="s">
        <v>2216</v>
      </c>
      <c r="I978" s="635" t="s">
        <v>2831</v>
      </c>
      <c r="J978" s="635" t="s">
        <v>3622</v>
      </c>
      <c r="K978" s="635" t="s">
        <v>2345</v>
      </c>
      <c r="L978" s="525" t="s">
        <v>812</v>
      </c>
      <c r="M978" s="637">
        <v>44296</v>
      </c>
      <c r="N978" s="525"/>
      <c r="O978" s="636">
        <v>1</v>
      </c>
      <c r="P978" s="635" t="s">
        <v>3523</v>
      </c>
      <c r="Q978" s="635" t="s">
        <v>814</v>
      </c>
      <c r="R978" s="635" t="s">
        <v>815</v>
      </c>
      <c r="S978" s="525" t="s">
        <v>816</v>
      </c>
      <c r="T978" s="635" t="s">
        <v>1953</v>
      </c>
    </row>
    <row r="979" spans="2:20">
      <c r="B979" s="635" t="s">
        <v>493</v>
      </c>
      <c r="C979" s="635" t="s">
        <v>493</v>
      </c>
      <c r="D979" s="636">
        <v>-100</v>
      </c>
      <c r="E979" s="636">
        <v>-95</v>
      </c>
      <c r="F979" s="636">
        <v>0</v>
      </c>
      <c r="G979" s="636">
        <v>0</v>
      </c>
      <c r="H979" s="635" t="s">
        <v>2216</v>
      </c>
      <c r="I979" s="635" t="s">
        <v>2831</v>
      </c>
      <c r="J979" s="635" t="s">
        <v>3622</v>
      </c>
      <c r="K979" s="635" t="s">
        <v>2345</v>
      </c>
      <c r="L979" s="525" t="s">
        <v>839</v>
      </c>
      <c r="M979" s="637">
        <v>44296</v>
      </c>
      <c r="N979" s="525"/>
      <c r="O979" s="636">
        <v>1</v>
      </c>
      <c r="P979" s="635" t="s">
        <v>3508</v>
      </c>
      <c r="Q979" s="635" t="s">
        <v>814</v>
      </c>
      <c r="R979" s="635" t="s">
        <v>815</v>
      </c>
      <c r="S979" s="525" t="s">
        <v>816</v>
      </c>
      <c r="T979" s="635" t="s">
        <v>1953</v>
      </c>
    </row>
    <row r="980" spans="2:20">
      <c r="B980" s="635" t="s">
        <v>1396</v>
      </c>
      <c r="C980" s="635" t="s">
        <v>547</v>
      </c>
      <c r="D980" s="636">
        <v>79</v>
      </c>
      <c r="E980" s="636">
        <v>84</v>
      </c>
      <c r="F980" s="636">
        <v>0</v>
      </c>
      <c r="G980" s="636">
        <v>0</v>
      </c>
      <c r="H980" s="635" t="s">
        <v>4157</v>
      </c>
      <c r="I980" s="635" t="s">
        <v>4158</v>
      </c>
      <c r="J980" s="635" t="s">
        <v>2961</v>
      </c>
      <c r="K980" s="635" t="s">
        <v>842</v>
      </c>
      <c r="L980" s="525" t="s">
        <v>812</v>
      </c>
      <c r="M980" s="637">
        <v>44331</v>
      </c>
      <c r="N980" s="525"/>
      <c r="O980" s="636">
        <v>1</v>
      </c>
      <c r="P980" s="635" t="s">
        <v>813</v>
      </c>
      <c r="Q980" s="635" t="s">
        <v>814</v>
      </c>
      <c r="R980" s="635" t="s">
        <v>815</v>
      </c>
      <c r="S980" s="525" t="s">
        <v>816</v>
      </c>
      <c r="T980" s="525"/>
    </row>
    <row r="981" spans="2:20">
      <c r="B981" s="635" t="s">
        <v>2555</v>
      </c>
      <c r="C981" s="635" t="s">
        <v>551</v>
      </c>
      <c r="D981" s="636">
        <v>196</v>
      </c>
      <c r="E981" s="636">
        <v>201</v>
      </c>
      <c r="F981" s="636">
        <v>0</v>
      </c>
      <c r="G981" s="636">
        <v>0</v>
      </c>
      <c r="H981" s="635" t="s">
        <v>864</v>
      </c>
      <c r="I981" s="635" t="s">
        <v>859</v>
      </c>
      <c r="J981" s="635" t="s">
        <v>4375</v>
      </c>
      <c r="K981" s="635" t="s">
        <v>920</v>
      </c>
      <c r="L981" s="525" t="s">
        <v>812</v>
      </c>
      <c r="M981" s="637">
        <v>44331</v>
      </c>
      <c r="N981" s="525"/>
      <c r="O981" s="636">
        <v>2</v>
      </c>
      <c r="P981" s="635" t="s">
        <v>813</v>
      </c>
      <c r="Q981" s="635" t="s">
        <v>814</v>
      </c>
      <c r="R981" s="635" t="s">
        <v>815</v>
      </c>
      <c r="S981" s="525" t="s">
        <v>816</v>
      </c>
      <c r="T981" s="635" t="s">
        <v>1937</v>
      </c>
    </row>
    <row r="982" spans="2:20">
      <c r="B982" s="635" t="s">
        <v>2556</v>
      </c>
      <c r="C982" s="635" t="s">
        <v>551</v>
      </c>
      <c r="D982" s="636">
        <v>207</v>
      </c>
      <c r="E982" s="636">
        <v>212</v>
      </c>
      <c r="F982" s="636">
        <v>0</v>
      </c>
      <c r="G982" s="636">
        <v>0</v>
      </c>
      <c r="H982" s="635" t="s">
        <v>864</v>
      </c>
      <c r="I982" s="635" t="s">
        <v>859</v>
      </c>
      <c r="J982" s="635" t="s">
        <v>4375</v>
      </c>
      <c r="K982" s="635" t="s">
        <v>920</v>
      </c>
      <c r="L982" s="525" t="s">
        <v>812</v>
      </c>
      <c r="M982" s="637">
        <v>44331</v>
      </c>
      <c r="N982" s="525"/>
      <c r="O982" s="636">
        <v>2</v>
      </c>
      <c r="P982" s="635" t="s">
        <v>813</v>
      </c>
      <c r="Q982" s="635" t="s">
        <v>814</v>
      </c>
      <c r="R982" s="635" t="s">
        <v>815</v>
      </c>
      <c r="S982" s="525" t="s">
        <v>816</v>
      </c>
      <c r="T982" s="635" t="s">
        <v>1937</v>
      </c>
    </row>
    <row r="983" spans="2:20">
      <c r="B983" s="635" t="s">
        <v>1917</v>
      </c>
      <c r="C983" s="635" t="s">
        <v>855</v>
      </c>
      <c r="D983" s="636">
        <v>397</v>
      </c>
      <c r="E983" s="636">
        <v>402</v>
      </c>
      <c r="F983" s="636">
        <v>0</v>
      </c>
      <c r="G983" s="636">
        <v>0</v>
      </c>
      <c r="H983" s="635" t="s">
        <v>810</v>
      </c>
      <c r="I983" s="635" t="s">
        <v>859</v>
      </c>
      <c r="J983" s="635" t="s">
        <v>974</v>
      </c>
      <c r="K983" s="635" t="s">
        <v>842</v>
      </c>
      <c r="L983" s="525" t="s">
        <v>812</v>
      </c>
      <c r="M983" s="637">
        <v>44331</v>
      </c>
      <c r="N983" s="525"/>
      <c r="O983" s="636">
        <v>2</v>
      </c>
      <c r="P983" s="635" t="s">
        <v>813</v>
      </c>
      <c r="Q983" s="635" t="s">
        <v>822</v>
      </c>
      <c r="R983" s="525"/>
      <c r="S983" s="525" t="s">
        <v>816</v>
      </c>
      <c r="T983" s="635" t="s">
        <v>3016</v>
      </c>
    </row>
    <row r="984" spans="2:20">
      <c r="B984" s="635" t="s">
        <v>1397</v>
      </c>
      <c r="C984" s="635" t="s">
        <v>858</v>
      </c>
      <c r="D984" s="636">
        <v>136</v>
      </c>
      <c r="E984" s="636">
        <v>141</v>
      </c>
      <c r="F984" s="636">
        <v>0</v>
      </c>
      <c r="G984" s="636">
        <v>0</v>
      </c>
      <c r="H984" s="635" t="s">
        <v>810</v>
      </c>
      <c r="I984" s="635" t="s">
        <v>859</v>
      </c>
      <c r="J984" s="635" t="s">
        <v>3013</v>
      </c>
      <c r="K984" s="635" t="s">
        <v>1093</v>
      </c>
      <c r="L984" s="525" t="s">
        <v>812</v>
      </c>
      <c r="M984" s="637">
        <v>44331</v>
      </c>
      <c r="N984" s="525"/>
      <c r="O984" s="636">
        <v>1</v>
      </c>
      <c r="P984" s="635" t="s">
        <v>813</v>
      </c>
      <c r="Q984" s="635" t="s">
        <v>814</v>
      </c>
      <c r="R984" s="635" t="s">
        <v>815</v>
      </c>
      <c r="S984" s="525" t="s">
        <v>816</v>
      </c>
      <c r="T984" s="635" t="s">
        <v>1959</v>
      </c>
    </row>
    <row r="985" spans="2:20">
      <c r="B985" s="635" t="s">
        <v>1397</v>
      </c>
      <c r="C985" s="635" t="s">
        <v>917</v>
      </c>
      <c r="D985" s="636">
        <v>131</v>
      </c>
      <c r="E985" s="636">
        <v>136</v>
      </c>
      <c r="F985" s="636">
        <v>0</v>
      </c>
      <c r="G985" s="636">
        <v>0</v>
      </c>
      <c r="H985" s="635" t="s">
        <v>809</v>
      </c>
      <c r="I985" s="635" t="s">
        <v>810</v>
      </c>
      <c r="J985" s="635" t="s">
        <v>1107</v>
      </c>
      <c r="K985" s="635" t="s">
        <v>881</v>
      </c>
      <c r="L985" s="525" t="s">
        <v>812</v>
      </c>
      <c r="M985" s="637">
        <v>44331</v>
      </c>
      <c r="N985" s="525"/>
      <c r="O985" s="636">
        <v>1</v>
      </c>
      <c r="P985" s="635" t="s">
        <v>813</v>
      </c>
      <c r="Q985" s="635" t="s">
        <v>814</v>
      </c>
      <c r="R985" s="635" t="s">
        <v>815</v>
      </c>
      <c r="S985" s="525" t="s">
        <v>816</v>
      </c>
      <c r="T985" s="635" t="s">
        <v>1959</v>
      </c>
    </row>
    <row r="986" spans="2:20">
      <c r="B986" s="635" t="s">
        <v>2557</v>
      </c>
      <c r="C986" s="635" t="s">
        <v>960</v>
      </c>
      <c r="D986" s="636">
        <v>131</v>
      </c>
      <c r="E986" s="636">
        <v>136</v>
      </c>
      <c r="F986" s="636">
        <v>0</v>
      </c>
      <c r="G986" s="636">
        <v>0</v>
      </c>
      <c r="H986" s="635" t="s">
        <v>864</v>
      </c>
      <c r="I986" s="635" t="s">
        <v>859</v>
      </c>
      <c r="J986" s="635" t="s">
        <v>3734</v>
      </c>
      <c r="K986" s="635" t="s">
        <v>871</v>
      </c>
      <c r="L986" s="525" t="s">
        <v>812</v>
      </c>
      <c r="M986" s="637">
        <v>44331</v>
      </c>
      <c r="N986" s="525"/>
      <c r="O986" s="636">
        <v>1</v>
      </c>
      <c r="P986" s="635" t="s">
        <v>813</v>
      </c>
      <c r="Q986" s="635" t="s">
        <v>814</v>
      </c>
      <c r="R986" s="635" t="s">
        <v>815</v>
      </c>
      <c r="S986" s="525" t="s">
        <v>816</v>
      </c>
      <c r="T986" s="635" t="s">
        <v>1937</v>
      </c>
    </row>
    <row r="987" spans="2:20">
      <c r="B987" s="635" t="s">
        <v>1398</v>
      </c>
      <c r="C987" s="635" t="s">
        <v>176</v>
      </c>
      <c r="D987" s="636">
        <v>65</v>
      </c>
      <c r="E987" s="636">
        <v>70</v>
      </c>
      <c r="F987" s="636">
        <v>0</v>
      </c>
      <c r="G987" s="636">
        <v>0</v>
      </c>
      <c r="H987" s="635" t="s">
        <v>824</v>
      </c>
      <c r="I987" s="635" t="s">
        <v>1322</v>
      </c>
      <c r="J987" s="635" t="s">
        <v>2940</v>
      </c>
      <c r="K987" s="635" t="s">
        <v>825</v>
      </c>
      <c r="L987" s="525" t="s">
        <v>812</v>
      </c>
      <c r="M987" s="637">
        <v>44331</v>
      </c>
      <c r="N987" s="525"/>
      <c r="O987" s="636">
        <v>1</v>
      </c>
      <c r="P987" s="635" t="s">
        <v>813</v>
      </c>
      <c r="Q987" s="635" t="s">
        <v>814</v>
      </c>
      <c r="R987" s="635" t="s">
        <v>815</v>
      </c>
      <c r="S987" s="525" t="s">
        <v>816</v>
      </c>
      <c r="T987" s="635" t="s">
        <v>1938</v>
      </c>
    </row>
    <row r="988" spans="2:20">
      <c r="B988" s="635" t="s">
        <v>1399</v>
      </c>
      <c r="C988" s="635" t="s">
        <v>853</v>
      </c>
      <c r="D988" s="636">
        <v>178</v>
      </c>
      <c r="E988" s="636">
        <v>183</v>
      </c>
      <c r="F988" s="636">
        <v>0</v>
      </c>
      <c r="G988" s="636">
        <v>0</v>
      </c>
      <c r="H988" s="635" t="s">
        <v>2437</v>
      </c>
      <c r="I988" s="635" t="s">
        <v>1131</v>
      </c>
      <c r="J988" s="635" t="s">
        <v>2438</v>
      </c>
      <c r="K988" s="635" t="s">
        <v>881</v>
      </c>
      <c r="L988" s="525" t="s">
        <v>812</v>
      </c>
      <c r="M988" s="637">
        <v>44331</v>
      </c>
      <c r="N988" s="525"/>
      <c r="O988" s="636">
        <v>1</v>
      </c>
      <c r="P988" s="635" t="s">
        <v>813</v>
      </c>
      <c r="Q988" s="635" t="s">
        <v>822</v>
      </c>
      <c r="R988" s="525"/>
      <c r="S988" s="525" t="s">
        <v>816</v>
      </c>
      <c r="T988" s="635" t="s">
        <v>1946</v>
      </c>
    </row>
    <row r="989" spans="2:20">
      <c r="B989" s="635" t="s">
        <v>2599</v>
      </c>
      <c r="C989" s="635" t="s">
        <v>552</v>
      </c>
      <c r="D989" s="636">
        <v>338</v>
      </c>
      <c r="E989" s="636">
        <v>343</v>
      </c>
      <c r="F989" s="636">
        <v>0</v>
      </c>
      <c r="G989" s="636">
        <v>0</v>
      </c>
      <c r="H989" s="635" t="s">
        <v>3698</v>
      </c>
      <c r="I989" s="635" t="s">
        <v>2779</v>
      </c>
      <c r="J989" s="635" t="s">
        <v>3708</v>
      </c>
      <c r="K989" s="635" t="s">
        <v>842</v>
      </c>
      <c r="L989" s="525" t="s">
        <v>812</v>
      </c>
      <c r="M989" s="637">
        <v>44331</v>
      </c>
      <c r="N989" s="525"/>
      <c r="O989" s="636">
        <v>1</v>
      </c>
      <c r="P989" s="635" t="s">
        <v>813</v>
      </c>
      <c r="Q989" s="635" t="s">
        <v>822</v>
      </c>
      <c r="R989" s="525"/>
      <c r="S989" s="525" t="s">
        <v>816</v>
      </c>
      <c r="T989" s="635" t="s">
        <v>2588</v>
      </c>
    </row>
    <row r="990" spans="2:20">
      <c r="B990" s="635" t="s">
        <v>1400</v>
      </c>
      <c r="C990" s="635" t="s">
        <v>547</v>
      </c>
      <c r="D990" s="636">
        <v>29</v>
      </c>
      <c r="E990" s="636">
        <v>34</v>
      </c>
      <c r="F990" s="636">
        <v>0</v>
      </c>
      <c r="G990" s="636">
        <v>0</v>
      </c>
      <c r="H990" s="635" t="s">
        <v>4157</v>
      </c>
      <c r="I990" s="635" t="s">
        <v>4158</v>
      </c>
      <c r="J990" s="635" t="s">
        <v>2961</v>
      </c>
      <c r="K990" s="635" t="s">
        <v>871</v>
      </c>
      <c r="L990" s="525" t="s">
        <v>812</v>
      </c>
      <c r="M990" s="637">
        <v>44331</v>
      </c>
      <c r="N990" s="525"/>
      <c r="O990" s="636">
        <v>1</v>
      </c>
      <c r="P990" s="635" t="s">
        <v>813</v>
      </c>
      <c r="Q990" s="635" t="s">
        <v>814</v>
      </c>
      <c r="R990" s="635" t="s">
        <v>815</v>
      </c>
      <c r="S990" s="525" t="s">
        <v>816</v>
      </c>
      <c r="T990" s="525"/>
    </row>
    <row r="991" spans="2:20">
      <c r="B991" s="635" t="s">
        <v>3687</v>
      </c>
      <c r="C991" s="635" t="s">
        <v>856</v>
      </c>
      <c r="D991" s="636">
        <v>122</v>
      </c>
      <c r="E991" s="636">
        <v>127</v>
      </c>
      <c r="F991" s="636">
        <v>0</v>
      </c>
      <c r="G991" s="636">
        <v>0</v>
      </c>
      <c r="H991" s="635" t="s">
        <v>809</v>
      </c>
      <c r="I991" s="635" t="s">
        <v>810</v>
      </c>
      <c r="J991" s="635" t="s">
        <v>2885</v>
      </c>
      <c r="K991" s="635" t="s">
        <v>881</v>
      </c>
      <c r="L991" s="525" t="s">
        <v>812</v>
      </c>
      <c r="M991" s="637">
        <v>44331</v>
      </c>
      <c r="N991" s="525"/>
      <c r="O991" s="636">
        <v>1</v>
      </c>
      <c r="P991" s="635" t="s">
        <v>813</v>
      </c>
      <c r="Q991" s="635" t="s">
        <v>814</v>
      </c>
      <c r="R991" s="635" t="s">
        <v>815</v>
      </c>
      <c r="S991" s="525" t="s">
        <v>816</v>
      </c>
      <c r="T991" s="525"/>
    </row>
    <row r="992" spans="2:20">
      <c r="B992" s="635" t="s">
        <v>1401</v>
      </c>
      <c r="C992" s="635" t="s">
        <v>562</v>
      </c>
      <c r="D992" s="636">
        <v>349</v>
      </c>
      <c r="E992" s="636">
        <v>354</v>
      </c>
      <c r="F992" s="636">
        <v>0</v>
      </c>
      <c r="G992" s="636">
        <v>0</v>
      </c>
      <c r="H992" s="635" t="s">
        <v>810</v>
      </c>
      <c r="I992" s="635" t="s">
        <v>859</v>
      </c>
      <c r="J992" s="635" t="s">
        <v>860</v>
      </c>
      <c r="K992" s="635" t="s">
        <v>1029</v>
      </c>
      <c r="L992" s="525" t="s">
        <v>812</v>
      </c>
      <c r="M992" s="637">
        <v>44331</v>
      </c>
      <c r="N992" s="525"/>
      <c r="O992" s="636">
        <v>1</v>
      </c>
      <c r="P992" s="635" t="s">
        <v>813</v>
      </c>
      <c r="Q992" s="635" t="s">
        <v>822</v>
      </c>
      <c r="R992" s="525"/>
      <c r="S992" s="525" t="s">
        <v>816</v>
      </c>
      <c r="T992" s="635" t="s">
        <v>2795</v>
      </c>
    </row>
    <row r="993" spans="2:20">
      <c r="B993" s="635" t="s">
        <v>1886</v>
      </c>
      <c r="C993" s="635" t="s">
        <v>930</v>
      </c>
      <c r="D993" s="636">
        <v>81</v>
      </c>
      <c r="E993" s="636">
        <v>86</v>
      </c>
      <c r="F993" s="636">
        <v>70</v>
      </c>
      <c r="G993" s="636">
        <v>0</v>
      </c>
      <c r="H993" s="635" t="s">
        <v>2918</v>
      </c>
      <c r="I993" s="635" t="s">
        <v>828</v>
      </c>
      <c r="J993" s="635" t="s">
        <v>2328</v>
      </c>
      <c r="K993" s="635" t="s">
        <v>910</v>
      </c>
      <c r="L993" s="525" t="s">
        <v>812</v>
      </c>
      <c r="M993" s="637">
        <v>44331</v>
      </c>
      <c r="N993" s="525"/>
      <c r="O993" s="636">
        <v>1</v>
      </c>
      <c r="P993" s="635" t="s">
        <v>813</v>
      </c>
      <c r="Q993" s="635" t="s">
        <v>814</v>
      </c>
      <c r="R993" s="635" t="s">
        <v>815</v>
      </c>
      <c r="S993" s="525" t="s">
        <v>817</v>
      </c>
      <c r="T993" s="635" t="s">
        <v>1936</v>
      </c>
    </row>
    <row r="994" spans="2:20">
      <c r="B994" s="635" t="s">
        <v>1886</v>
      </c>
      <c r="C994" s="635" t="s">
        <v>933</v>
      </c>
      <c r="D994" s="636">
        <v>81</v>
      </c>
      <c r="E994" s="636">
        <v>86</v>
      </c>
      <c r="F994" s="636">
        <v>70</v>
      </c>
      <c r="G994" s="636">
        <v>0</v>
      </c>
      <c r="H994" s="635" t="s">
        <v>851</v>
      </c>
      <c r="I994" s="635" t="s">
        <v>852</v>
      </c>
      <c r="J994" s="635" t="s">
        <v>1107</v>
      </c>
      <c r="K994" s="635" t="s">
        <v>1071</v>
      </c>
      <c r="L994" s="525" t="s">
        <v>812</v>
      </c>
      <c r="M994" s="637">
        <v>44331</v>
      </c>
      <c r="N994" s="525"/>
      <c r="O994" s="636">
        <v>1</v>
      </c>
      <c r="P994" s="635" t="s">
        <v>813</v>
      </c>
      <c r="Q994" s="635" t="s">
        <v>814</v>
      </c>
      <c r="R994" s="635" t="s">
        <v>815</v>
      </c>
      <c r="S994" s="525" t="s">
        <v>817</v>
      </c>
      <c r="T994" s="635" t="s">
        <v>1936</v>
      </c>
    </row>
    <row r="995" spans="2:20">
      <c r="B995" s="635" t="s">
        <v>933</v>
      </c>
      <c r="C995" s="635" t="s">
        <v>933</v>
      </c>
      <c r="D995" s="636">
        <v>125</v>
      </c>
      <c r="E995" s="636">
        <v>130</v>
      </c>
      <c r="F995" s="636">
        <v>0</v>
      </c>
      <c r="G995" s="636">
        <v>0</v>
      </c>
      <c r="H995" s="635" t="s">
        <v>851</v>
      </c>
      <c r="I995" s="635" t="s">
        <v>852</v>
      </c>
      <c r="J995" s="635" t="s">
        <v>1107</v>
      </c>
      <c r="K995" s="635" t="s">
        <v>889</v>
      </c>
      <c r="L995" s="525" t="s">
        <v>812</v>
      </c>
      <c r="M995" s="637">
        <v>44331</v>
      </c>
      <c r="N995" s="525"/>
      <c r="O995" s="636">
        <v>1</v>
      </c>
      <c r="P995" s="635" t="s">
        <v>904</v>
      </c>
      <c r="Q995" s="635" t="s">
        <v>814</v>
      </c>
      <c r="R995" s="635" t="s">
        <v>815</v>
      </c>
      <c r="S995" s="525" t="s">
        <v>816</v>
      </c>
      <c r="T995" s="635" t="s">
        <v>1956</v>
      </c>
    </row>
    <row r="996" spans="2:20">
      <c r="B996" s="635" t="s">
        <v>933</v>
      </c>
      <c r="C996" s="635" t="s">
        <v>933</v>
      </c>
      <c r="D996" s="636">
        <v>146</v>
      </c>
      <c r="E996" s="636">
        <v>151</v>
      </c>
      <c r="F996" s="636">
        <v>0</v>
      </c>
      <c r="G996" s="636">
        <v>0</v>
      </c>
      <c r="H996" s="635" t="s">
        <v>851</v>
      </c>
      <c r="I996" s="635" t="s">
        <v>852</v>
      </c>
      <c r="J996" s="635" t="s">
        <v>1107</v>
      </c>
      <c r="K996" s="635" t="s">
        <v>889</v>
      </c>
      <c r="L996" s="525" t="s">
        <v>812</v>
      </c>
      <c r="M996" s="637">
        <v>44331</v>
      </c>
      <c r="N996" s="525"/>
      <c r="O996" s="636">
        <v>1</v>
      </c>
      <c r="P996" s="635" t="s">
        <v>906</v>
      </c>
      <c r="Q996" s="635" t="s">
        <v>814</v>
      </c>
      <c r="R996" s="635" t="s">
        <v>815</v>
      </c>
      <c r="S996" s="525" t="s">
        <v>816</v>
      </c>
      <c r="T996" s="635" t="s">
        <v>1954</v>
      </c>
    </row>
    <row r="997" spans="2:20">
      <c r="B997" s="635" t="s">
        <v>933</v>
      </c>
      <c r="C997" s="635" t="s">
        <v>933</v>
      </c>
      <c r="D997" s="636">
        <v>130</v>
      </c>
      <c r="E997" s="636">
        <v>135</v>
      </c>
      <c r="F997" s="636">
        <v>0</v>
      </c>
      <c r="G997" s="636">
        <v>0</v>
      </c>
      <c r="H997" s="635" t="s">
        <v>851</v>
      </c>
      <c r="I997" s="635" t="s">
        <v>852</v>
      </c>
      <c r="J997" s="635" t="s">
        <v>1107</v>
      </c>
      <c r="K997" s="635" t="s">
        <v>889</v>
      </c>
      <c r="L997" s="525" t="s">
        <v>812</v>
      </c>
      <c r="M997" s="637">
        <v>44331</v>
      </c>
      <c r="N997" s="525"/>
      <c r="O997" s="636">
        <v>1</v>
      </c>
      <c r="P997" s="635" t="s">
        <v>905</v>
      </c>
      <c r="Q997" s="635" t="s">
        <v>814</v>
      </c>
      <c r="R997" s="635" t="s">
        <v>815</v>
      </c>
      <c r="S997" s="525" t="s">
        <v>816</v>
      </c>
      <c r="T997" s="635" t="s">
        <v>1955</v>
      </c>
    </row>
    <row r="998" spans="2:20">
      <c r="B998" s="635" t="s">
        <v>1402</v>
      </c>
      <c r="C998" s="635" t="s">
        <v>858</v>
      </c>
      <c r="D998" s="636">
        <v>68</v>
      </c>
      <c r="E998" s="636">
        <v>73</v>
      </c>
      <c r="F998" s="636">
        <v>45</v>
      </c>
      <c r="G998" s="636">
        <v>0</v>
      </c>
      <c r="H998" s="635" t="s">
        <v>810</v>
      </c>
      <c r="I998" s="635" t="s">
        <v>859</v>
      </c>
      <c r="J998" s="635" t="s">
        <v>3013</v>
      </c>
      <c r="K998" s="635" t="s">
        <v>961</v>
      </c>
      <c r="L998" s="525" t="s">
        <v>812</v>
      </c>
      <c r="M998" s="637">
        <v>44331</v>
      </c>
      <c r="N998" s="525"/>
      <c r="O998" s="636">
        <v>1</v>
      </c>
      <c r="P998" s="635" t="s">
        <v>813</v>
      </c>
      <c r="Q998" s="635" t="s">
        <v>814</v>
      </c>
      <c r="R998" s="635" t="s">
        <v>815</v>
      </c>
      <c r="S998" s="525" t="s">
        <v>817</v>
      </c>
      <c r="T998" s="635" t="s">
        <v>1959</v>
      </c>
    </row>
    <row r="999" spans="2:20">
      <c r="B999" s="635" t="s">
        <v>1403</v>
      </c>
      <c r="C999" s="635" t="s">
        <v>863</v>
      </c>
      <c r="D999" s="636">
        <v>142</v>
      </c>
      <c r="E999" s="636">
        <v>147</v>
      </c>
      <c r="F999" s="636">
        <v>0</v>
      </c>
      <c r="G999" s="636">
        <v>0</v>
      </c>
      <c r="H999" s="635" t="s">
        <v>851</v>
      </c>
      <c r="I999" s="635" t="s">
        <v>852</v>
      </c>
      <c r="J999" s="635" t="s">
        <v>1107</v>
      </c>
      <c r="K999" s="635" t="s">
        <v>922</v>
      </c>
      <c r="L999" s="525" t="s">
        <v>812</v>
      </c>
      <c r="M999" s="637">
        <v>44331</v>
      </c>
      <c r="N999" s="525"/>
      <c r="O999" s="636">
        <v>1</v>
      </c>
      <c r="P999" s="635" t="s">
        <v>813</v>
      </c>
      <c r="Q999" s="635" t="s">
        <v>814</v>
      </c>
      <c r="R999" s="635" t="s">
        <v>815</v>
      </c>
      <c r="S999" s="525" t="s">
        <v>816</v>
      </c>
      <c r="T999" s="525"/>
    </row>
    <row r="1000" spans="2:20">
      <c r="B1000" s="635" t="s">
        <v>1404</v>
      </c>
      <c r="C1000" s="635" t="s">
        <v>546</v>
      </c>
      <c r="D1000" s="636">
        <v>395</v>
      </c>
      <c r="E1000" s="636">
        <v>405</v>
      </c>
      <c r="F1000" s="636">
        <v>0</v>
      </c>
      <c r="G1000" s="636">
        <v>0</v>
      </c>
      <c r="H1000" s="635" t="s">
        <v>809</v>
      </c>
      <c r="I1000" s="635" t="s">
        <v>810</v>
      </c>
      <c r="J1000" s="635" t="s">
        <v>2381</v>
      </c>
      <c r="K1000" s="635" t="s">
        <v>829</v>
      </c>
      <c r="L1000" s="525" t="s">
        <v>812</v>
      </c>
      <c r="M1000" s="637">
        <v>44331</v>
      </c>
      <c r="N1000" s="525"/>
      <c r="O1000" s="636">
        <v>1</v>
      </c>
      <c r="P1000" s="635" t="s">
        <v>813</v>
      </c>
      <c r="Q1000" s="635" t="s">
        <v>822</v>
      </c>
      <c r="R1000" s="525"/>
      <c r="S1000" s="525" t="s">
        <v>816</v>
      </c>
      <c r="T1000" s="635" t="s">
        <v>1971</v>
      </c>
    </row>
    <row r="1001" spans="2:20">
      <c r="B1001" s="635" t="s">
        <v>3710</v>
      </c>
      <c r="C1001" s="635" t="s">
        <v>3710</v>
      </c>
      <c r="D1001" s="636">
        <v>144</v>
      </c>
      <c r="E1001" s="636">
        <v>149</v>
      </c>
      <c r="F1001" s="636">
        <v>0</v>
      </c>
      <c r="G1001" s="636">
        <v>0</v>
      </c>
      <c r="H1001" s="635" t="s">
        <v>810</v>
      </c>
      <c r="I1001" s="635" t="s">
        <v>859</v>
      </c>
      <c r="J1001" s="635" t="s">
        <v>1023</v>
      </c>
      <c r="K1001" s="635" t="s">
        <v>1093</v>
      </c>
      <c r="L1001" s="525" t="s">
        <v>812</v>
      </c>
      <c r="M1001" s="637">
        <v>44331</v>
      </c>
      <c r="N1001" s="525"/>
      <c r="O1001" s="636">
        <v>1</v>
      </c>
      <c r="P1001" s="635" t="s">
        <v>813</v>
      </c>
      <c r="Q1001" s="635" t="s">
        <v>814</v>
      </c>
      <c r="R1001" s="635" t="s">
        <v>815</v>
      </c>
      <c r="S1001" s="525" t="s">
        <v>816</v>
      </c>
      <c r="T1001" s="635" t="s">
        <v>3811</v>
      </c>
    </row>
    <row r="1002" spans="2:20">
      <c r="B1002" s="635" t="s">
        <v>3710</v>
      </c>
      <c r="C1002" s="635" t="s">
        <v>3709</v>
      </c>
      <c r="D1002" s="636">
        <v>158</v>
      </c>
      <c r="E1002" s="636">
        <v>163</v>
      </c>
      <c r="F1002" s="636">
        <v>0</v>
      </c>
      <c r="G1002" s="636">
        <v>0</v>
      </c>
      <c r="H1002" s="635" t="s">
        <v>864</v>
      </c>
      <c r="I1002" s="635" t="s">
        <v>859</v>
      </c>
      <c r="J1002" s="635" t="s">
        <v>2110</v>
      </c>
      <c r="K1002" s="635" t="s">
        <v>2873</v>
      </c>
      <c r="L1002" s="525" t="s">
        <v>812</v>
      </c>
      <c r="M1002" s="637">
        <v>44331</v>
      </c>
      <c r="N1002" s="525"/>
      <c r="O1002" s="636">
        <v>1</v>
      </c>
      <c r="P1002" s="635" t="s">
        <v>813</v>
      </c>
      <c r="Q1002" s="635" t="s">
        <v>814</v>
      </c>
      <c r="R1002" s="635" t="s">
        <v>815</v>
      </c>
      <c r="S1002" s="525" t="s">
        <v>816</v>
      </c>
      <c r="T1002" s="635" t="s">
        <v>3812</v>
      </c>
    </row>
    <row r="1003" spans="2:20">
      <c r="B1003" s="635" t="s">
        <v>1405</v>
      </c>
      <c r="C1003" s="635" t="s">
        <v>281</v>
      </c>
      <c r="D1003" s="636">
        <v>504</v>
      </c>
      <c r="E1003" s="636">
        <v>524</v>
      </c>
      <c r="F1003" s="636">
        <v>0</v>
      </c>
      <c r="G1003" s="636">
        <v>0</v>
      </c>
      <c r="H1003" s="635" t="s">
        <v>859</v>
      </c>
      <c r="I1003" s="635" t="s">
        <v>851</v>
      </c>
      <c r="J1003" s="635" t="s">
        <v>2210</v>
      </c>
      <c r="K1003" s="635" t="s">
        <v>829</v>
      </c>
      <c r="L1003" s="525" t="s">
        <v>812</v>
      </c>
      <c r="M1003" s="637">
        <v>44331</v>
      </c>
      <c r="N1003" s="525"/>
      <c r="O1003" s="636">
        <v>2</v>
      </c>
      <c r="P1003" s="635" t="s">
        <v>813</v>
      </c>
      <c r="Q1003" s="635" t="s">
        <v>822</v>
      </c>
      <c r="R1003" s="525"/>
      <c r="S1003" s="525" t="s">
        <v>816</v>
      </c>
      <c r="T1003" s="635" t="s">
        <v>1951</v>
      </c>
    </row>
    <row r="1004" spans="2:20">
      <c r="B1004" s="635" t="s">
        <v>1406</v>
      </c>
      <c r="C1004" s="635" t="s">
        <v>551</v>
      </c>
      <c r="D1004" s="636">
        <v>168</v>
      </c>
      <c r="E1004" s="636">
        <v>173</v>
      </c>
      <c r="F1004" s="636">
        <v>0</v>
      </c>
      <c r="G1004" s="636">
        <v>0</v>
      </c>
      <c r="H1004" s="635" t="s">
        <v>864</v>
      </c>
      <c r="I1004" s="635" t="s">
        <v>859</v>
      </c>
      <c r="J1004" s="635" t="s">
        <v>4375</v>
      </c>
      <c r="K1004" s="635" t="s">
        <v>920</v>
      </c>
      <c r="L1004" s="525" t="s">
        <v>812</v>
      </c>
      <c r="M1004" s="637">
        <v>44331</v>
      </c>
      <c r="N1004" s="525"/>
      <c r="O1004" s="636">
        <v>1</v>
      </c>
      <c r="P1004" s="635" t="s">
        <v>813</v>
      </c>
      <c r="Q1004" s="635" t="s">
        <v>814</v>
      </c>
      <c r="R1004" s="635" t="s">
        <v>815</v>
      </c>
      <c r="S1004" s="525" t="s">
        <v>816</v>
      </c>
      <c r="T1004" s="635" t="s">
        <v>1937</v>
      </c>
    </row>
    <row r="1005" spans="2:20">
      <c r="B1005" s="635" t="s">
        <v>1407</v>
      </c>
      <c r="C1005" s="635" t="s">
        <v>1073</v>
      </c>
      <c r="D1005" s="636">
        <v>137</v>
      </c>
      <c r="E1005" s="636">
        <v>142</v>
      </c>
      <c r="F1005" s="636">
        <v>0</v>
      </c>
      <c r="G1005" s="636">
        <v>0</v>
      </c>
      <c r="H1005" s="635" t="s">
        <v>864</v>
      </c>
      <c r="I1005" s="635" t="s">
        <v>859</v>
      </c>
      <c r="J1005" s="635" t="s">
        <v>3615</v>
      </c>
      <c r="K1005" s="635" t="s">
        <v>2047</v>
      </c>
      <c r="L1005" s="525" t="s">
        <v>812</v>
      </c>
      <c r="M1005" s="637">
        <v>44331</v>
      </c>
      <c r="N1005" s="525"/>
      <c r="O1005" s="636">
        <v>1</v>
      </c>
      <c r="P1005" s="635" t="s">
        <v>813</v>
      </c>
      <c r="Q1005" s="635" t="s">
        <v>814</v>
      </c>
      <c r="R1005" s="635" t="s">
        <v>815</v>
      </c>
      <c r="S1005" s="525" t="s">
        <v>816</v>
      </c>
      <c r="T1005" s="635" t="s">
        <v>2598</v>
      </c>
    </row>
    <row r="1006" spans="2:20">
      <c r="B1006" s="635" t="s">
        <v>1898</v>
      </c>
      <c r="C1006" s="635" t="s">
        <v>930</v>
      </c>
      <c r="D1006" s="636">
        <v>86</v>
      </c>
      <c r="E1006" s="636">
        <v>91</v>
      </c>
      <c r="F1006" s="636">
        <v>70</v>
      </c>
      <c r="G1006" s="636">
        <v>0</v>
      </c>
      <c r="H1006" s="635" t="s">
        <v>2918</v>
      </c>
      <c r="I1006" s="635" t="s">
        <v>828</v>
      </c>
      <c r="J1006" s="635" t="s">
        <v>2328</v>
      </c>
      <c r="K1006" s="635" t="s">
        <v>910</v>
      </c>
      <c r="L1006" s="525" t="s">
        <v>812</v>
      </c>
      <c r="M1006" s="637">
        <v>44331</v>
      </c>
      <c r="N1006" s="525"/>
      <c r="O1006" s="636">
        <v>1</v>
      </c>
      <c r="P1006" s="635" t="s">
        <v>813</v>
      </c>
      <c r="Q1006" s="635" t="s">
        <v>814</v>
      </c>
      <c r="R1006" s="635" t="s">
        <v>815</v>
      </c>
      <c r="S1006" s="525" t="s">
        <v>817</v>
      </c>
      <c r="T1006" s="635" t="s">
        <v>1936</v>
      </c>
    </row>
    <row r="1007" spans="2:20">
      <c r="B1007" s="635" t="s">
        <v>1898</v>
      </c>
      <c r="C1007" s="635" t="s">
        <v>933</v>
      </c>
      <c r="D1007" s="636">
        <v>81</v>
      </c>
      <c r="E1007" s="636">
        <v>86</v>
      </c>
      <c r="F1007" s="636">
        <v>70</v>
      </c>
      <c r="G1007" s="636">
        <v>0</v>
      </c>
      <c r="H1007" s="635" t="s">
        <v>851</v>
      </c>
      <c r="I1007" s="635" t="s">
        <v>852</v>
      </c>
      <c r="J1007" s="635" t="s">
        <v>1107</v>
      </c>
      <c r="K1007" s="635" t="s">
        <v>1071</v>
      </c>
      <c r="L1007" s="525" t="s">
        <v>812</v>
      </c>
      <c r="M1007" s="637">
        <v>44331</v>
      </c>
      <c r="N1007" s="525"/>
      <c r="O1007" s="636">
        <v>1</v>
      </c>
      <c r="P1007" s="635" t="s">
        <v>813</v>
      </c>
      <c r="Q1007" s="635" t="s">
        <v>814</v>
      </c>
      <c r="R1007" s="635" t="s">
        <v>815</v>
      </c>
      <c r="S1007" s="525" t="s">
        <v>817</v>
      </c>
      <c r="T1007" s="635" t="s">
        <v>1936</v>
      </c>
    </row>
    <row r="1008" spans="2:20">
      <c r="B1008" s="635" t="s">
        <v>1408</v>
      </c>
      <c r="C1008" s="635" t="s">
        <v>863</v>
      </c>
      <c r="D1008" s="636">
        <v>138</v>
      </c>
      <c r="E1008" s="636">
        <v>143</v>
      </c>
      <c r="F1008" s="636">
        <v>0</v>
      </c>
      <c r="G1008" s="636">
        <v>0</v>
      </c>
      <c r="H1008" s="635" t="s">
        <v>851</v>
      </c>
      <c r="I1008" s="635" t="s">
        <v>852</v>
      </c>
      <c r="J1008" s="635" t="s">
        <v>1107</v>
      </c>
      <c r="K1008" s="635" t="s">
        <v>922</v>
      </c>
      <c r="L1008" s="525" t="s">
        <v>812</v>
      </c>
      <c r="M1008" s="637">
        <v>44331</v>
      </c>
      <c r="N1008" s="525"/>
      <c r="O1008" s="636">
        <v>1</v>
      </c>
      <c r="P1008" s="635" t="s">
        <v>813</v>
      </c>
      <c r="Q1008" s="635" t="s">
        <v>814</v>
      </c>
      <c r="R1008" s="635" t="s">
        <v>815</v>
      </c>
      <c r="S1008" s="525" t="s">
        <v>816</v>
      </c>
      <c r="T1008" s="525"/>
    </row>
    <row r="1009" spans="2:20">
      <c r="B1009" s="635" t="s">
        <v>1409</v>
      </c>
      <c r="C1009" s="635" t="s">
        <v>552</v>
      </c>
      <c r="D1009" s="636">
        <v>107</v>
      </c>
      <c r="E1009" s="636">
        <v>112</v>
      </c>
      <c r="F1009" s="636">
        <v>90</v>
      </c>
      <c r="G1009" s="636">
        <v>0</v>
      </c>
      <c r="H1009" s="635" t="s">
        <v>3698</v>
      </c>
      <c r="I1009" s="635" t="s">
        <v>2779</v>
      </c>
      <c r="J1009" s="635" t="s">
        <v>3708</v>
      </c>
      <c r="K1009" s="635" t="s">
        <v>881</v>
      </c>
      <c r="L1009" s="525" t="s">
        <v>812</v>
      </c>
      <c r="M1009" s="637">
        <v>44331</v>
      </c>
      <c r="N1009" s="525"/>
      <c r="O1009" s="636">
        <v>1</v>
      </c>
      <c r="P1009" s="635" t="s">
        <v>813</v>
      </c>
      <c r="Q1009" s="635" t="s">
        <v>814</v>
      </c>
      <c r="R1009" s="635" t="s">
        <v>815</v>
      </c>
      <c r="S1009" s="525" t="s">
        <v>816</v>
      </c>
      <c r="T1009" s="635" t="s">
        <v>1961</v>
      </c>
    </row>
    <row r="1010" spans="2:20">
      <c r="B1010" s="635" t="s">
        <v>3649</v>
      </c>
      <c r="C1010" s="635" t="s">
        <v>853</v>
      </c>
      <c r="D1010" s="636">
        <v>185</v>
      </c>
      <c r="E1010" s="636">
        <v>190</v>
      </c>
      <c r="F1010" s="636">
        <v>0</v>
      </c>
      <c r="G1010" s="636">
        <v>0</v>
      </c>
      <c r="H1010" s="635" t="s">
        <v>2437</v>
      </c>
      <c r="I1010" s="635" t="s">
        <v>1131</v>
      </c>
      <c r="J1010" s="635" t="s">
        <v>2438</v>
      </c>
      <c r="K1010" s="635" t="s">
        <v>881</v>
      </c>
      <c r="L1010" s="525" t="s">
        <v>812</v>
      </c>
      <c r="M1010" s="637">
        <v>44331</v>
      </c>
      <c r="N1010" s="525"/>
      <c r="O1010" s="636">
        <v>1</v>
      </c>
      <c r="P1010" s="635" t="s">
        <v>813</v>
      </c>
      <c r="Q1010" s="635" t="s">
        <v>814</v>
      </c>
      <c r="R1010" s="635" t="s">
        <v>830</v>
      </c>
      <c r="S1010" s="525" t="s">
        <v>816</v>
      </c>
      <c r="T1010" s="635" t="s">
        <v>1946</v>
      </c>
    </row>
    <row r="1011" spans="2:20">
      <c r="B1011" s="635" t="s">
        <v>1410</v>
      </c>
      <c r="C1011" s="635" t="s">
        <v>1410</v>
      </c>
      <c r="D1011" s="636">
        <v>-41</v>
      </c>
      <c r="E1011" s="636">
        <v>-36</v>
      </c>
      <c r="F1011" s="636">
        <v>0</v>
      </c>
      <c r="G1011" s="636">
        <v>0</v>
      </c>
      <c r="H1011" s="635" t="s">
        <v>809</v>
      </c>
      <c r="I1011" s="635" t="s">
        <v>810</v>
      </c>
      <c r="J1011" s="635" t="s">
        <v>2245</v>
      </c>
      <c r="K1011" s="635" t="s">
        <v>1194</v>
      </c>
      <c r="L1011" s="525" t="s">
        <v>812</v>
      </c>
      <c r="M1011" s="637">
        <v>44268</v>
      </c>
      <c r="N1011" s="525"/>
      <c r="O1011" s="636">
        <v>1</v>
      </c>
      <c r="P1011" s="635" t="s">
        <v>813</v>
      </c>
      <c r="Q1011" s="635" t="s">
        <v>814</v>
      </c>
      <c r="R1011" s="635" t="s">
        <v>815</v>
      </c>
      <c r="S1011" s="525" t="s">
        <v>816</v>
      </c>
      <c r="T1011" s="635" t="s">
        <v>2031</v>
      </c>
    </row>
    <row r="1012" spans="2:20">
      <c r="B1012" s="635" t="s">
        <v>1411</v>
      </c>
      <c r="C1012" s="635" t="s">
        <v>844</v>
      </c>
      <c r="D1012" s="636">
        <v>245</v>
      </c>
      <c r="E1012" s="636">
        <v>250</v>
      </c>
      <c r="F1012" s="636">
        <v>0</v>
      </c>
      <c r="G1012" s="636">
        <v>0</v>
      </c>
      <c r="H1012" s="635" t="s">
        <v>851</v>
      </c>
      <c r="I1012" s="635" t="s">
        <v>852</v>
      </c>
      <c r="J1012" s="635" t="s">
        <v>860</v>
      </c>
      <c r="K1012" s="635" t="s">
        <v>922</v>
      </c>
      <c r="L1012" s="525" t="s">
        <v>812</v>
      </c>
      <c r="M1012" s="637">
        <v>44197</v>
      </c>
      <c r="N1012" s="525"/>
      <c r="O1012" s="636">
        <v>1</v>
      </c>
      <c r="P1012" s="635" t="s">
        <v>813</v>
      </c>
      <c r="Q1012" s="635" t="s">
        <v>822</v>
      </c>
      <c r="R1012" s="525"/>
      <c r="S1012" s="525" t="s">
        <v>816</v>
      </c>
      <c r="T1012" s="635" t="s">
        <v>2032</v>
      </c>
    </row>
    <row r="1013" spans="2:20">
      <c r="B1013" s="635" t="s">
        <v>1412</v>
      </c>
      <c r="C1013" s="635" t="s">
        <v>819</v>
      </c>
      <c r="D1013" s="636">
        <v>301</v>
      </c>
      <c r="E1013" s="636">
        <v>311</v>
      </c>
      <c r="F1013" s="636">
        <v>0</v>
      </c>
      <c r="G1013" s="636">
        <v>0</v>
      </c>
      <c r="H1013" s="635" t="s">
        <v>859</v>
      </c>
      <c r="I1013" s="635" t="s">
        <v>851</v>
      </c>
      <c r="J1013" s="635" t="s">
        <v>3734</v>
      </c>
      <c r="K1013" s="635" t="s">
        <v>829</v>
      </c>
      <c r="L1013" s="525" t="s">
        <v>812</v>
      </c>
      <c r="M1013" s="637">
        <v>44317</v>
      </c>
      <c r="N1013" s="525"/>
      <c r="O1013" s="636">
        <v>1</v>
      </c>
      <c r="P1013" s="635" t="s">
        <v>813</v>
      </c>
      <c r="Q1013" s="635" t="s">
        <v>822</v>
      </c>
      <c r="R1013" s="525"/>
      <c r="S1013" s="525" t="s">
        <v>816</v>
      </c>
      <c r="T1013" s="635" t="s">
        <v>2860</v>
      </c>
    </row>
    <row r="1014" spans="2:20">
      <c r="B1014" s="635" t="s">
        <v>1895</v>
      </c>
      <c r="C1014" s="635" t="s">
        <v>930</v>
      </c>
      <c r="D1014" s="636">
        <v>81</v>
      </c>
      <c r="E1014" s="636">
        <v>86</v>
      </c>
      <c r="F1014" s="636">
        <v>70</v>
      </c>
      <c r="G1014" s="636">
        <v>0</v>
      </c>
      <c r="H1014" s="635" t="s">
        <v>2918</v>
      </c>
      <c r="I1014" s="635" t="s">
        <v>828</v>
      </c>
      <c r="J1014" s="635" t="s">
        <v>2328</v>
      </c>
      <c r="K1014" s="635" t="s">
        <v>910</v>
      </c>
      <c r="L1014" s="525" t="s">
        <v>812</v>
      </c>
      <c r="M1014" s="637">
        <v>44331</v>
      </c>
      <c r="N1014" s="525"/>
      <c r="O1014" s="636">
        <v>1</v>
      </c>
      <c r="P1014" s="635" t="s">
        <v>813</v>
      </c>
      <c r="Q1014" s="635" t="s">
        <v>814</v>
      </c>
      <c r="R1014" s="635" t="s">
        <v>815</v>
      </c>
      <c r="S1014" s="525" t="s">
        <v>817</v>
      </c>
      <c r="T1014" s="635" t="s">
        <v>1936</v>
      </c>
    </row>
    <row r="1015" spans="2:20">
      <c r="B1015" s="635" t="s">
        <v>1895</v>
      </c>
      <c r="C1015" s="635" t="s">
        <v>933</v>
      </c>
      <c r="D1015" s="636">
        <v>81</v>
      </c>
      <c r="E1015" s="636">
        <v>86</v>
      </c>
      <c r="F1015" s="636">
        <v>70</v>
      </c>
      <c r="G1015" s="636">
        <v>0</v>
      </c>
      <c r="H1015" s="635" t="s">
        <v>851</v>
      </c>
      <c r="I1015" s="635" t="s">
        <v>852</v>
      </c>
      <c r="J1015" s="635" t="s">
        <v>1107</v>
      </c>
      <c r="K1015" s="635" t="s">
        <v>1071</v>
      </c>
      <c r="L1015" s="525" t="s">
        <v>812</v>
      </c>
      <c r="M1015" s="637">
        <v>44331</v>
      </c>
      <c r="N1015" s="525"/>
      <c r="O1015" s="636">
        <v>1</v>
      </c>
      <c r="P1015" s="635" t="s">
        <v>813</v>
      </c>
      <c r="Q1015" s="635" t="s">
        <v>814</v>
      </c>
      <c r="R1015" s="635" t="s">
        <v>815</v>
      </c>
      <c r="S1015" s="525" t="s">
        <v>817</v>
      </c>
      <c r="T1015" s="635" t="s">
        <v>1936</v>
      </c>
    </row>
    <row r="1016" spans="2:20">
      <c r="B1016" s="635" t="s">
        <v>1413</v>
      </c>
      <c r="C1016" s="635" t="s">
        <v>1413</v>
      </c>
      <c r="D1016" s="636">
        <v>-22</v>
      </c>
      <c r="E1016" s="636">
        <v>-17</v>
      </c>
      <c r="F1016" s="636">
        <v>0</v>
      </c>
      <c r="G1016" s="636">
        <v>0</v>
      </c>
      <c r="H1016" s="635" t="s">
        <v>845</v>
      </c>
      <c r="I1016" s="635" t="s">
        <v>1214</v>
      </c>
      <c r="J1016" s="635" t="s">
        <v>3573</v>
      </c>
      <c r="K1016" s="635" t="s">
        <v>2314</v>
      </c>
      <c r="L1016" s="525" t="s">
        <v>839</v>
      </c>
      <c r="M1016" s="637">
        <v>44331</v>
      </c>
      <c r="N1016" s="525"/>
      <c r="O1016" s="636">
        <v>1</v>
      </c>
      <c r="P1016" s="635" t="s">
        <v>950</v>
      </c>
      <c r="Q1016" s="635" t="s">
        <v>814</v>
      </c>
      <c r="R1016" s="635" t="s">
        <v>815</v>
      </c>
      <c r="S1016" s="525" t="s">
        <v>816</v>
      </c>
      <c r="T1016" s="635" t="s">
        <v>2036</v>
      </c>
    </row>
    <row r="1017" spans="2:20">
      <c r="B1017" s="635" t="s">
        <v>1413</v>
      </c>
      <c r="C1017" s="635" t="s">
        <v>1413</v>
      </c>
      <c r="D1017" s="636">
        <v>18</v>
      </c>
      <c r="E1017" s="636">
        <v>23</v>
      </c>
      <c r="F1017" s="636">
        <v>0</v>
      </c>
      <c r="G1017" s="636">
        <v>0</v>
      </c>
      <c r="H1017" s="635" t="s">
        <v>845</v>
      </c>
      <c r="I1017" s="635" t="s">
        <v>1214</v>
      </c>
      <c r="J1017" s="635" t="s">
        <v>3573</v>
      </c>
      <c r="K1017" s="635" t="s">
        <v>2314</v>
      </c>
      <c r="L1017" s="525" t="s">
        <v>838</v>
      </c>
      <c r="M1017" s="637">
        <v>44331</v>
      </c>
      <c r="N1017" s="525"/>
      <c r="O1017" s="636">
        <v>1</v>
      </c>
      <c r="P1017" s="635" t="s">
        <v>950</v>
      </c>
      <c r="Q1017" s="635" t="s">
        <v>814</v>
      </c>
      <c r="R1017" s="635" t="s">
        <v>815</v>
      </c>
      <c r="S1017" s="525" t="s">
        <v>816</v>
      </c>
      <c r="T1017" s="635" t="s">
        <v>2034</v>
      </c>
    </row>
    <row r="1018" spans="2:20">
      <c r="B1018" s="635" t="s">
        <v>1413</v>
      </c>
      <c r="C1018" s="635" t="s">
        <v>1413</v>
      </c>
      <c r="D1018" s="636">
        <v>-27</v>
      </c>
      <c r="E1018" s="636">
        <v>-22</v>
      </c>
      <c r="F1018" s="636">
        <v>0</v>
      </c>
      <c r="G1018" s="636">
        <v>0</v>
      </c>
      <c r="H1018" s="635" t="s">
        <v>845</v>
      </c>
      <c r="I1018" s="635" t="s">
        <v>1214</v>
      </c>
      <c r="J1018" s="635" t="s">
        <v>3573</v>
      </c>
      <c r="K1018" s="635" t="s">
        <v>2314</v>
      </c>
      <c r="L1018" s="525" t="s">
        <v>839</v>
      </c>
      <c r="M1018" s="637">
        <v>44331</v>
      </c>
      <c r="N1018" s="525"/>
      <c r="O1018" s="636">
        <v>1</v>
      </c>
      <c r="P1018" s="635" t="s">
        <v>904</v>
      </c>
      <c r="Q1018" s="635" t="s">
        <v>814</v>
      </c>
      <c r="R1018" s="635" t="s">
        <v>815</v>
      </c>
      <c r="S1018" s="525" t="s">
        <v>816</v>
      </c>
      <c r="T1018" s="635" t="s">
        <v>2035</v>
      </c>
    </row>
    <row r="1019" spans="2:20">
      <c r="B1019" s="635" t="s">
        <v>1413</v>
      </c>
      <c r="C1019" s="635" t="s">
        <v>1413</v>
      </c>
      <c r="D1019" s="636">
        <v>13</v>
      </c>
      <c r="E1019" s="636">
        <v>18</v>
      </c>
      <c r="F1019" s="636">
        <v>0</v>
      </c>
      <c r="G1019" s="636">
        <v>0</v>
      </c>
      <c r="H1019" s="635" t="s">
        <v>845</v>
      </c>
      <c r="I1019" s="635" t="s">
        <v>1214</v>
      </c>
      <c r="J1019" s="635" t="s">
        <v>3573</v>
      </c>
      <c r="K1019" s="635" t="s">
        <v>2314</v>
      </c>
      <c r="L1019" s="525" t="s">
        <v>838</v>
      </c>
      <c r="M1019" s="637">
        <v>44331</v>
      </c>
      <c r="N1019" s="525"/>
      <c r="O1019" s="636">
        <v>1</v>
      </c>
      <c r="P1019" s="635" t="s">
        <v>904</v>
      </c>
      <c r="Q1019" s="635" t="s">
        <v>814</v>
      </c>
      <c r="R1019" s="635" t="s">
        <v>815</v>
      </c>
      <c r="S1019" s="525" t="s">
        <v>816</v>
      </c>
      <c r="T1019" s="635" t="s">
        <v>2033</v>
      </c>
    </row>
    <row r="1020" spans="2:20">
      <c r="B1020" s="635" t="s">
        <v>1414</v>
      </c>
      <c r="C1020" s="635" t="s">
        <v>965</v>
      </c>
      <c r="D1020" s="636">
        <v>79</v>
      </c>
      <c r="E1020" s="636">
        <v>84</v>
      </c>
      <c r="F1020" s="636">
        <v>0</v>
      </c>
      <c r="G1020" s="636">
        <v>0</v>
      </c>
      <c r="H1020" s="635" t="s">
        <v>896</v>
      </c>
      <c r="I1020" s="635" t="s">
        <v>864</v>
      </c>
      <c r="J1020" s="635" t="s">
        <v>1107</v>
      </c>
      <c r="K1020" s="635" t="s">
        <v>920</v>
      </c>
      <c r="L1020" s="525" t="s">
        <v>812</v>
      </c>
      <c r="M1020" s="637">
        <v>44331</v>
      </c>
      <c r="N1020" s="525"/>
      <c r="O1020" s="636">
        <v>1</v>
      </c>
      <c r="P1020" s="635" t="s">
        <v>813</v>
      </c>
      <c r="Q1020" s="635" t="s">
        <v>814</v>
      </c>
      <c r="R1020" s="635" t="s">
        <v>815</v>
      </c>
      <c r="S1020" s="525" t="s">
        <v>816</v>
      </c>
      <c r="T1020" s="525"/>
    </row>
    <row r="1021" spans="2:20">
      <c r="B1021" s="635" t="s">
        <v>1414</v>
      </c>
      <c r="C1021" s="635" t="s">
        <v>1062</v>
      </c>
      <c r="D1021" s="636">
        <v>79</v>
      </c>
      <c r="E1021" s="636">
        <v>84</v>
      </c>
      <c r="F1021" s="636">
        <v>0</v>
      </c>
      <c r="G1021" s="636">
        <v>0</v>
      </c>
      <c r="H1021" s="635" t="s">
        <v>896</v>
      </c>
      <c r="I1021" s="635" t="s">
        <v>864</v>
      </c>
      <c r="J1021" s="635" t="s">
        <v>1107</v>
      </c>
      <c r="K1021" s="635" t="s">
        <v>922</v>
      </c>
      <c r="L1021" s="525" t="s">
        <v>812</v>
      </c>
      <c r="M1021" s="637">
        <v>44331</v>
      </c>
      <c r="N1021" s="525"/>
      <c r="O1021" s="636">
        <v>1</v>
      </c>
      <c r="P1021" s="635" t="s">
        <v>813</v>
      </c>
      <c r="Q1021" s="635" t="s">
        <v>814</v>
      </c>
      <c r="R1021" s="635" t="s">
        <v>815</v>
      </c>
      <c r="S1021" s="525" t="s">
        <v>816</v>
      </c>
      <c r="T1021" s="525"/>
    </row>
    <row r="1022" spans="2:20">
      <c r="B1022" s="635" t="s">
        <v>1415</v>
      </c>
      <c r="C1022" s="635" t="s">
        <v>289</v>
      </c>
      <c r="D1022" s="636">
        <v>198</v>
      </c>
      <c r="E1022" s="636">
        <v>238</v>
      </c>
      <c r="F1022" s="636">
        <v>0</v>
      </c>
      <c r="G1022" s="636">
        <v>0</v>
      </c>
      <c r="H1022" s="635" t="s">
        <v>852</v>
      </c>
      <c r="I1022" s="635" t="s">
        <v>859</v>
      </c>
      <c r="J1022" s="635" t="s">
        <v>865</v>
      </c>
      <c r="K1022" s="635" t="s">
        <v>1416</v>
      </c>
      <c r="L1022" s="525" t="s">
        <v>838</v>
      </c>
      <c r="M1022" s="637">
        <v>44331</v>
      </c>
      <c r="N1022" s="525"/>
      <c r="O1022" s="636">
        <v>1</v>
      </c>
      <c r="P1022" s="635" t="s">
        <v>813</v>
      </c>
      <c r="Q1022" s="635" t="s">
        <v>814</v>
      </c>
      <c r="R1022" s="635" t="s">
        <v>815</v>
      </c>
      <c r="S1022" s="525" t="s">
        <v>816</v>
      </c>
      <c r="T1022" s="635" t="s">
        <v>1951</v>
      </c>
    </row>
    <row r="1023" spans="2:20">
      <c r="B1023" s="635" t="s">
        <v>1415</v>
      </c>
      <c r="C1023" s="635" t="s">
        <v>289</v>
      </c>
      <c r="D1023" s="636">
        <v>193</v>
      </c>
      <c r="E1023" s="636">
        <v>233</v>
      </c>
      <c r="F1023" s="636">
        <v>0</v>
      </c>
      <c r="G1023" s="636">
        <v>0</v>
      </c>
      <c r="H1023" s="635" t="s">
        <v>852</v>
      </c>
      <c r="I1023" s="635" t="s">
        <v>859</v>
      </c>
      <c r="J1023" s="635" t="s">
        <v>865</v>
      </c>
      <c r="K1023" s="635" t="s">
        <v>1416</v>
      </c>
      <c r="L1023" s="525" t="s">
        <v>839</v>
      </c>
      <c r="M1023" s="637">
        <v>44331</v>
      </c>
      <c r="N1023" s="525"/>
      <c r="O1023" s="636">
        <v>1</v>
      </c>
      <c r="P1023" s="635" t="s">
        <v>813</v>
      </c>
      <c r="Q1023" s="635" t="s">
        <v>814</v>
      </c>
      <c r="R1023" s="635" t="s">
        <v>815</v>
      </c>
      <c r="S1023" s="525" t="s">
        <v>816</v>
      </c>
      <c r="T1023" s="635" t="s">
        <v>1951</v>
      </c>
    </row>
    <row r="1024" spans="2:20">
      <c r="B1024" s="635" t="s">
        <v>1417</v>
      </c>
      <c r="C1024" s="635" t="s">
        <v>1417</v>
      </c>
      <c r="D1024" s="636">
        <v>38</v>
      </c>
      <c r="E1024" s="636">
        <v>40</v>
      </c>
      <c r="F1024" s="636">
        <v>0</v>
      </c>
      <c r="G1024" s="636">
        <v>0</v>
      </c>
      <c r="H1024" s="635" t="s">
        <v>845</v>
      </c>
      <c r="I1024" s="635" t="s">
        <v>1214</v>
      </c>
      <c r="J1024" s="635" t="s">
        <v>2009</v>
      </c>
      <c r="K1024" s="635" t="s">
        <v>1137</v>
      </c>
      <c r="L1024" s="525" t="s">
        <v>812</v>
      </c>
      <c r="M1024" s="637">
        <v>44329</v>
      </c>
      <c r="N1024" s="525"/>
      <c r="O1024" s="636">
        <v>1</v>
      </c>
      <c r="P1024" s="635" t="s">
        <v>813</v>
      </c>
      <c r="Q1024" s="635" t="s">
        <v>814</v>
      </c>
      <c r="R1024" s="635" t="s">
        <v>815</v>
      </c>
      <c r="S1024" s="525" t="s">
        <v>816</v>
      </c>
      <c r="T1024" s="635" t="s">
        <v>2007</v>
      </c>
    </row>
    <row r="1025" spans="2:20">
      <c r="B1025" s="635" t="s">
        <v>1418</v>
      </c>
      <c r="C1025" s="635" t="s">
        <v>848</v>
      </c>
      <c r="D1025" s="636">
        <v>30</v>
      </c>
      <c r="E1025" s="636">
        <v>35</v>
      </c>
      <c r="F1025" s="636">
        <v>0</v>
      </c>
      <c r="G1025" s="636">
        <v>0</v>
      </c>
      <c r="H1025" s="635" t="s">
        <v>849</v>
      </c>
      <c r="I1025" s="635" t="s">
        <v>2775</v>
      </c>
      <c r="J1025" s="635" t="s">
        <v>2204</v>
      </c>
      <c r="K1025" s="635" t="s">
        <v>1388</v>
      </c>
      <c r="L1025" s="525" t="s">
        <v>812</v>
      </c>
      <c r="M1025" s="637">
        <v>44210</v>
      </c>
      <c r="N1025" s="525"/>
      <c r="O1025" s="636">
        <v>1</v>
      </c>
      <c r="P1025" s="635" t="s">
        <v>813</v>
      </c>
      <c r="Q1025" s="635" t="s">
        <v>814</v>
      </c>
      <c r="R1025" s="635" t="s">
        <v>815</v>
      </c>
      <c r="S1025" s="525" t="s">
        <v>816</v>
      </c>
      <c r="T1025" s="635" t="s">
        <v>1945</v>
      </c>
    </row>
    <row r="1026" spans="2:20">
      <c r="B1026" s="635" t="s">
        <v>1419</v>
      </c>
      <c r="C1026" s="635" t="s">
        <v>875</v>
      </c>
      <c r="D1026" s="636">
        <v>331</v>
      </c>
      <c r="E1026" s="636">
        <v>341</v>
      </c>
      <c r="F1026" s="636">
        <v>30</v>
      </c>
      <c r="G1026" s="636">
        <v>0</v>
      </c>
      <c r="H1026" s="635" t="s">
        <v>845</v>
      </c>
      <c r="I1026" s="635" t="s">
        <v>1214</v>
      </c>
      <c r="J1026" s="635" t="s">
        <v>2823</v>
      </c>
      <c r="K1026" s="635" t="s">
        <v>829</v>
      </c>
      <c r="L1026" s="525" t="s">
        <v>812</v>
      </c>
      <c r="M1026" s="637">
        <v>44331</v>
      </c>
      <c r="N1026" s="525"/>
      <c r="O1026" s="636">
        <v>1</v>
      </c>
      <c r="P1026" s="635" t="s">
        <v>813</v>
      </c>
      <c r="Q1026" s="635" t="s">
        <v>814</v>
      </c>
      <c r="R1026" s="635" t="s">
        <v>830</v>
      </c>
      <c r="S1026" s="525" t="s">
        <v>816</v>
      </c>
      <c r="T1026" s="635" t="s">
        <v>1939</v>
      </c>
    </row>
    <row r="1027" spans="2:20">
      <c r="B1027" s="635" t="s">
        <v>1420</v>
      </c>
      <c r="C1027" s="635" t="s">
        <v>559</v>
      </c>
      <c r="D1027" s="636">
        <v>85</v>
      </c>
      <c r="E1027" s="636">
        <v>90</v>
      </c>
      <c r="F1027" s="636">
        <v>0</v>
      </c>
      <c r="G1027" s="636">
        <v>0</v>
      </c>
      <c r="H1027" s="635" t="s">
        <v>852</v>
      </c>
      <c r="I1027" s="635" t="s">
        <v>859</v>
      </c>
      <c r="J1027" s="635" t="s">
        <v>2885</v>
      </c>
      <c r="K1027" s="635" t="s">
        <v>842</v>
      </c>
      <c r="L1027" s="525" t="s">
        <v>812</v>
      </c>
      <c r="M1027" s="637">
        <v>44331</v>
      </c>
      <c r="N1027" s="525"/>
      <c r="O1027" s="636">
        <v>1</v>
      </c>
      <c r="P1027" s="635" t="s">
        <v>904</v>
      </c>
      <c r="Q1027" s="635" t="s">
        <v>814</v>
      </c>
      <c r="R1027" s="635" t="s">
        <v>815</v>
      </c>
      <c r="S1027" s="525" t="s">
        <v>816</v>
      </c>
      <c r="T1027" s="525"/>
    </row>
    <row r="1028" spans="2:20">
      <c r="B1028" s="635" t="s">
        <v>1420</v>
      </c>
      <c r="C1028" s="635" t="s">
        <v>559</v>
      </c>
      <c r="D1028" s="636">
        <v>95</v>
      </c>
      <c r="E1028" s="636">
        <v>100</v>
      </c>
      <c r="F1028" s="636">
        <v>0</v>
      </c>
      <c r="G1028" s="636">
        <v>0</v>
      </c>
      <c r="H1028" s="635" t="s">
        <v>852</v>
      </c>
      <c r="I1028" s="635" t="s">
        <v>859</v>
      </c>
      <c r="J1028" s="635" t="s">
        <v>2885</v>
      </c>
      <c r="K1028" s="635" t="s">
        <v>842</v>
      </c>
      <c r="L1028" s="525" t="s">
        <v>812</v>
      </c>
      <c r="M1028" s="637">
        <v>44331</v>
      </c>
      <c r="N1028" s="525"/>
      <c r="O1028" s="636">
        <v>1</v>
      </c>
      <c r="P1028" s="635" t="s">
        <v>950</v>
      </c>
      <c r="Q1028" s="635" t="s">
        <v>814</v>
      </c>
      <c r="R1028" s="635" t="s">
        <v>815</v>
      </c>
      <c r="S1028" s="525" t="s">
        <v>816</v>
      </c>
      <c r="T1028" s="525"/>
    </row>
    <row r="1029" spans="2:20">
      <c r="B1029" s="635" t="s">
        <v>1421</v>
      </c>
      <c r="C1029" s="635" t="s">
        <v>1421</v>
      </c>
      <c r="D1029" s="636">
        <v>170</v>
      </c>
      <c r="E1029" s="636">
        <v>180</v>
      </c>
      <c r="F1029" s="636">
        <v>0</v>
      </c>
      <c r="G1029" s="636">
        <v>0</v>
      </c>
      <c r="H1029" s="635" t="s">
        <v>851</v>
      </c>
      <c r="I1029" s="635" t="s">
        <v>852</v>
      </c>
      <c r="J1029" s="635" t="s">
        <v>860</v>
      </c>
      <c r="K1029" s="635" t="s">
        <v>825</v>
      </c>
      <c r="L1029" s="525" t="s">
        <v>812</v>
      </c>
      <c r="M1029" s="637">
        <v>44197</v>
      </c>
      <c r="N1029" s="525"/>
      <c r="O1029" s="636">
        <v>1</v>
      </c>
      <c r="P1029" s="635" t="s">
        <v>813</v>
      </c>
      <c r="Q1029" s="635" t="s">
        <v>822</v>
      </c>
      <c r="R1029" s="525"/>
      <c r="S1029" s="525" t="s">
        <v>816</v>
      </c>
      <c r="T1029" s="525"/>
    </row>
    <row r="1030" spans="2:20">
      <c r="B1030" s="635" t="s">
        <v>1421</v>
      </c>
      <c r="C1030" s="635" t="s">
        <v>1315</v>
      </c>
      <c r="D1030" s="636">
        <v>245</v>
      </c>
      <c r="E1030" s="636">
        <v>250</v>
      </c>
      <c r="F1030" s="636">
        <v>0</v>
      </c>
      <c r="G1030" s="636">
        <v>0</v>
      </c>
      <c r="H1030" s="635" t="s">
        <v>851</v>
      </c>
      <c r="I1030" s="635" t="s">
        <v>852</v>
      </c>
      <c r="J1030" s="635" t="s">
        <v>860</v>
      </c>
      <c r="K1030" s="635" t="s">
        <v>922</v>
      </c>
      <c r="L1030" s="525" t="s">
        <v>812</v>
      </c>
      <c r="M1030" s="637">
        <v>44331</v>
      </c>
      <c r="N1030" s="525"/>
      <c r="O1030" s="636">
        <v>1</v>
      </c>
      <c r="P1030" s="635" t="s">
        <v>813</v>
      </c>
      <c r="Q1030" s="635" t="s">
        <v>822</v>
      </c>
      <c r="R1030" s="525"/>
      <c r="S1030" s="525" t="s">
        <v>816</v>
      </c>
      <c r="T1030" s="635" t="s">
        <v>2175</v>
      </c>
    </row>
    <row r="1031" spans="2:20">
      <c r="B1031" s="635" t="s">
        <v>1422</v>
      </c>
      <c r="C1031" s="635" t="s">
        <v>558</v>
      </c>
      <c r="D1031" s="636">
        <v>164</v>
      </c>
      <c r="E1031" s="636">
        <v>169</v>
      </c>
      <c r="F1031" s="636">
        <v>0</v>
      </c>
      <c r="G1031" s="636">
        <v>0</v>
      </c>
      <c r="H1031" s="635" t="s">
        <v>864</v>
      </c>
      <c r="I1031" s="635" t="s">
        <v>859</v>
      </c>
      <c r="J1031" s="635" t="s">
        <v>4382</v>
      </c>
      <c r="K1031" s="635" t="s">
        <v>2933</v>
      </c>
      <c r="L1031" s="525" t="s">
        <v>812</v>
      </c>
      <c r="M1031" s="637">
        <v>44331</v>
      </c>
      <c r="N1031" s="525"/>
      <c r="O1031" s="636">
        <v>1</v>
      </c>
      <c r="P1031" s="635" t="s">
        <v>813</v>
      </c>
      <c r="Q1031" s="635" t="s">
        <v>814</v>
      </c>
      <c r="R1031" s="635" t="s">
        <v>815</v>
      </c>
      <c r="S1031" s="525" t="s">
        <v>816</v>
      </c>
      <c r="T1031" s="525"/>
    </row>
    <row r="1032" spans="2:20">
      <c r="B1032" s="635" t="s">
        <v>1464</v>
      </c>
      <c r="C1032" s="635" t="s">
        <v>556</v>
      </c>
      <c r="D1032" s="636">
        <v>249</v>
      </c>
      <c r="E1032" s="636">
        <v>254</v>
      </c>
      <c r="F1032" s="636">
        <v>0</v>
      </c>
      <c r="G1032" s="636">
        <v>0</v>
      </c>
      <c r="H1032" s="635" t="s">
        <v>809</v>
      </c>
      <c r="I1032" s="635" t="s">
        <v>810</v>
      </c>
      <c r="J1032" s="635" t="s">
        <v>2989</v>
      </c>
      <c r="K1032" s="635" t="s">
        <v>920</v>
      </c>
      <c r="L1032" s="525" t="s">
        <v>812</v>
      </c>
      <c r="M1032" s="637">
        <v>44331</v>
      </c>
      <c r="N1032" s="525"/>
      <c r="O1032" s="636">
        <v>1</v>
      </c>
      <c r="P1032" s="635" t="s">
        <v>813</v>
      </c>
      <c r="Q1032" s="635" t="s">
        <v>814</v>
      </c>
      <c r="R1032" s="635" t="s">
        <v>815</v>
      </c>
      <c r="S1032" s="525" t="s">
        <v>816</v>
      </c>
      <c r="T1032" s="525"/>
    </row>
    <row r="1033" spans="2:20">
      <c r="B1033" s="635" t="s">
        <v>1423</v>
      </c>
      <c r="C1033" s="635" t="s">
        <v>547</v>
      </c>
      <c r="D1033" s="636">
        <v>59</v>
      </c>
      <c r="E1033" s="636">
        <v>64</v>
      </c>
      <c r="F1033" s="636">
        <v>0</v>
      </c>
      <c r="G1033" s="636">
        <v>0</v>
      </c>
      <c r="H1033" s="635" t="s">
        <v>4157</v>
      </c>
      <c r="I1033" s="635" t="s">
        <v>4158</v>
      </c>
      <c r="J1033" s="635" t="s">
        <v>2961</v>
      </c>
      <c r="K1033" s="635" t="s">
        <v>842</v>
      </c>
      <c r="L1033" s="525" t="s">
        <v>812</v>
      </c>
      <c r="M1033" s="637">
        <v>44331</v>
      </c>
      <c r="N1033" s="525"/>
      <c r="O1033" s="636">
        <v>1</v>
      </c>
      <c r="P1033" s="635" t="s">
        <v>813</v>
      </c>
      <c r="Q1033" s="635" t="s">
        <v>814</v>
      </c>
      <c r="R1033" s="635" t="s">
        <v>815</v>
      </c>
      <c r="S1033" s="525" t="s">
        <v>816</v>
      </c>
      <c r="T1033" s="525"/>
    </row>
    <row r="1034" spans="2:20">
      <c r="B1034" s="635" t="s">
        <v>1424</v>
      </c>
      <c r="C1034" s="635" t="s">
        <v>844</v>
      </c>
      <c r="D1034" s="636">
        <v>160</v>
      </c>
      <c r="E1034" s="636">
        <v>480</v>
      </c>
      <c r="F1034" s="636">
        <v>0</v>
      </c>
      <c r="G1034" s="636">
        <v>0</v>
      </c>
      <c r="H1034" s="635" t="s">
        <v>851</v>
      </c>
      <c r="I1034" s="635" t="s">
        <v>852</v>
      </c>
      <c r="J1034" s="635" t="s">
        <v>860</v>
      </c>
      <c r="K1034" s="635" t="s">
        <v>834</v>
      </c>
      <c r="L1034" s="525" t="s">
        <v>812</v>
      </c>
      <c r="M1034" s="637">
        <v>44197</v>
      </c>
      <c r="N1034" s="525"/>
      <c r="O1034" s="636">
        <v>1</v>
      </c>
      <c r="P1034" s="635" t="s">
        <v>813</v>
      </c>
      <c r="Q1034" s="635" t="s">
        <v>822</v>
      </c>
      <c r="R1034" s="525"/>
      <c r="S1034" s="525" t="s">
        <v>816</v>
      </c>
      <c r="T1034" s="525"/>
    </row>
    <row r="1035" spans="2:20">
      <c r="B1035" s="635" t="s">
        <v>1425</v>
      </c>
      <c r="C1035" s="635" t="s">
        <v>893</v>
      </c>
      <c r="D1035" s="636">
        <v>221</v>
      </c>
      <c r="E1035" s="636">
        <v>226</v>
      </c>
      <c r="F1035" s="636">
        <v>0</v>
      </c>
      <c r="G1035" s="636">
        <v>0</v>
      </c>
      <c r="H1035" s="635" t="s">
        <v>851</v>
      </c>
      <c r="I1035" s="635" t="s">
        <v>852</v>
      </c>
      <c r="J1035" s="635" t="s">
        <v>974</v>
      </c>
      <c r="K1035" s="635" t="s">
        <v>871</v>
      </c>
      <c r="L1035" s="525" t="s">
        <v>812</v>
      </c>
      <c r="M1035" s="637">
        <v>44331</v>
      </c>
      <c r="N1035" s="525"/>
      <c r="O1035" s="636">
        <v>1</v>
      </c>
      <c r="P1035" s="635" t="s">
        <v>813</v>
      </c>
      <c r="Q1035" s="635" t="s">
        <v>814</v>
      </c>
      <c r="R1035" s="635" t="s">
        <v>815</v>
      </c>
      <c r="S1035" s="525" t="s">
        <v>816</v>
      </c>
      <c r="T1035" s="635" t="s">
        <v>1976</v>
      </c>
    </row>
    <row r="1036" spans="2:20">
      <c r="B1036" s="635" t="s">
        <v>1426</v>
      </c>
      <c r="C1036" s="635" t="s">
        <v>832</v>
      </c>
      <c r="D1036" s="636">
        <v>290</v>
      </c>
      <c r="E1036" s="636">
        <v>300</v>
      </c>
      <c r="F1036" s="636">
        <v>40</v>
      </c>
      <c r="G1036" s="636">
        <v>0</v>
      </c>
      <c r="H1036" s="635" t="s">
        <v>827</v>
      </c>
      <c r="I1036" s="635" t="s">
        <v>828</v>
      </c>
      <c r="J1036" s="635" t="s">
        <v>2328</v>
      </c>
      <c r="K1036" s="635" t="s">
        <v>886</v>
      </c>
      <c r="L1036" s="525" t="s">
        <v>812</v>
      </c>
      <c r="M1036" s="637">
        <v>44331</v>
      </c>
      <c r="N1036" s="525"/>
      <c r="O1036" s="636">
        <v>1</v>
      </c>
      <c r="P1036" s="635" t="s">
        <v>813</v>
      </c>
      <c r="Q1036" s="635" t="s">
        <v>814</v>
      </c>
      <c r="R1036" s="635" t="s">
        <v>830</v>
      </c>
      <c r="S1036" s="525" t="s">
        <v>816</v>
      </c>
      <c r="T1036" s="635" t="s">
        <v>1939</v>
      </c>
    </row>
    <row r="1037" spans="2:20">
      <c r="B1037" s="635" t="s">
        <v>1426</v>
      </c>
      <c r="C1037" s="635" t="s">
        <v>545</v>
      </c>
      <c r="D1037" s="636">
        <v>291</v>
      </c>
      <c r="E1037" s="636">
        <v>301</v>
      </c>
      <c r="F1037" s="636">
        <v>40</v>
      </c>
      <c r="G1037" s="636">
        <v>0</v>
      </c>
      <c r="H1037" s="635" t="s">
        <v>859</v>
      </c>
      <c r="I1037" s="635" t="s">
        <v>851</v>
      </c>
      <c r="J1037" s="635" t="s">
        <v>3194</v>
      </c>
      <c r="K1037" s="635" t="s">
        <v>1033</v>
      </c>
      <c r="L1037" s="525" t="s">
        <v>812</v>
      </c>
      <c r="M1037" s="637">
        <v>44331</v>
      </c>
      <c r="N1037" s="525"/>
      <c r="O1037" s="636">
        <v>1</v>
      </c>
      <c r="P1037" s="635" t="s">
        <v>813</v>
      </c>
      <c r="Q1037" s="635" t="s">
        <v>814</v>
      </c>
      <c r="R1037" s="635" t="s">
        <v>830</v>
      </c>
      <c r="S1037" s="525" t="s">
        <v>816</v>
      </c>
      <c r="T1037" s="635" t="s">
        <v>1939</v>
      </c>
    </row>
    <row r="1038" spans="2:20">
      <c r="B1038" s="635" t="s">
        <v>1426</v>
      </c>
      <c r="C1038" s="635" t="s">
        <v>546</v>
      </c>
      <c r="D1038" s="636">
        <v>302</v>
      </c>
      <c r="E1038" s="636">
        <v>312</v>
      </c>
      <c r="F1038" s="636">
        <v>40</v>
      </c>
      <c r="G1038" s="636">
        <v>0</v>
      </c>
      <c r="H1038" s="635" t="s">
        <v>809</v>
      </c>
      <c r="I1038" s="635" t="s">
        <v>810</v>
      </c>
      <c r="J1038" s="635" t="s">
        <v>2381</v>
      </c>
      <c r="K1038" s="635" t="s">
        <v>829</v>
      </c>
      <c r="L1038" s="525" t="s">
        <v>812</v>
      </c>
      <c r="M1038" s="637">
        <v>44331</v>
      </c>
      <c r="N1038" s="525"/>
      <c r="O1038" s="636">
        <v>1</v>
      </c>
      <c r="P1038" s="635" t="s">
        <v>813</v>
      </c>
      <c r="Q1038" s="635" t="s">
        <v>814</v>
      </c>
      <c r="R1038" s="635" t="s">
        <v>830</v>
      </c>
      <c r="S1038" s="525" t="s">
        <v>816</v>
      </c>
      <c r="T1038" s="635" t="s">
        <v>1939</v>
      </c>
    </row>
    <row r="1039" spans="2:20">
      <c r="B1039" s="635" t="s">
        <v>1427</v>
      </c>
      <c r="C1039" s="635" t="s">
        <v>548</v>
      </c>
      <c r="D1039" s="636">
        <v>165</v>
      </c>
      <c r="E1039" s="636">
        <v>170</v>
      </c>
      <c r="F1039" s="636">
        <v>0</v>
      </c>
      <c r="G1039" s="636">
        <v>0</v>
      </c>
      <c r="H1039" s="635" t="s">
        <v>810</v>
      </c>
      <c r="I1039" s="635" t="s">
        <v>859</v>
      </c>
      <c r="J1039" s="635" t="s">
        <v>996</v>
      </c>
      <c r="K1039" s="635" t="s">
        <v>825</v>
      </c>
      <c r="L1039" s="525" t="s">
        <v>812</v>
      </c>
      <c r="M1039" s="637">
        <v>44331</v>
      </c>
      <c r="N1039" s="525"/>
      <c r="O1039" s="636">
        <v>1</v>
      </c>
      <c r="P1039" s="635" t="s">
        <v>813</v>
      </c>
      <c r="Q1039" s="635" t="s">
        <v>814</v>
      </c>
      <c r="R1039" s="635" t="s">
        <v>815</v>
      </c>
      <c r="S1039" s="525" t="s">
        <v>816</v>
      </c>
      <c r="T1039" s="635" t="s">
        <v>1937</v>
      </c>
    </row>
    <row r="1040" spans="2:20">
      <c r="B1040" s="635" t="s">
        <v>1428</v>
      </c>
      <c r="C1040" s="635" t="s">
        <v>1428</v>
      </c>
      <c r="D1040" s="636">
        <v>260</v>
      </c>
      <c r="E1040" s="636">
        <v>265</v>
      </c>
      <c r="F1040" s="636">
        <v>0</v>
      </c>
      <c r="G1040" s="636">
        <v>0</v>
      </c>
      <c r="H1040" s="635" t="s">
        <v>852</v>
      </c>
      <c r="I1040" s="635" t="s">
        <v>859</v>
      </c>
      <c r="J1040" s="635" t="s">
        <v>973</v>
      </c>
      <c r="K1040" s="635" t="s">
        <v>842</v>
      </c>
      <c r="L1040" s="525" t="s">
        <v>812</v>
      </c>
      <c r="M1040" s="637">
        <v>44305</v>
      </c>
      <c r="N1040" s="525"/>
      <c r="O1040" s="636">
        <v>1</v>
      </c>
      <c r="P1040" s="635" t="s">
        <v>813</v>
      </c>
      <c r="Q1040" s="635" t="s">
        <v>822</v>
      </c>
      <c r="R1040" s="525"/>
      <c r="S1040" s="525" t="s">
        <v>816</v>
      </c>
      <c r="T1040" s="525"/>
    </row>
    <row r="1041" spans="2:20">
      <c r="B1041" s="635" t="s">
        <v>1429</v>
      </c>
      <c r="C1041" s="635" t="s">
        <v>856</v>
      </c>
      <c r="D1041" s="636">
        <v>88</v>
      </c>
      <c r="E1041" s="636">
        <v>93</v>
      </c>
      <c r="F1041" s="636">
        <v>0</v>
      </c>
      <c r="G1041" s="636">
        <v>0</v>
      </c>
      <c r="H1041" s="635" t="s">
        <v>809</v>
      </c>
      <c r="I1041" s="635" t="s">
        <v>810</v>
      </c>
      <c r="J1041" s="635" t="s">
        <v>2885</v>
      </c>
      <c r="K1041" s="635" t="s">
        <v>2047</v>
      </c>
      <c r="L1041" s="525" t="s">
        <v>812</v>
      </c>
      <c r="M1041" s="637">
        <v>44331</v>
      </c>
      <c r="N1041" s="525"/>
      <c r="O1041" s="636">
        <v>1</v>
      </c>
      <c r="P1041" s="635" t="s">
        <v>813</v>
      </c>
      <c r="Q1041" s="635" t="s">
        <v>814</v>
      </c>
      <c r="R1041" s="635" t="s">
        <v>815</v>
      </c>
      <c r="S1041" s="525" t="s">
        <v>816</v>
      </c>
      <c r="T1041" s="525"/>
    </row>
    <row r="1042" spans="2:20">
      <c r="B1042" s="635" t="s">
        <v>1430</v>
      </c>
      <c r="C1042" s="635" t="s">
        <v>547</v>
      </c>
      <c r="D1042" s="636">
        <v>59</v>
      </c>
      <c r="E1042" s="636">
        <v>64</v>
      </c>
      <c r="F1042" s="636">
        <v>0</v>
      </c>
      <c r="G1042" s="636">
        <v>0</v>
      </c>
      <c r="H1042" s="635" t="s">
        <v>4157</v>
      </c>
      <c r="I1042" s="635" t="s">
        <v>4158</v>
      </c>
      <c r="J1042" s="635" t="s">
        <v>2961</v>
      </c>
      <c r="K1042" s="635" t="s">
        <v>871</v>
      </c>
      <c r="L1042" s="525" t="s">
        <v>812</v>
      </c>
      <c r="M1042" s="637">
        <v>44331</v>
      </c>
      <c r="N1042" s="525"/>
      <c r="O1042" s="636">
        <v>1</v>
      </c>
      <c r="P1042" s="635" t="s">
        <v>813</v>
      </c>
      <c r="Q1042" s="635" t="s">
        <v>814</v>
      </c>
      <c r="R1042" s="635" t="s">
        <v>815</v>
      </c>
      <c r="S1042" s="525" t="s">
        <v>816</v>
      </c>
      <c r="T1042" s="525"/>
    </row>
    <row r="1043" spans="2:20">
      <c r="B1043" s="635" t="s">
        <v>3688</v>
      </c>
      <c r="C1043" s="635" t="s">
        <v>856</v>
      </c>
      <c r="D1043" s="636">
        <v>117</v>
      </c>
      <c r="E1043" s="636">
        <v>122</v>
      </c>
      <c r="F1043" s="636">
        <v>0</v>
      </c>
      <c r="G1043" s="636">
        <v>0</v>
      </c>
      <c r="H1043" s="635" t="s">
        <v>809</v>
      </c>
      <c r="I1043" s="635" t="s">
        <v>810</v>
      </c>
      <c r="J1043" s="635" t="s">
        <v>2885</v>
      </c>
      <c r="K1043" s="635" t="s">
        <v>881</v>
      </c>
      <c r="L1043" s="525" t="s">
        <v>812</v>
      </c>
      <c r="M1043" s="637">
        <v>44331</v>
      </c>
      <c r="N1043" s="525"/>
      <c r="O1043" s="636">
        <v>1</v>
      </c>
      <c r="P1043" s="635" t="s">
        <v>813</v>
      </c>
      <c r="Q1043" s="635" t="s">
        <v>814</v>
      </c>
      <c r="R1043" s="635" t="s">
        <v>815</v>
      </c>
      <c r="S1043" s="525" t="s">
        <v>816</v>
      </c>
      <c r="T1043" s="525"/>
    </row>
    <row r="1044" spans="2:20">
      <c r="B1044" s="635" t="s">
        <v>1431</v>
      </c>
      <c r="C1044" s="635" t="s">
        <v>930</v>
      </c>
      <c r="D1044" s="636">
        <v>136</v>
      </c>
      <c r="E1044" s="636">
        <v>141</v>
      </c>
      <c r="F1044" s="636">
        <v>0</v>
      </c>
      <c r="G1044" s="636">
        <v>0</v>
      </c>
      <c r="H1044" s="635" t="s">
        <v>2918</v>
      </c>
      <c r="I1044" s="635" t="s">
        <v>828</v>
      </c>
      <c r="J1044" s="635" t="s">
        <v>2328</v>
      </c>
      <c r="K1044" s="635" t="s">
        <v>910</v>
      </c>
      <c r="L1044" s="525" t="s">
        <v>812</v>
      </c>
      <c r="M1044" s="637">
        <v>44331</v>
      </c>
      <c r="N1044" s="525"/>
      <c r="O1044" s="636">
        <v>1</v>
      </c>
      <c r="P1044" s="635" t="s">
        <v>932</v>
      </c>
      <c r="Q1044" s="635" t="s">
        <v>814</v>
      </c>
      <c r="R1044" s="635" t="s">
        <v>815</v>
      </c>
      <c r="S1044" s="525" t="s">
        <v>816</v>
      </c>
      <c r="T1044" s="635" t="s">
        <v>1955</v>
      </c>
    </row>
    <row r="1045" spans="2:20">
      <c r="B1045" s="635" t="s">
        <v>1431</v>
      </c>
      <c r="C1045" s="635" t="s">
        <v>930</v>
      </c>
      <c r="D1045" s="636">
        <v>146</v>
      </c>
      <c r="E1045" s="636">
        <v>151</v>
      </c>
      <c r="F1045" s="636">
        <v>0</v>
      </c>
      <c r="G1045" s="636">
        <v>0</v>
      </c>
      <c r="H1045" s="635" t="s">
        <v>2918</v>
      </c>
      <c r="I1045" s="635" t="s">
        <v>828</v>
      </c>
      <c r="J1045" s="635" t="s">
        <v>2328</v>
      </c>
      <c r="K1045" s="635" t="s">
        <v>910</v>
      </c>
      <c r="L1045" s="525" t="s">
        <v>812</v>
      </c>
      <c r="M1045" s="637">
        <v>44331</v>
      </c>
      <c r="N1045" s="525"/>
      <c r="O1045" s="636">
        <v>1</v>
      </c>
      <c r="P1045" s="635" t="s">
        <v>906</v>
      </c>
      <c r="Q1045" s="635" t="s">
        <v>814</v>
      </c>
      <c r="R1045" s="635" t="s">
        <v>815</v>
      </c>
      <c r="S1045" s="525" t="s">
        <v>816</v>
      </c>
      <c r="T1045" s="635" t="s">
        <v>1954</v>
      </c>
    </row>
    <row r="1046" spans="2:20">
      <c r="B1046" s="635" t="s">
        <v>1431</v>
      </c>
      <c r="C1046" s="635" t="s">
        <v>933</v>
      </c>
      <c r="D1046" s="636">
        <v>136</v>
      </c>
      <c r="E1046" s="636">
        <v>141</v>
      </c>
      <c r="F1046" s="636">
        <v>0</v>
      </c>
      <c r="G1046" s="636">
        <v>0</v>
      </c>
      <c r="H1046" s="635" t="s">
        <v>851</v>
      </c>
      <c r="I1046" s="635" t="s">
        <v>852</v>
      </c>
      <c r="J1046" s="635" t="s">
        <v>1107</v>
      </c>
      <c r="K1046" s="635" t="s">
        <v>931</v>
      </c>
      <c r="L1046" s="525" t="s">
        <v>812</v>
      </c>
      <c r="M1046" s="637">
        <v>44331</v>
      </c>
      <c r="N1046" s="525"/>
      <c r="O1046" s="636">
        <v>1</v>
      </c>
      <c r="P1046" s="635" t="s">
        <v>932</v>
      </c>
      <c r="Q1046" s="635" t="s">
        <v>814</v>
      </c>
      <c r="R1046" s="635" t="s">
        <v>815</v>
      </c>
      <c r="S1046" s="525" t="s">
        <v>816</v>
      </c>
      <c r="T1046" s="635" t="s">
        <v>1955</v>
      </c>
    </row>
    <row r="1047" spans="2:20">
      <c r="B1047" s="635" t="s">
        <v>1431</v>
      </c>
      <c r="C1047" s="635" t="s">
        <v>933</v>
      </c>
      <c r="D1047" s="636">
        <v>146</v>
      </c>
      <c r="E1047" s="636">
        <v>151</v>
      </c>
      <c r="F1047" s="636">
        <v>0</v>
      </c>
      <c r="G1047" s="636">
        <v>0</v>
      </c>
      <c r="H1047" s="635" t="s">
        <v>851</v>
      </c>
      <c r="I1047" s="635" t="s">
        <v>852</v>
      </c>
      <c r="J1047" s="635" t="s">
        <v>1107</v>
      </c>
      <c r="K1047" s="635" t="s">
        <v>931</v>
      </c>
      <c r="L1047" s="525" t="s">
        <v>812</v>
      </c>
      <c r="M1047" s="637">
        <v>44331</v>
      </c>
      <c r="N1047" s="525"/>
      <c r="O1047" s="636">
        <v>1</v>
      </c>
      <c r="P1047" s="635" t="s">
        <v>906</v>
      </c>
      <c r="Q1047" s="635" t="s">
        <v>814</v>
      </c>
      <c r="R1047" s="635" t="s">
        <v>815</v>
      </c>
      <c r="S1047" s="525" t="s">
        <v>816</v>
      </c>
      <c r="T1047" s="635" t="s">
        <v>1954</v>
      </c>
    </row>
    <row r="1048" spans="2:20">
      <c r="B1048" s="635" t="s">
        <v>1432</v>
      </c>
      <c r="C1048" s="635" t="s">
        <v>1432</v>
      </c>
      <c r="D1048" s="636">
        <v>99999</v>
      </c>
      <c r="E1048" s="636">
        <v>99999</v>
      </c>
      <c r="F1048" s="636">
        <v>0</v>
      </c>
      <c r="G1048" s="636">
        <v>0</v>
      </c>
      <c r="H1048" s="635" t="s">
        <v>859</v>
      </c>
      <c r="I1048" s="635" t="s">
        <v>851</v>
      </c>
      <c r="J1048" s="635" t="s">
        <v>2989</v>
      </c>
      <c r="K1048" s="635" t="s">
        <v>922</v>
      </c>
      <c r="L1048" s="525" t="s">
        <v>812</v>
      </c>
      <c r="M1048" s="637">
        <v>44037</v>
      </c>
      <c r="N1048" s="525"/>
      <c r="O1048" s="636">
        <v>3</v>
      </c>
      <c r="P1048" s="635" t="s">
        <v>813</v>
      </c>
      <c r="Q1048" s="635" t="s">
        <v>822</v>
      </c>
      <c r="R1048" s="525"/>
      <c r="S1048" s="525" t="s">
        <v>817</v>
      </c>
      <c r="T1048" s="635" t="s">
        <v>2990</v>
      </c>
    </row>
    <row r="1049" spans="2:20">
      <c r="B1049" s="635" t="s">
        <v>1432</v>
      </c>
      <c r="C1049" s="635" t="s">
        <v>550</v>
      </c>
      <c r="D1049" s="636">
        <v>106</v>
      </c>
      <c r="E1049" s="636">
        <v>111</v>
      </c>
      <c r="F1049" s="636">
        <v>0</v>
      </c>
      <c r="G1049" s="636">
        <v>0</v>
      </c>
      <c r="H1049" s="635" t="s">
        <v>809</v>
      </c>
      <c r="I1049" s="635" t="s">
        <v>810</v>
      </c>
      <c r="J1049" s="635" t="s">
        <v>2984</v>
      </c>
      <c r="K1049" s="635" t="s">
        <v>1913</v>
      </c>
      <c r="L1049" s="525" t="s">
        <v>812</v>
      </c>
      <c r="M1049" s="637">
        <v>44331</v>
      </c>
      <c r="N1049" s="525"/>
      <c r="O1049" s="636">
        <v>1</v>
      </c>
      <c r="P1049" s="635" t="s">
        <v>813</v>
      </c>
      <c r="Q1049" s="635" t="s">
        <v>814</v>
      </c>
      <c r="R1049" s="635" t="s">
        <v>815</v>
      </c>
      <c r="S1049" s="525" t="s">
        <v>816</v>
      </c>
      <c r="T1049" s="635" t="s">
        <v>2037</v>
      </c>
    </row>
    <row r="1050" spans="2:20">
      <c r="B1050" s="635" t="s">
        <v>3642</v>
      </c>
      <c r="C1050" s="635" t="s">
        <v>930</v>
      </c>
      <c r="D1050" s="636">
        <v>136</v>
      </c>
      <c r="E1050" s="636">
        <v>141</v>
      </c>
      <c r="F1050" s="636">
        <v>0</v>
      </c>
      <c r="G1050" s="636">
        <v>0</v>
      </c>
      <c r="H1050" s="635" t="s">
        <v>2918</v>
      </c>
      <c r="I1050" s="635" t="s">
        <v>828</v>
      </c>
      <c r="J1050" s="635" t="s">
        <v>2328</v>
      </c>
      <c r="K1050" s="635" t="s">
        <v>922</v>
      </c>
      <c r="L1050" s="525" t="s">
        <v>812</v>
      </c>
      <c r="M1050" s="637">
        <v>44331</v>
      </c>
      <c r="N1050" s="525"/>
      <c r="O1050" s="636">
        <v>1</v>
      </c>
      <c r="P1050" s="635" t="s">
        <v>932</v>
      </c>
      <c r="Q1050" s="635" t="s">
        <v>814</v>
      </c>
      <c r="R1050" s="635" t="s">
        <v>815</v>
      </c>
      <c r="S1050" s="525" t="s">
        <v>816</v>
      </c>
      <c r="T1050" s="635" t="s">
        <v>1955</v>
      </c>
    </row>
    <row r="1051" spans="2:20">
      <c r="B1051" s="635" t="s">
        <v>3642</v>
      </c>
      <c r="C1051" s="635" t="s">
        <v>930</v>
      </c>
      <c r="D1051" s="636">
        <v>146</v>
      </c>
      <c r="E1051" s="636">
        <v>151</v>
      </c>
      <c r="F1051" s="636">
        <v>0</v>
      </c>
      <c r="G1051" s="636">
        <v>0</v>
      </c>
      <c r="H1051" s="635" t="s">
        <v>2918</v>
      </c>
      <c r="I1051" s="635" t="s">
        <v>828</v>
      </c>
      <c r="J1051" s="635" t="s">
        <v>2328</v>
      </c>
      <c r="K1051" s="635" t="s">
        <v>922</v>
      </c>
      <c r="L1051" s="525" t="s">
        <v>812</v>
      </c>
      <c r="M1051" s="637">
        <v>44331</v>
      </c>
      <c r="N1051" s="525"/>
      <c r="O1051" s="636">
        <v>1</v>
      </c>
      <c r="P1051" s="635" t="s">
        <v>906</v>
      </c>
      <c r="Q1051" s="635" t="s">
        <v>814</v>
      </c>
      <c r="R1051" s="635" t="s">
        <v>815</v>
      </c>
      <c r="S1051" s="525" t="s">
        <v>816</v>
      </c>
      <c r="T1051" s="635" t="s">
        <v>1954</v>
      </c>
    </row>
    <row r="1052" spans="2:20">
      <c r="B1052" s="635" t="s">
        <v>3642</v>
      </c>
      <c r="C1052" s="635" t="s">
        <v>933</v>
      </c>
      <c r="D1052" s="636">
        <v>136</v>
      </c>
      <c r="E1052" s="636">
        <v>141</v>
      </c>
      <c r="F1052" s="636">
        <v>0</v>
      </c>
      <c r="G1052" s="636">
        <v>0</v>
      </c>
      <c r="H1052" s="635" t="s">
        <v>851</v>
      </c>
      <c r="I1052" s="635" t="s">
        <v>852</v>
      </c>
      <c r="J1052" s="635" t="s">
        <v>1107</v>
      </c>
      <c r="K1052" s="635" t="s">
        <v>922</v>
      </c>
      <c r="L1052" s="525" t="s">
        <v>812</v>
      </c>
      <c r="M1052" s="637">
        <v>44331</v>
      </c>
      <c r="N1052" s="525"/>
      <c r="O1052" s="636">
        <v>1</v>
      </c>
      <c r="P1052" s="635" t="s">
        <v>932</v>
      </c>
      <c r="Q1052" s="635" t="s">
        <v>814</v>
      </c>
      <c r="R1052" s="635" t="s">
        <v>815</v>
      </c>
      <c r="S1052" s="525" t="s">
        <v>816</v>
      </c>
      <c r="T1052" s="635" t="s">
        <v>1955</v>
      </c>
    </row>
    <row r="1053" spans="2:20">
      <c r="B1053" s="635" t="s">
        <v>3642</v>
      </c>
      <c r="C1053" s="635" t="s">
        <v>933</v>
      </c>
      <c r="D1053" s="636">
        <v>146</v>
      </c>
      <c r="E1053" s="636">
        <v>151</v>
      </c>
      <c r="F1053" s="636">
        <v>0</v>
      </c>
      <c r="G1053" s="636">
        <v>0</v>
      </c>
      <c r="H1053" s="635" t="s">
        <v>851</v>
      </c>
      <c r="I1053" s="635" t="s">
        <v>852</v>
      </c>
      <c r="J1053" s="635" t="s">
        <v>1107</v>
      </c>
      <c r="K1053" s="635" t="s">
        <v>922</v>
      </c>
      <c r="L1053" s="525" t="s">
        <v>812</v>
      </c>
      <c r="M1053" s="637">
        <v>44331</v>
      </c>
      <c r="N1053" s="525"/>
      <c r="O1053" s="636">
        <v>1</v>
      </c>
      <c r="P1053" s="635" t="s">
        <v>906</v>
      </c>
      <c r="Q1053" s="635" t="s">
        <v>814</v>
      </c>
      <c r="R1053" s="635" t="s">
        <v>815</v>
      </c>
      <c r="S1053" s="525" t="s">
        <v>816</v>
      </c>
      <c r="T1053" s="635" t="s">
        <v>1954</v>
      </c>
    </row>
    <row r="1054" spans="2:20">
      <c r="B1054" s="635" t="s">
        <v>1433</v>
      </c>
      <c r="C1054" s="635" t="s">
        <v>844</v>
      </c>
      <c r="D1054" s="636">
        <v>230</v>
      </c>
      <c r="E1054" s="636">
        <v>690</v>
      </c>
      <c r="F1054" s="636">
        <v>0</v>
      </c>
      <c r="G1054" s="636">
        <v>0</v>
      </c>
      <c r="H1054" s="635" t="s">
        <v>851</v>
      </c>
      <c r="I1054" s="635" t="s">
        <v>852</v>
      </c>
      <c r="J1054" s="635" t="s">
        <v>860</v>
      </c>
      <c r="K1054" s="635" t="s">
        <v>834</v>
      </c>
      <c r="L1054" s="525" t="s">
        <v>812</v>
      </c>
      <c r="M1054" s="637">
        <v>44197</v>
      </c>
      <c r="N1054" s="525"/>
      <c r="O1054" s="636">
        <v>1</v>
      </c>
      <c r="P1054" s="635" t="s">
        <v>813</v>
      </c>
      <c r="Q1054" s="635" t="s">
        <v>822</v>
      </c>
      <c r="R1054" s="525"/>
      <c r="S1054" s="525" t="s">
        <v>816</v>
      </c>
      <c r="T1054" s="525"/>
    </row>
    <row r="1055" spans="2:20">
      <c r="B1055" s="635" t="s">
        <v>3056</v>
      </c>
      <c r="C1055" s="635" t="s">
        <v>553</v>
      </c>
      <c r="D1055" s="636">
        <v>132</v>
      </c>
      <c r="E1055" s="636">
        <v>137</v>
      </c>
      <c r="F1055" s="636">
        <v>0</v>
      </c>
      <c r="G1055" s="636">
        <v>0</v>
      </c>
      <c r="H1055" s="635" t="s">
        <v>810</v>
      </c>
      <c r="I1055" s="635" t="s">
        <v>859</v>
      </c>
      <c r="J1055" s="635" t="s">
        <v>2212</v>
      </c>
      <c r="K1055" s="635" t="s">
        <v>842</v>
      </c>
      <c r="L1055" s="525" t="s">
        <v>812</v>
      </c>
      <c r="M1055" s="637">
        <v>44331</v>
      </c>
      <c r="N1055" s="525"/>
      <c r="O1055" s="636">
        <v>1</v>
      </c>
      <c r="P1055" s="635" t="s">
        <v>813</v>
      </c>
      <c r="Q1055" s="635" t="s">
        <v>814</v>
      </c>
      <c r="R1055" s="635" t="s">
        <v>815</v>
      </c>
      <c r="S1055" s="525" t="s">
        <v>816</v>
      </c>
      <c r="T1055" s="635" t="s">
        <v>4055</v>
      </c>
    </row>
    <row r="1056" spans="2:20">
      <c r="B1056" s="635" t="s">
        <v>1434</v>
      </c>
      <c r="C1056" s="635" t="s">
        <v>1434</v>
      </c>
      <c r="D1056" s="636">
        <v>280</v>
      </c>
      <c r="E1056" s="636">
        <v>285</v>
      </c>
      <c r="F1056" s="636">
        <v>0</v>
      </c>
      <c r="G1056" s="636">
        <v>0</v>
      </c>
      <c r="H1056" s="635" t="s">
        <v>852</v>
      </c>
      <c r="I1056" s="635" t="s">
        <v>859</v>
      </c>
      <c r="J1056" s="635" t="s">
        <v>880</v>
      </c>
      <c r="K1056" s="635" t="s">
        <v>871</v>
      </c>
      <c r="L1056" s="525" t="s">
        <v>812</v>
      </c>
      <c r="M1056" s="637">
        <v>44256</v>
      </c>
      <c r="N1056" s="525"/>
      <c r="O1056" s="636">
        <v>1</v>
      </c>
      <c r="P1056" s="635" t="s">
        <v>813</v>
      </c>
      <c r="Q1056" s="635" t="s">
        <v>822</v>
      </c>
      <c r="R1056" s="525"/>
      <c r="S1056" s="525" t="s">
        <v>816</v>
      </c>
      <c r="T1056" s="635" t="s">
        <v>1949</v>
      </c>
    </row>
    <row r="1057" spans="2:20">
      <c r="B1057" s="635" t="s">
        <v>1471</v>
      </c>
      <c r="C1057" s="635" t="s">
        <v>858</v>
      </c>
      <c r="D1057" s="636">
        <v>153</v>
      </c>
      <c r="E1057" s="636">
        <v>158</v>
      </c>
      <c r="F1057" s="636">
        <v>0</v>
      </c>
      <c r="G1057" s="636">
        <v>0</v>
      </c>
      <c r="H1057" s="635" t="s">
        <v>810</v>
      </c>
      <c r="I1057" s="635" t="s">
        <v>859</v>
      </c>
      <c r="J1057" s="635" t="s">
        <v>3013</v>
      </c>
      <c r="K1057" s="635" t="s">
        <v>1093</v>
      </c>
      <c r="L1057" s="525" t="s">
        <v>812</v>
      </c>
      <c r="M1057" s="637">
        <v>44331</v>
      </c>
      <c r="N1057" s="525"/>
      <c r="O1057" s="636">
        <v>1</v>
      </c>
      <c r="P1057" s="635" t="s">
        <v>813</v>
      </c>
      <c r="Q1057" s="635" t="s">
        <v>814</v>
      </c>
      <c r="R1057" s="635" t="s">
        <v>815</v>
      </c>
      <c r="S1057" s="525" t="s">
        <v>816</v>
      </c>
      <c r="T1057" s="635" t="s">
        <v>2530</v>
      </c>
    </row>
    <row r="1058" spans="2:20">
      <c r="B1058" s="635" t="s">
        <v>1471</v>
      </c>
      <c r="C1058" s="635" t="s">
        <v>917</v>
      </c>
      <c r="D1058" s="636">
        <v>148</v>
      </c>
      <c r="E1058" s="636">
        <v>153</v>
      </c>
      <c r="F1058" s="636">
        <v>0</v>
      </c>
      <c r="G1058" s="636">
        <v>0</v>
      </c>
      <c r="H1058" s="635" t="s">
        <v>809</v>
      </c>
      <c r="I1058" s="635" t="s">
        <v>810</v>
      </c>
      <c r="J1058" s="635" t="s">
        <v>1107</v>
      </c>
      <c r="K1058" s="635" t="s">
        <v>881</v>
      </c>
      <c r="L1058" s="525" t="s">
        <v>812</v>
      </c>
      <c r="M1058" s="637">
        <v>44331</v>
      </c>
      <c r="N1058" s="525"/>
      <c r="O1058" s="636">
        <v>1</v>
      </c>
      <c r="P1058" s="635" t="s">
        <v>813</v>
      </c>
      <c r="Q1058" s="635" t="s">
        <v>814</v>
      </c>
      <c r="R1058" s="635" t="s">
        <v>815</v>
      </c>
      <c r="S1058" s="525" t="s">
        <v>816</v>
      </c>
      <c r="T1058" s="635" t="s">
        <v>2530</v>
      </c>
    </row>
    <row r="1059" spans="2:20">
      <c r="B1059" s="635" t="s">
        <v>1435</v>
      </c>
      <c r="C1059" s="635" t="s">
        <v>848</v>
      </c>
      <c r="D1059" s="636">
        <v>30</v>
      </c>
      <c r="E1059" s="636">
        <v>35</v>
      </c>
      <c r="F1059" s="636">
        <v>0</v>
      </c>
      <c r="G1059" s="636">
        <v>0</v>
      </c>
      <c r="H1059" s="635" t="s">
        <v>849</v>
      </c>
      <c r="I1059" s="635" t="s">
        <v>2775</v>
      </c>
      <c r="J1059" s="635" t="s">
        <v>2204</v>
      </c>
      <c r="K1059" s="635" t="s">
        <v>1106</v>
      </c>
      <c r="L1059" s="525" t="s">
        <v>812</v>
      </c>
      <c r="M1059" s="637">
        <v>44210</v>
      </c>
      <c r="N1059" s="525"/>
      <c r="O1059" s="636">
        <v>5</v>
      </c>
      <c r="P1059" s="635" t="s">
        <v>813</v>
      </c>
      <c r="Q1059" s="635" t="s">
        <v>814</v>
      </c>
      <c r="R1059" s="635" t="s">
        <v>815</v>
      </c>
      <c r="S1059" s="525" t="s">
        <v>816</v>
      </c>
      <c r="T1059" s="635" t="s">
        <v>2829</v>
      </c>
    </row>
    <row r="1060" spans="2:20">
      <c r="B1060" s="635" t="s">
        <v>1436</v>
      </c>
      <c r="C1060" s="635" t="s">
        <v>1436</v>
      </c>
      <c r="D1060" s="636">
        <v>-30</v>
      </c>
      <c r="E1060" s="636">
        <v>-30</v>
      </c>
      <c r="F1060" s="636">
        <v>0</v>
      </c>
      <c r="G1060" s="636">
        <v>0</v>
      </c>
      <c r="H1060" s="635" t="s">
        <v>1006</v>
      </c>
      <c r="I1060" s="635" t="s">
        <v>1322</v>
      </c>
      <c r="J1060" s="635" t="s">
        <v>2247</v>
      </c>
      <c r="K1060" s="635" t="s">
        <v>1143</v>
      </c>
      <c r="L1060" s="525" t="s">
        <v>838</v>
      </c>
      <c r="M1060" s="637">
        <v>44330</v>
      </c>
      <c r="N1060" s="525"/>
      <c r="O1060" s="636">
        <v>1</v>
      </c>
      <c r="P1060" s="635" t="s">
        <v>813</v>
      </c>
      <c r="Q1060" s="635" t="s">
        <v>814</v>
      </c>
      <c r="R1060" s="635" t="s">
        <v>815</v>
      </c>
      <c r="S1060" s="525" t="s">
        <v>816</v>
      </c>
      <c r="T1060" s="635" t="s">
        <v>2225</v>
      </c>
    </row>
    <row r="1061" spans="2:20">
      <c r="B1061" s="635" t="s">
        <v>1436</v>
      </c>
      <c r="C1061" s="635" t="s">
        <v>1436</v>
      </c>
      <c r="D1061" s="636">
        <v>-35</v>
      </c>
      <c r="E1061" s="636">
        <v>-35</v>
      </c>
      <c r="F1061" s="636">
        <v>0</v>
      </c>
      <c r="G1061" s="636">
        <v>0</v>
      </c>
      <c r="H1061" s="635" t="s">
        <v>1006</v>
      </c>
      <c r="I1061" s="635" t="s">
        <v>1322</v>
      </c>
      <c r="J1061" s="635" t="s">
        <v>2247</v>
      </c>
      <c r="K1061" s="635" t="s">
        <v>1143</v>
      </c>
      <c r="L1061" s="525" t="s">
        <v>839</v>
      </c>
      <c r="M1061" s="637">
        <v>44330</v>
      </c>
      <c r="N1061" s="525"/>
      <c r="O1061" s="636">
        <v>1</v>
      </c>
      <c r="P1061" s="635" t="s">
        <v>813</v>
      </c>
      <c r="Q1061" s="635" t="s">
        <v>814</v>
      </c>
      <c r="R1061" s="635" t="s">
        <v>815</v>
      </c>
      <c r="S1061" s="525" t="s">
        <v>816</v>
      </c>
      <c r="T1061" s="635" t="s">
        <v>2221</v>
      </c>
    </row>
    <row r="1062" spans="2:20">
      <c r="B1062" s="635" t="s">
        <v>1437</v>
      </c>
      <c r="C1062" s="635" t="s">
        <v>856</v>
      </c>
      <c r="D1062" s="636">
        <v>106</v>
      </c>
      <c r="E1062" s="636">
        <v>111</v>
      </c>
      <c r="F1062" s="636">
        <v>0</v>
      </c>
      <c r="G1062" s="636">
        <v>0</v>
      </c>
      <c r="H1062" s="635" t="s">
        <v>809</v>
      </c>
      <c r="I1062" s="635" t="s">
        <v>810</v>
      </c>
      <c r="J1062" s="635" t="s">
        <v>2885</v>
      </c>
      <c r="K1062" s="635" t="s">
        <v>871</v>
      </c>
      <c r="L1062" s="525" t="s">
        <v>812</v>
      </c>
      <c r="M1062" s="637">
        <v>44331</v>
      </c>
      <c r="N1062" s="525"/>
      <c r="O1062" s="636">
        <v>1</v>
      </c>
      <c r="P1062" s="635" t="s">
        <v>813</v>
      </c>
      <c r="Q1062" s="635" t="s">
        <v>814</v>
      </c>
      <c r="R1062" s="635" t="s">
        <v>815</v>
      </c>
      <c r="S1062" s="525" t="s">
        <v>816</v>
      </c>
      <c r="T1062" s="525"/>
    </row>
    <row r="1063" spans="2:20">
      <c r="B1063" s="635" t="s">
        <v>1438</v>
      </c>
      <c r="C1063" s="635" t="s">
        <v>833</v>
      </c>
      <c r="D1063" s="636">
        <v>249</v>
      </c>
      <c r="E1063" s="636">
        <v>259</v>
      </c>
      <c r="F1063" s="636">
        <v>20</v>
      </c>
      <c r="G1063" s="636">
        <v>22</v>
      </c>
      <c r="H1063" s="635" t="s">
        <v>876</v>
      </c>
      <c r="I1063" s="635" t="s">
        <v>821</v>
      </c>
      <c r="J1063" s="635" t="s">
        <v>2416</v>
      </c>
      <c r="K1063" s="635" t="s">
        <v>829</v>
      </c>
      <c r="L1063" s="525" t="s">
        <v>812</v>
      </c>
      <c r="M1063" s="637">
        <v>44331</v>
      </c>
      <c r="N1063" s="525"/>
      <c r="O1063" s="636">
        <v>1</v>
      </c>
      <c r="P1063" s="635" t="s">
        <v>813</v>
      </c>
      <c r="Q1063" s="635" t="s">
        <v>814</v>
      </c>
      <c r="R1063" s="635" t="s">
        <v>830</v>
      </c>
      <c r="S1063" s="525" t="s">
        <v>816</v>
      </c>
      <c r="T1063" s="635" t="s">
        <v>1940</v>
      </c>
    </row>
    <row r="1064" spans="2:20">
      <c r="B1064" s="635" t="s">
        <v>1439</v>
      </c>
      <c r="C1064" s="635" t="s">
        <v>848</v>
      </c>
      <c r="D1064" s="636">
        <v>30</v>
      </c>
      <c r="E1064" s="636">
        <v>35</v>
      </c>
      <c r="F1064" s="636">
        <v>0</v>
      </c>
      <c r="G1064" s="636">
        <v>0</v>
      </c>
      <c r="H1064" s="635" t="s">
        <v>849</v>
      </c>
      <c r="I1064" s="635" t="s">
        <v>2775</v>
      </c>
      <c r="J1064" s="635" t="s">
        <v>2204</v>
      </c>
      <c r="K1064" s="635" t="s">
        <v>1388</v>
      </c>
      <c r="L1064" s="525" t="s">
        <v>812</v>
      </c>
      <c r="M1064" s="637">
        <v>44210</v>
      </c>
      <c r="N1064" s="525"/>
      <c r="O1064" s="636">
        <v>1</v>
      </c>
      <c r="P1064" s="635" t="s">
        <v>813</v>
      </c>
      <c r="Q1064" s="635" t="s">
        <v>814</v>
      </c>
      <c r="R1064" s="635" t="s">
        <v>815</v>
      </c>
      <c r="S1064" s="525" t="s">
        <v>816</v>
      </c>
      <c r="T1064" s="635" t="s">
        <v>1945</v>
      </c>
    </row>
    <row r="1065" spans="2:20">
      <c r="B1065" s="635" t="s">
        <v>1440</v>
      </c>
      <c r="C1065" s="635" t="s">
        <v>547</v>
      </c>
      <c r="D1065" s="636">
        <v>9</v>
      </c>
      <c r="E1065" s="636">
        <v>14</v>
      </c>
      <c r="F1065" s="636">
        <v>0</v>
      </c>
      <c r="G1065" s="636">
        <v>0</v>
      </c>
      <c r="H1065" s="635" t="s">
        <v>4157</v>
      </c>
      <c r="I1065" s="635" t="s">
        <v>4158</v>
      </c>
      <c r="J1065" s="635" t="s">
        <v>2961</v>
      </c>
      <c r="K1065" s="635" t="s">
        <v>871</v>
      </c>
      <c r="L1065" s="525" t="s">
        <v>812</v>
      </c>
      <c r="M1065" s="637">
        <v>44331</v>
      </c>
      <c r="N1065" s="525"/>
      <c r="O1065" s="636">
        <v>1</v>
      </c>
      <c r="P1065" s="635" t="s">
        <v>813</v>
      </c>
      <c r="Q1065" s="635" t="s">
        <v>814</v>
      </c>
      <c r="R1065" s="635" t="s">
        <v>815</v>
      </c>
      <c r="S1065" s="525" t="s">
        <v>816</v>
      </c>
      <c r="T1065" s="525"/>
    </row>
    <row r="1066" spans="2:20">
      <c r="B1066" s="635" t="s">
        <v>1441</v>
      </c>
      <c r="C1066" s="635" t="s">
        <v>1441</v>
      </c>
      <c r="D1066" s="636">
        <v>259</v>
      </c>
      <c r="E1066" s="636">
        <v>307</v>
      </c>
      <c r="F1066" s="636">
        <v>0</v>
      </c>
      <c r="G1066" s="636">
        <v>0</v>
      </c>
      <c r="H1066" s="635" t="s">
        <v>869</v>
      </c>
      <c r="I1066" s="635" t="s">
        <v>870</v>
      </c>
      <c r="J1066" s="635" t="s">
        <v>2328</v>
      </c>
      <c r="K1066" s="635" t="s">
        <v>1243</v>
      </c>
      <c r="L1066" s="525" t="s">
        <v>812</v>
      </c>
      <c r="M1066" s="637">
        <v>44331</v>
      </c>
      <c r="N1066" s="525"/>
      <c r="O1066" s="636">
        <v>1</v>
      </c>
      <c r="P1066" s="635" t="s">
        <v>813</v>
      </c>
      <c r="Q1066" s="635" t="s">
        <v>814</v>
      </c>
      <c r="R1066" s="635" t="s">
        <v>815</v>
      </c>
      <c r="S1066" s="525" t="s">
        <v>816</v>
      </c>
      <c r="T1066" s="635" t="s">
        <v>2021</v>
      </c>
    </row>
    <row r="1067" spans="2:20">
      <c r="B1067" s="635" t="s">
        <v>1442</v>
      </c>
      <c r="C1067" s="635" t="s">
        <v>863</v>
      </c>
      <c r="D1067" s="636">
        <v>130</v>
      </c>
      <c r="E1067" s="636">
        <v>135</v>
      </c>
      <c r="F1067" s="636">
        <v>0</v>
      </c>
      <c r="G1067" s="636">
        <v>0</v>
      </c>
      <c r="H1067" s="635" t="s">
        <v>851</v>
      </c>
      <c r="I1067" s="635" t="s">
        <v>852</v>
      </c>
      <c r="J1067" s="635" t="s">
        <v>1107</v>
      </c>
      <c r="K1067" s="635" t="s">
        <v>922</v>
      </c>
      <c r="L1067" s="525" t="s">
        <v>812</v>
      </c>
      <c r="M1067" s="637">
        <v>44331</v>
      </c>
      <c r="N1067" s="525"/>
      <c r="O1067" s="636">
        <v>1</v>
      </c>
      <c r="P1067" s="635" t="s">
        <v>813</v>
      </c>
      <c r="Q1067" s="635" t="s">
        <v>814</v>
      </c>
      <c r="R1067" s="635" t="s">
        <v>815</v>
      </c>
      <c r="S1067" s="525" t="s">
        <v>816</v>
      </c>
      <c r="T1067" s="525"/>
    </row>
    <row r="1068" spans="2:20">
      <c r="B1068" s="635" t="s">
        <v>1443</v>
      </c>
      <c r="C1068" s="635" t="s">
        <v>848</v>
      </c>
      <c r="D1068" s="636">
        <v>40</v>
      </c>
      <c r="E1068" s="636">
        <v>50</v>
      </c>
      <c r="F1068" s="636">
        <v>0</v>
      </c>
      <c r="G1068" s="636">
        <v>0</v>
      </c>
      <c r="H1068" s="635" t="s">
        <v>849</v>
      </c>
      <c r="I1068" s="635" t="s">
        <v>2775</v>
      </c>
      <c r="J1068" s="635" t="s">
        <v>2204</v>
      </c>
      <c r="K1068" s="635" t="s">
        <v>901</v>
      </c>
      <c r="L1068" s="525" t="s">
        <v>812</v>
      </c>
      <c r="M1068" s="637">
        <v>44210</v>
      </c>
      <c r="N1068" s="525"/>
      <c r="O1068" s="636">
        <v>2</v>
      </c>
      <c r="P1068" s="635" t="s">
        <v>813</v>
      </c>
      <c r="Q1068" s="635" t="s">
        <v>814</v>
      </c>
      <c r="R1068" s="635" t="s">
        <v>815</v>
      </c>
      <c r="S1068" s="525" t="s">
        <v>816</v>
      </c>
      <c r="T1068" s="635" t="s">
        <v>2038</v>
      </c>
    </row>
    <row r="1069" spans="2:20">
      <c r="B1069" s="635" t="s">
        <v>3770</v>
      </c>
      <c r="C1069" s="635" t="s">
        <v>555</v>
      </c>
      <c r="D1069" s="636">
        <v>113</v>
      </c>
      <c r="E1069" s="636">
        <v>118</v>
      </c>
      <c r="F1069" s="636">
        <v>0</v>
      </c>
      <c r="G1069" s="636">
        <v>0</v>
      </c>
      <c r="H1069" s="635" t="s">
        <v>3566</v>
      </c>
      <c r="I1069" s="635" t="s">
        <v>1909</v>
      </c>
      <c r="J1069" s="635" t="s">
        <v>3204</v>
      </c>
      <c r="K1069" s="635" t="s">
        <v>1241</v>
      </c>
      <c r="L1069" s="525" t="s">
        <v>838</v>
      </c>
      <c r="M1069" s="637">
        <v>44331</v>
      </c>
      <c r="N1069" s="525"/>
      <c r="O1069" s="636">
        <v>1</v>
      </c>
      <c r="P1069" s="635" t="s">
        <v>904</v>
      </c>
      <c r="Q1069" s="635" t="s">
        <v>814</v>
      </c>
      <c r="R1069" s="635" t="s">
        <v>815</v>
      </c>
      <c r="S1069" s="525" t="s">
        <v>816</v>
      </c>
      <c r="T1069" s="635" t="s">
        <v>1988</v>
      </c>
    </row>
    <row r="1070" spans="2:20">
      <c r="B1070" s="635" t="s">
        <v>3770</v>
      </c>
      <c r="C1070" s="635" t="s">
        <v>555</v>
      </c>
      <c r="D1070" s="636">
        <v>98</v>
      </c>
      <c r="E1070" s="636">
        <v>103</v>
      </c>
      <c r="F1070" s="636">
        <v>0</v>
      </c>
      <c r="G1070" s="636">
        <v>0</v>
      </c>
      <c r="H1070" s="635" t="s">
        <v>3566</v>
      </c>
      <c r="I1070" s="635" t="s">
        <v>1909</v>
      </c>
      <c r="J1070" s="635" t="s">
        <v>3204</v>
      </c>
      <c r="K1070" s="635" t="s">
        <v>1241</v>
      </c>
      <c r="L1070" s="525" t="s">
        <v>839</v>
      </c>
      <c r="M1070" s="637">
        <v>44331</v>
      </c>
      <c r="N1070" s="525"/>
      <c r="O1070" s="636">
        <v>1</v>
      </c>
      <c r="P1070" s="635" t="s">
        <v>950</v>
      </c>
      <c r="Q1070" s="635" t="s">
        <v>814</v>
      </c>
      <c r="R1070" s="635" t="s">
        <v>815</v>
      </c>
      <c r="S1070" s="525" t="s">
        <v>816</v>
      </c>
      <c r="T1070" s="525"/>
    </row>
    <row r="1071" spans="2:20">
      <c r="B1071" s="635" t="s">
        <v>3770</v>
      </c>
      <c r="C1071" s="635" t="s">
        <v>555</v>
      </c>
      <c r="D1071" s="636">
        <v>138</v>
      </c>
      <c r="E1071" s="636">
        <v>143</v>
      </c>
      <c r="F1071" s="636">
        <v>0</v>
      </c>
      <c r="G1071" s="636">
        <v>0</v>
      </c>
      <c r="H1071" s="635" t="s">
        <v>3566</v>
      </c>
      <c r="I1071" s="635" t="s">
        <v>1909</v>
      </c>
      <c r="J1071" s="635" t="s">
        <v>3204</v>
      </c>
      <c r="K1071" s="635" t="s">
        <v>1241</v>
      </c>
      <c r="L1071" s="525" t="s">
        <v>838</v>
      </c>
      <c r="M1071" s="637">
        <v>44331</v>
      </c>
      <c r="N1071" s="525"/>
      <c r="O1071" s="636">
        <v>1</v>
      </c>
      <c r="P1071" s="635" t="s">
        <v>950</v>
      </c>
      <c r="Q1071" s="635" t="s">
        <v>814</v>
      </c>
      <c r="R1071" s="635" t="s">
        <v>815</v>
      </c>
      <c r="S1071" s="525" t="s">
        <v>816</v>
      </c>
      <c r="T1071" s="525"/>
    </row>
    <row r="1072" spans="2:20">
      <c r="B1072" s="635" t="s">
        <v>3770</v>
      </c>
      <c r="C1072" s="635" t="s">
        <v>555</v>
      </c>
      <c r="D1072" s="636">
        <v>73</v>
      </c>
      <c r="E1072" s="636">
        <v>78</v>
      </c>
      <c r="F1072" s="636">
        <v>0</v>
      </c>
      <c r="G1072" s="636">
        <v>0</v>
      </c>
      <c r="H1072" s="635" t="s">
        <v>3566</v>
      </c>
      <c r="I1072" s="635" t="s">
        <v>1909</v>
      </c>
      <c r="J1072" s="635" t="s">
        <v>3204</v>
      </c>
      <c r="K1072" s="635" t="s">
        <v>1241</v>
      </c>
      <c r="L1072" s="525" t="s">
        <v>839</v>
      </c>
      <c r="M1072" s="637">
        <v>44331</v>
      </c>
      <c r="N1072" s="525"/>
      <c r="O1072" s="636">
        <v>1</v>
      </c>
      <c r="P1072" s="635" t="s">
        <v>904</v>
      </c>
      <c r="Q1072" s="635" t="s">
        <v>814</v>
      </c>
      <c r="R1072" s="635" t="s">
        <v>815</v>
      </c>
      <c r="S1072" s="525" t="s">
        <v>816</v>
      </c>
      <c r="T1072" s="525"/>
    </row>
    <row r="1073" spans="2:20">
      <c r="B1073" s="635" t="s">
        <v>1444</v>
      </c>
      <c r="C1073" s="635" t="s">
        <v>547</v>
      </c>
      <c r="D1073" s="636">
        <v>36</v>
      </c>
      <c r="E1073" s="636">
        <v>41</v>
      </c>
      <c r="F1073" s="636">
        <v>0</v>
      </c>
      <c r="G1073" s="636">
        <v>0</v>
      </c>
      <c r="H1073" s="635" t="s">
        <v>4157</v>
      </c>
      <c r="I1073" s="635" t="s">
        <v>4158</v>
      </c>
      <c r="J1073" s="635" t="s">
        <v>2961</v>
      </c>
      <c r="K1073" s="635" t="s">
        <v>871</v>
      </c>
      <c r="L1073" s="525" t="s">
        <v>812</v>
      </c>
      <c r="M1073" s="637">
        <v>44331</v>
      </c>
      <c r="N1073" s="525"/>
      <c r="O1073" s="636">
        <v>1</v>
      </c>
      <c r="P1073" s="635" t="s">
        <v>813</v>
      </c>
      <c r="Q1073" s="635" t="s">
        <v>814</v>
      </c>
      <c r="R1073" s="635" t="s">
        <v>815</v>
      </c>
      <c r="S1073" s="525" t="s">
        <v>816</v>
      </c>
      <c r="T1073" s="525"/>
    </row>
    <row r="1074" spans="2:20">
      <c r="B1074" s="635" t="s">
        <v>4394</v>
      </c>
      <c r="C1074" s="635" t="s">
        <v>552</v>
      </c>
      <c r="D1074" s="636">
        <v>107</v>
      </c>
      <c r="E1074" s="636">
        <v>112</v>
      </c>
      <c r="F1074" s="636">
        <v>90</v>
      </c>
      <c r="G1074" s="636">
        <v>0</v>
      </c>
      <c r="H1074" s="635" t="s">
        <v>3698</v>
      </c>
      <c r="I1074" s="635" t="s">
        <v>2779</v>
      </c>
      <c r="J1074" s="635" t="s">
        <v>3708</v>
      </c>
      <c r="K1074" s="635" t="s">
        <v>871</v>
      </c>
      <c r="L1074" s="525" t="s">
        <v>812</v>
      </c>
      <c r="M1074" s="637">
        <v>44331</v>
      </c>
      <c r="N1074" s="525"/>
      <c r="O1074" s="636">
        <v>1</v>
      </c>
      <c r="P1074" s="635" t="s">
        <v>813</v>
      </c>
      <c r="Q1074" s="635" t="s">
        <v>814</v>
      </c>
      <c r="R1074" s="635" t="s">
        <v>815</v>
      </c>
      <c r="S1074" s="525" t="s">
        <v>816</v>
      </c>
      <c r="T1074" s="525"/>
    </row>
    <row r="1075" spans="2:20">
      <c r="B1075" s="635" t="s">
        <v>1445</v>
      </c>
      <c r="C1075" s="635" t="s">
        <v>547</v>
      </c>
      <c r="D1075" s="636">
        <v>9</v>
      </c>
      <c r="E1075" s="636">
        <v>14</v>
      </c>
      <c r="F1075" s="636">
        <v>0</v>
      </c>
      <c r="G1075" s="636">
        <v>0</v>
      </c>
      <c r="H1075" s="635" t="s">
        <v>4157</v>
      </c>
      <c r="I1075" s="635" t="s">
        <v>4158</v>
      </c>
      <c r="J1075" s="635" t="s">
        <v>2961</v>
      </c>
      <c r="K1075" s="635" t="s">
        <v>871</v>
      </c>
      <c r="L1075" s="525" t="s">
        <v>812</v>
      </c>
      <c r="M1075" s="637">
        <v>44331</v>
      </c>
      <c r="N1075" s="525"/>
      <c r="O1075" s="636">
        <v>1</v>
      </c>
      <c r="P1075" s="635" t="s">
        <v>813</v>
      </c>
      <c r="Q1075" s="635" t="s">
        <v>814</v>
      </c>
      <c r="R1075" s="635" t="s">
        <v>815</v>
      </c>
      <c r="S1075" s="525" t="s">
        <v>816</v>
      </c>
      <c r="T1075" s="635" t="s">
        <v>1937</v>
      </c>
    </row>
    <row r="1076" spans="2:20">
      <c r="B1076" s="635" t="s">
        <v>1446</v>
      </c>
      <c r="C1076" s="635" t="s">
        <v>547</v>
      </c>
      <c r="D1076" s="636">
        <v>383</v>
      </c>
      <c r="E1076" s="636">
        <v>388</v>
      </c>
      <c r="F1076" s="636">
        <v>0</v>
      </c>
      <c r="G1076" s="636">
        <v>0</v>
      </c>
      <c r="H1076" s="635" t="s">
        <v>4157</v>
      </c>
      <c r="I1076" s="635" t="s">
        <v>4158</v>
      </c>
      <c r="J1076" s="635" t="s">
        <v>2961</v>
      </c>
      <c r="K1076" s="635" t="s">
        <v>829</v>
      </c>
      <c r="L1076" s="525" t="s">
        <v>812</v>
      </c>
      <c r="M1076" s="637">
        <v>44331</v>
      </c>
      <c r="N1076" s="525"/>
      <c r="O1076" s="636">
        <v>2</v>
      </c>
      <c r="P1076" s="635" t="s">
        <v>813</v>
      </c>
      <c r="Q1076" s="635" t="s">
        <v>822</v>
      </c>
      <c r="R1076" s="525"/>
      <c r="S1076" s="525" t="s">
        <v>816</v>
      </c>
      <c r="T1076" s="635" t="s">
        <v>2531</v>
      </c>
    </row>
    <row r="1077" spans="2:20">
      <c r="B1077" s="635" t="s">
        <v>1447</v>
      </c>
      <c r="C1077" s="635" t="s">
        <v>551</v>
      </c>
      <c r="D1077" s="636">
        <v>102</v>
      </c>
      <c r="E1077" s="636">
        <v>107</v>
      </c>
      <c r="F1077" s="636">
        <v>100</v>
      </c>
      <c r="G1077" s="636">
        <v>0</v>
      </c>
      <c r="H1077" s="635" t="s">
        <v>864</v>
      </c>
      <c r="I1077" s="635" t="s">
        <v>859</v>
      </c>
      <c r="J1077" s="635" t="s">
        <v>4375</v>
      </c>
      <c r="K1077" s="635" t="s">
        <v>920</v>
      </c>
      <c r="L1077" s="525" t="s">
        <v>812</v>
      </c>
      <c r="M1077" s="637">
        <v>44331</v>
      </c>
      <c r="N1077" s="525"/>
      <c r="O1077" s="636">
        <v>1</v>
      </c>
      <c r="P1077" s="635" t="s">
        <v>813</v>
      </c>
      <c r="Q1077" s="635" t="s">
        <v>814</v>
      </c>
      <c r="R1077" s="635" t="s">
        <v>815</v>
      </c>
      <c r="S1077" s="525" t="s">
        <v>816</v>
      </c>
      <c r="T1077" s="525"/>
    </row>
    <row r="1078" spans="2:20">
      <c r="B1078" s="635" t="s">
        <v>1448</v>
      </c>
      <c r="C1078" s="635" t="s">
        <v>848</v>
      </c>
      <c r="D1078" s="636">
        <v>35</v>
      </c>
      <c r="E1078" s="636">
        <v>40</v>
      </c>
      <c r="F1078" s="636">
        <v>0</v>
      </c>
      <c r="G1078" s="636">
        <v>0</v>
      </c>
      <c r="H1078" s="635" t="s">
        <v>849</v>
      </c>
      <c r="I1078" s="635" t="s">
        <v>2775</v>
      </c>
      <c r="J1078" s="635" t="s">
        <v>2204</v>
      </c>
      <c r="K1078" s="635" t="s">
        <v>1106</v>
      </c>
      <c r="L1078" s="525" t="s">
        <v>812</v>
      </c>
      <c r="M1078" s="637">
        <v>44210</v>
      </c>
      <c r="N1078" s="525"/>
      <c r="O1078" s="636">
        <v>1</v>
      </c>
      <c r="P1078" s="635" t="s">
        <v>813</v>
      </c>
      <c r="Q1078" s="635" t="s">
        <v>814</v>
      </c>
      <c r="R1078" s="635" t="s">
        <v>815</v>
      </c>
      <c r="S1078" s="525" t="s">
        <v>816</v>
      </c>
      <c r="T1078" s="635" t="s">
        <v>1945</v>
      </c>
    </row>
    <row r="1079" spans="2:20">
      <c r="B1079" s="635" t="s">
        <v>1449</v>
      </c>
      <c r="C1079" s="635" t="s">
        <v>1262</v>
      </c>
      <c r="D1079" s="636">
        <v>90</v>
      </c>
      <c r="E1079" s="636">
        <v>100</v>
      </c>
      <c r="F1079" s="636">
        <v>0</v>
      </c>
      <c r="G1079" s="636">
        <v>0</v>
      </c>
      <c r="H1079" s="635" t="s">
        <v>809</v>
      </c>
      <c r="I1079" s="635" t="s">
        <v>810</v>
      </c>
      <c r="J1079" s="635" t="s">
        <v>2788</v>
      </c>
      <c r="K1079" s="635" t="s">
        <v>889</v>
      </c>
      <c r="L1079" s="525" t="s">
        <v>812</v>
      </c>
      <c r="M1079" s="637">
        <v>44256</v>
      </c>
      <c r="N1079" s="525"/>
      <c r="O1079" s="636">
        <v>1</v>
      </c>
      <c r="P1079" s="635" t="s">
        <v>813</v>
      </c>
      <c r="Q1079" s="635" t="s">
        <v>822</v>
      </c>
      <c r="R1079" s="525"/>
      <c r="S1079" s="525" t="s">
        <v>816</v>
      </c>
      <c r="T1079" s="635" t="s">
        <v>3454</v>
      </c>
    </row>
    <row r="1080" spans="2:20">
      <c r="B1080" s="635" t="s">
        <v>562</v>
      </c>
      <c r="C1080" s="635" t="s">
        <v>562</v>
      </c>
      <c r="D1080" s="636">
        <v>285</v>
      </c>
      <c r="E1080" s="636">
        <v>290</v>
      </c>
      <c r="F1080" s="636">
        <v>0</v>
      </c>
      <c r="G1080" s="636">
        <v>0</v>
      </c>
      <c r="H1080" s="635" t="s">
        <v>810</v>
      </c>
      <c r="I1080" s="635" t="s">
        <v>859</v>
      </c>
      <c r="J1080" s="635" t="s">
        <v>860</v>
      </c>
      <c r="K1080" s="635" t="s">
        <v>871</v>
      </c>
      <c r="L1080" s="525" t="s">
        <v>812</v>
      </c>
      <c r="M1080" s="637">
        <v>44331</v>
      </c>
      <c r="N1080" s="525"/>
      <c r="O1080" s="636">
        <v>1</v>
      </c>
      <c r="P1080" s="635" t="s">
        <v>813</v>
      </c>
      <c r="Q1080" s="635" t="s">
        <v>822</v>
      </c>
      <c r="R1080" s="525"/>
      <c r="S1080" s="525" t="s">
        <v>816</v>
      </c>
      <c r="T1080" s="635" t="s">
        <v>2795</v>
      </c>
    </row>
    <row r="1081" spans="2:20">
      <c r="B1081" s="635" t="s">
        <v>1450</v>
      </c>
      <c r="C1081" s="635" t="s">
        <v>558</v>
      </c>
      <c r="D1081" s="636">
        <v>138</v>
      </c>
      <c r="E1081" s="636">
        <v>143</v>
      </c>
      <c r="F1081" s="636">
        <v>0</v>
      </c>
      <c r="G1081" s="636">
        <v>0</v>
      </c>
      <c r="H1081" s="635" t="s">
        <v>864</v>
      </c>
      <c r="I1081" s="635" t="s">
        <v>859</v>
      </c>
      <c r="J1081" s="635" t="s">
        <v>4382</v>
      </c>
      <c r="K1081" s="635" t="s">
        <v>2771</v>
      </c>
      <c r="L1081" s="525" t="s">
        <v>812</v>
      </c>
      <c r="M1081" s="637">
        <v>44331</v>
      </c>
      <c r="N1081" s="525"/>
      <c r="O1081" s="636">
        <v>1</v>
      </c>
      <c r="P1081" s="635" t="s">
        <v>813</v>
      </c>
      <c r="Q1081" s="635" t="s">
        <v>814</v>
      </c>
      <c r="R1081" s="635" t="s">
        <v>815</v>
      </c>
      <c r="S1081" s="525" t="s">
        <v>816</v>
      </c>
      <c r="T1081" s="635" t="s">
        <v>1937</v>
      </c>
    </row>
    <row r="1082" spans="2:20">
      <c r="B1082" s="635" t="s">
        <v>1451</v>
      </c>
      <c r="C1082" s="635" t="s">
        <v>1005</v>
      </c>
      <c r="D1082" s="636">
        <v>117</v>
      </c>
      <c r="E1082" s="636">
        <v>122</v>
      </c>
      <c r="F1082" s="636">
        <v>0</v>
      </c>
      <c r="G1082" s="636">
        <v>0</v>
      </c>
      <c r="H1082" s="635" t="s">
        <v>820</v>
      </c>
      <c r="I1082" s="635" t="s">
        <v>1909</v>
      </c>
      <c r="J1082" s="635" t="s">
        <v>4043</v>
      </c>
      <c r="K1082" s="635" t="s">
        <v>842</v>
      </c>
      <c r="L1082" s="525" t="s">
        <v>812</v>
      </c>
      <c r="M1082" s="637">
        <v>44277</v>
      </c>
      <c r="N1082" s="525"/>
      <c r="O1082" s="636">
        <v>1</v>
      </c>
      <c r="P1082" s="635" t="s">
        <v>813</v>
      </c>
      <c r="Q1082" s="635" t="s">
        <v>822</v>
      </c>
      <c r="R1082" s="525"/>
      <c r="S1082" s="525" t="s">
        <v>816</v>
      </c>
      <c r="T1082" s="635" t="s">
        <v>1938</v>
      </c>
    </row>
    <row r="1083" spans="2:20">
      <c r="B1083" s="635" t="s">
        <v>2048</v>
      </c>
      <c r="C1083" s="635" t="s">
        <v>965</v>
      </c>
      <c r="D1083" s="636">
        <v>79</v>
      </c>
      <c r="E1083" s="636">
        <v>84</v>
      </c>
      <c r="F1083" s="636">
        <v>0</v>
      </c>
      <c r="G1083" s="636">
        <v>0</v>
      </c>
      <c r="H1083" s="635" t="s">
        <v>896</v>
      </c>
      <c r="I1083" s="635" t="s">
        <v>864</v>
      </c>
      <c r="J1083" s="635" t="s">
        <v>1107</v>
      </c>
      <c r="K1083" s="635" t="s">
        <v>920</v>
      </c>
      <c r="L1083" s="525" t="s">
        <v>812</v>
      </c>
      <c r="M1083" s="637">
        <v>44331</v>
      </c>
      <c r="N1083" s="525"/>
      <c r="O1083" s="636">
        <v>1</v>
      </c>
      <c r="P1083" s="635" t="s">
        <v>813</v>
      </c>
      <c r="Q1083" s="635" t="s">
        <v>814</v>
      </c>
      <c r="R1083" s="635" t="s">
        <v>815</v>
      </c>
      <c r="S1083" s="525" t="s">
        <v>816</v>
      </c>
      <c r="T1083" s="525"/>
    </row>
    <row r="1084" spans="2:20">
      <c r="B1084" s="635" t="s">
        <v>2049</v>
      </c>
      <c r="C1084" s="635" t="s">
        <v>547</v>
      </c>
      <c r="D1084" s="636">
        <v>49</v>
      </c>
      <c r="E1084" s="636">
        <v>54</v>
      </c>
      <c r="F1084" s="636">
        <v>0</v>
      </c>
      <c r="G1084" s="636">
        <v>0</v>
      </c>
      <c r="H1084" s="635" t="s">
        <v>4157</v>
      </c>
      <c r="I1084" s="635" t="s">
        <v>4158</v>
      </c>
      <c r="J1084" s="635" t="s">
        <v>2961</v>
      </c>
      <c r="K1084" s="635" t="s">
        <v>871</v>
      </c>
      <c r="L1084" s="525" t="s">
        <v>812</v>
      </c>
      <c r="M1084" s="637">
        <v>44331</v>
      </c>
      <c r="N1084" s="525"/>
      <c r="O1084" s="636">
        <v>1</v>
      </c>
      <c r="P1084" s="635" t="s">
        <v>813</v>
      </c>
      <c r="Q1084" s="635" t="s">
        <v>814</v>
      </c>
      <c r="R1084" s="635" t="s">
        <v>815</v>
      </c>
      <c r="S1084" s="525" t="s">
        <v>816</v>
      </c>
      <c r="T1084" s="525"/>
    </row>
    <row r="1085" spans="2:20">
      <c r="B1085" s="635" t="s">
        <v>3613</v>
      </c>
      <c r="C1085" s="635" t="s">
        <v>176</v>
      </c>
      <c r="D1085" s="636">
        <v>155</v>
      </c>
      <c r="E1085" s="636">
        <v>160</v>
      </c>
      <c r="F1085" s="636">
        <v>0</v>
      </c>
      <c r="G1085" s="636">
        <v>0</v>
      </c>
      <c r="H1085" s="635" t="s">
        <v>824</v>
      </c>
      <c r="I1085" s="635" t="s">
        <v>1322</v>
      </c>
      <c r="J1085" s="635" t="s">
        <v>2940</v>
      </c>
      <c r="K1085" s="635" t="s">
        <v>825</v>
      </c>
      <c r="L1085" s="525" t="s">
        <v>812</v>
      </c>
      <c r="M1085" s="637">
        <v>44331</v>
      </c>
      <c r="N1085" s="525"/>
      <c r="O1085" s="636">
        <v>1</v>
      </c>
      <c r="P1085" s="635" t="s">
        <v>813</v>
      </c>
      <c r="Q1085" s="635" t="s">
        <v>822</v>
      </c>
      <c r="R1085" s="525"/>
      <c r="S1085" s="525" t="s">
        <v>816</v>
      </c>
      <c r="T1085" s="635" t="s">
        <v>3614</v>
      </c>
    </row>
    <row r="1086" spans="2:20">
      <c r="B1086" s="635" t="s">
        <v>2050</v>
      </c>
      <c r="C1086" s="635" t="s">
        <v>558</v>
      </c>
      <c r="D1086" s="636">
        <v>179</v>
      </c>
      <c r="E1086" s="636">
        <v>184</v>
      </c>
      <c r="F1086" s="636">
        <v>0</v>
      </c>
      <c r="G1086" s="636">
        <v>0</v>
      </c>
      <c r="H1086" s="635" t="s">
        <v>864</v>
      </c>
      <c r="I1086" s="635" t="s">
        <v>859</v>
      </c>
      <c r="J1086" s="635" t="s">
        <v>4382</v>
      </c>
      <c r="K1086" s="635" t="s">
        <v>2771</v>
      </c>
      <c r="L1086" s="525" t="s">
        <v>812</v>
      </c>
      <c r="M1086" s="637">
        <v>44331</v>
      </c>
      <c r="N1086" s="525"/>
      <c r="O1086" s="636">
        <v>1</v>
      </c>
      <c r="P1086" s="635" t="s">
        <v>813</v>
      </c>
      <c r="Q1086" s="635" t="s">
        <v>814</v>
      </c>
      <c r="R1086" s="635" t="s">
        <v>815</v>
      </c>
      <c r="S1086" s="525" t="s">
        <v>816</v>
      </c>
      <c r="T1086" s="525"/>
    </row>
    <row r="1087" spans="2:20">
      <c r="B1087" s="635" t="s">
        <v>850</v>
      </c>
      <c r="C1087" s="635" t="s">
        <v>850</v>
      </c>
      <c r="D1087" s="636">
        <v>19</v>
      </c>
      <c r="E1087" s="636">
        <v>24</v>
      </c>
      <c r="F1087" s="636">
        <v>0</v>
      </c>
      <c r="G1087" s="636">
        <v>0</v>
      </c>
      <c r="H1087" s="635" t="s">
        <v>809</v>
      </c>
      <c r="I1087" s="635" t="s">
        <v>810</v>
      </c>
      <c r="J1087" s="635" t="s">
        <v>2885</v>
      </c>
      <c r="K1087" s="635" t="s">
        <v>889</v>
      </c>
      <c r="L1087" s="525" t="s">
        <v>812</v>
      </c>
      <c r="M1087" s="637">
        <v>44331</v>
      </c>
      <c r="N1087" s="525"/>
      <c r="O1087" s="636">
        <v>1</v>
      </c>
      <c r="P1087" s="635" t="s">
        <v>904</v>
      </c>
      <c r="Q1087" s="635" t="s">
        <v>814</v>
      </c>
      <c r="R1087" s="635" t="s">
        <v>815</v>
      </c>
      <c r="S1087" s="525" t="s">
        <v>816</v>
      </c>
      <c r="T1087" s="635" t="s">
        <v>1956</v>
      </c>
    </row>
    <row r="1088" spans="2:20">
      <c r="B1088" s="635" t="s">
        <v>850</v>
      </c>
      <c r="C1088" s="635" t="s">
        <v>850</v>
      </c>
      <c r="D1088" s="636">
        <v>24</v>
      </c>
      <c r="E1088" s="636">
        <v>29</v>
      </c>
      <c r="F1088" s="636">
        <v>0</v>
      </c>
      <c r="G1088" s="636">
        <v>0</v>
      </c>
      <c r="H1088" s="635" t="s">
        <v>809</v>
      </c>
      <c r="I1088" s="635" t="s">
        <v>810</v>
      </c>
      <c r="J1088" s="635" t="s">
        <v>2885</v>
      </c>
      <c r="K1088" s="635" t="s">
        <v>889</v>
      </c>
      <c r="L1088" s="525" t="s">
        <v>812</v>
      </c>
      <c r="M1088" s="637">
        <v>44331</v>
      </c>
      <c r="N1088" s="525"/>
      <c r="O1088" s="636">
        <v>1</v>
      </c>
      <c r="P1088" s="635" t="s">
        <v>905</v>
      </c>
      <c r="Q1088" s="635" t="s">
        <v>814</v>
      </c>
      <c r="R1088" s="635" t="s">
        <v>815</v>
      </c>
      <c r="S1088" s="525" t="s">
        <v>816</v>
      </c>
      <c r="T1088" s="635" t="s">
        <v>1955</v>
      </c>
    </row>
    <row r="1089" spans="2:20">
      <c r="B1089" s="635" t="s">
        <v>850</v>
      </c>
      <c r="C1089" s="635" t="s">
        <v>850</v>
      </c>
      <c r="D1089" s="636">
        <v>29</v>
      </c>
      <c r="E1089" s="636">
        <v>34</v>
      </c>
      <c r="F1089" s="636">
        <v>0</v>
      </c>
      <c r="G1089" s="636">
        <v>0</v>
      </c>
      <c r="H1089" s="635" t="s">
        <v>809</v>
      </c>
      <c r="I1089" s="635" t="s">
        <v>810</v>
      </c>
      <c r="J1089" s="635" t="s">
        <v>2885</v>
      </c>
      <c r="K1089" s="635" t="s">
        <v>889</v>
      </c>
      <c r="L1089" s="525" t="s">
        <v>812</v>
      </c>
      <c r="M1089" s="637">
        <v>44331</v>
      </c>
      <c r="N1089" s="525"/>
      <c r="O1089" s="636">
        <v>1</v>
      </c>
      <c r="P1089" s="635" t="s">
        <v>906</v>
      </c>
      <c r="Q1089" s="635" t="s">
        <v>814</v>
      </c>
      <c r="R1089" s="635" t="s">
        <v>815</v>
      </c>
      <c r="S1089" s="525" t="s">
        <v>816</v>
      </c>
      <c r="T1089" s="635" t="s">
        <v>1954</v>
      </c>
    </row>
    <row r="1090" spans="2:20">
      <c r="B1090" s="635" t="s">
        <v>2051</v>
      </c>
      <c r="C1090" s="635" t="s">
        <v>856</v>
      </c>
      <c r="D1090" s="636">
        <v>129</v>
      </c>
      <c r="E1090" s="636">
        <v>134</v>
      </c>
      <c r="F1090" s="636">
        <v>0</v>
      </c>
      <c r="G1090" s="636">
        <v>0</v>
      </c>
      <c r="H1090" s="635" t="s">
        <v>809</v>
      </c>
      <c r="I1090" s="635" t="s">
        <v>810</v>
      </c>
      <c r="J1090" s="635" t="s">
        <v>2885</v>
      </c>
      <c r="K1090" s="635" t="s">
        <v>881</v>
      </c>
      <c r="L1090" s="525" t="s">
        <v>812</v>
      </c>
      <c r="M1090" s="637">
        <v>44331</v>
      </c>
      <c r="N1090" s="525"/>
      <c r="O1090" s="636">
        <v>1</v>
      </c>
      <c r="P1090" s="635" t="s">
        <v>813</v>
      </c>
      <c r="Q1090" s="635" t="s">
        <v>814</v>
      </c>
      <c r="R1090" s="635" t="s">
        <v>815</v>
      </c>
      <c r="S1090" s="525" t="s">
        <v>816</v>
      </c>
      <c r="T1090" s="525"/>
    </row>
    <row r="1091" spans="2:20">
      <c r="B1091" s="635" t="s">
        <v>2052</v>
      </c>
      <c r="C1091" s="635" t="s">
        <v>3207</v>
      </c>
      <c r="D1091" s="636">
        <v>218</v>
      </c>
      <c r="E1091" s="636">
        <v>228</v>
      </c>
      <c r="F1091" s="636">
        <v>0</v>
      </c>
      <c r="G1091" s="636">
        <v>0</v>
      </c>
      <c r="H1091" s="635" t="s">
        <v>896</v>
      </c>
      <c r="I1091" s="635" t="s">
        <v>864</v>
      </c>
      <c r="J1091" s="635" t="s">
        <v>1107</v>
      </c>
      <c r="K1091" s="635" t="s">
        <v>889</v>
      </c>
      <c r="L1091" s="525" t="s">
        <v>812</v>
      </c>
      <c r="M1091" s="637">
        <v>44331</v>
      </c>
      <c r="N1091" s="525"/>
      <c r="O1091" s="636">
        <v>1</v>
      </c>
      <c r="P1091" s="635" t="s">
        <v>813</v>
      </c>
      <c r="Q1091" s="635" t="s">
        <v>822</v>
      </c>
      <c r="R1091" s="525"/>
      <c r="S1091" s="525" t="s">
        <v>816</v>
      </c>
      <c r="T1091" s="525"/>
    </row>
    <row r="1092" spans="2:20">
      <c r="B1092" s="635" t="s">
        <v>875</v>
      </c>
      <c r="C1092" s="635" t="s">
        <v>875</v>
      </c>
      <c r="D1092" s="636">
        <v>121</v>
      </c>
      <c r="E1092" s="636">
        <v>131</v>
      </c>
      <c r="F1092" s="636">
        <v>30</v>
      </c>
      <c r="G1092" s="636">
        <v>0</v>
      </c>
      <c r="H1092" s="635" t="s">
        <v>845</v>
      </c>
      <c r="I1092" s="635" t="s">
        <v>1214</v>
      </c>
      <c r="J1092" s="635" t="s">
        <v>2823</v>
      </c>
      <c r="K1092" s="635" t="s">
        <v>922</v>
      </c>
      <c r="L1092" s="525" t="s">
        <v>812</v>
      </c>
      <c r="M1092" s="637">
        <v>44331</v>
      </c>
      <c r="N1092" s="525"/>
      <c r="O1092" s="636">
        <v>1</v>
      </c>
      <c r="P1092" s="635" t="s">
        <v>813</v>
      </c>
      <c r="Q1092" s="635" t="s">
        <v>814</v>
      </c>
      <c r="R1092" s="635" t="s">
        <v>830</v>
      </c>
      <c r="S1092" s="525" t="s">
        <v>816</v>
      </c>
      <c r="T1092" s="635" t="s">
        <v>2053</v>
      </c>
    </row>
    <row r="1093" spans="2:20">
      <c r="B1093" s="635" t="s">
        <v>143</v>
      </c>
      <c r="C1093" s="635" t="s">
        <v>143</v>
      </c>
      <c r="D1093" s="636">
        <v>239</v>
      </c>
      <c r="E1093" s="636">
        <v>283</v>
      </c>
      <c r="F1093" s="636">
        <v>0</v>
      </c>
      <c r="G1093" s="636">
        <v>0</v>
      </c>
      <c r="H1093" s="635" t="s">
        <v>869</v>
      </c>
      <c r="I1093" s="635" t="s">
        <v>870</v>
      </c>
      <c r="J1093" s="635" t="s">
        <v>2334</v>
      </c>
      <c r="K1093" s="635" t="s">
        <v>3650</v>
      </c>
      <c r="L1093" s="525" t="s">
        <v>812</v>
      </c>
      <c r="M1093" s="637">
        <v>44331</v>
      </c>
      <c r="N1093" s="525"/>
      <c r="O1093" s="636">
        <v>1</v>
      </c>
      <c r="P1093" s="635" t="s">
        <v>813</v>
      </c>
      <c r="Q1093" s="635" t="s">
        <v>814</v>
      </c>
      <c r="R1093" s="635" t="s">
        <v>815</v>
      </c>
      <c r="S1093" s="525" t="s">
        <v>816</v>
      </c>
      <c r="T1093" s="635" t="s">
        <v>2021</v>
      </c>
    </row>
    <row r="1094" spans="2:20">
      <c r="B1094" s="635" t="s">
        <v>2351</v>
      </c>
      <c r="C1094" s="635" t="s">
        <v>558</v>
      </c>
      <c r="D1094" s="636">
        <v>133</v>
      </c>
      <c r="E1094" s="636">
        <v>138</v>
      </c>
      <c r="F1094" s="636">
        <v>0</v>
      </c>
      <c r="G1094" s="636">
        <v>0</v>
      </c>
      <c r="H1094" s="635" t="s">
        <v>864</v>
      </c>
      <c r="I1094" s="635" t="s">
        <v>859</v>
      </c>
      <c r="J1094" s="635" t="s">
        <v>4382</v>
      </c>
      <c r="K1094" s="635" t="s">
        <v>2771</v>
      </c>
      <c r="L1094" s="525" t="s">
        <v>812</v>
      </c>
      <c r="M1094" s="637">
        <v>44331</v>
      </c>
      <c r="N1094" s="525"/>
      <c r="O1094" s="636">
        <v>1</v>
      </c>
      <c r="P1094" s="635" t="s">
        <v>813</v>
      </c>
      <c r="Q1094" s="635" t="s">
        <v>814</v>
      </c>
      <c r="R1094" s="635" t="s">
        <v>815</v>
      </c>
      <c r="S1094" s="525" t="s">
        <v>816</v>
      </c>
      <c r="T1094" s="635" t="s">
        <v>1937</v>
      </c>
    </row>
    <row r="1095" spans="2:20">
      <c r="B1095" s="635" t="s">
        <v>2054</v>
      </c>
      <c r="C1095" s="635" t="s">
        <v>547</v>
      </c>
      <c r="D1095" s="636">
        <v>9</v>
      </c>
      <c r="E1095" s="636">
        <v>14</v>
      </c>
      <c r="F1095" s="636">
        <v>0</v>
      </c>
      <c r="G1095" s="636">
        <v>0</v>
      </c>
      <c r="H1095" s="635" t="s">
        <v>4157</v>
      </c>
      <c r="I1095" s="635" t="s">
        <v>4158</v>
      </c>
      <c r="J1095" s="635" t="s">
        <v>2961</v>
      </c>
      <c r="K1095" s="635" t="s">
        <v>871</v>
      </c>
      <c r="L1095" s="525" t="s">
        <v>812</v>
      </c>
      <c r="M1095" s="637">
        <v>44331</v>
      </c>
      <c r="N1095" s="525"/>
      <c r="O1095" s="636">
        <v>1</v>
      </c>
      <c r="P1095" s="635" t="s">
        <v>813</v>
      </c>
      <c r="Q1095" s="635" t="s">
        <v>814</v>
      </c>
      <c r="R1095" s="635" t="s">
        <v>815</v>
      </c>
      <c r="S1095" s="525" t="s">
        <v>816</v>
      </c>
      <c r="T1095" s="525"/>
    </row>
    <row r="1096" spans="2:20">
      <c r="B1096" s="635" t="s">
        <v>960</v>
      </c>
      <c r="C1096" s="635" t="s">
        <v>960</v>
      </c>
      <c r="D1096" s="636">
        <v>108</v>
      </c>
      <c r="E1096" s="636">
        <v>113</v>
      </c>
      <c r="F1096" s="636">
        <v>0</v>
      </c>
      <c r="G1096" s="636">
        <v>0</v>
      </c>
      <c r="H1096" s="635" t="s">
        <v>864</v>
      </c>
      <c r="I1096" s="635" t="s">
        <v>859</v>
      </c>
      <c r="J1096" s="635" t="s">
        <v>3734</v>
      </c>
      <c r="K1096" s="635" t="s">
        <v>922</v>
      </c>
      <c r="L1096" s="525" t="s">
        <v>812</v>
      </c>
      <c r="M1096" s="637">
        <v>44331</v>
      </c>
      <c r="N1096" s="525"/>
      <c r="O1096" s="636">
        <v>1</v>
      </c>
      <c r="P1096" s="635" t="s">
        <v>906</v>
      </c>
      <c r="Q1096" s="635" t="s">
        <v>814</v>
      </c>
      <c r="R1096" s="635" t="s">
        <v>815</v>
      </c>
      <c r="S1096" s="525" t="s">
        <v>816</v>
      </c>
      <c r="T1096" s="635" t="s">
        <v>1937</v>
      </c>
    </row>
    <row r="1097" spans="2:20">
      <c r="B1097" s="635" t="s">
        <v>960</v>
      </c>
      <c r="C1097" s="635" t="s">
        <v>960</v>
      </c>
      <c r="D1097" s="636">
        <v>103</v>
      </c>
      <c r="E1097" s="636">
        <v>108</v>
      </c>
      <c r="F1097" s="636">
        <v>0</v>
      </c>
      <c r="G1097" s="636">
        <v>0</v>
      </c>
      <c r="H1097" s="635" t="s">
        <v>864</v>
      </c>
      <c r="I1097" s="635" t="s">
        <v>859</v>
      </c>
      <c r="J1097" s="635" t="s">
        <v>3734</v>
      </c>
      <c r="K1097" s="635" t="s">
        <v>922</v>
      </c>
      <c r="L1097" s="525" t="s">
        <v>812</v>
      </c>
      <c r="M1097" s="637">
        <v>44331</v>
      </c>
      <c r="N1097" s="525"/>
      <c r="O1097" s="636">
        <v>1</v>
      </c>
      <c r="P1097" s="635" t="s">
        <v>932</v>
      </c>
      <c r="Q1097" s="635" t="s">
        <v>814</v>
      </c>
      <c r="R1097" s="635" t="s">
        <v>815</v>
      </c>
      <c r="S1097" s="525" t="s">
        <v>816</v>
      </c>
      <c r="T1097" s="635" t="s">
        <v>1937</v>
      </c>
    </row>
    <row r="1098" spans="2:20">
      <c r="B1098" s="635" t="s">
        <v>2055</v>
      </c>
      <c r="C1098" s="635" t="s">
        <v>547</v>
      </c>
      <c r="D1098" s="636">
        <v>9</v>
      </c>
      <c r="E1098" s="636">
        <v>14</v>
      </c>
      <c r="F1098" s="636">
        <v>0</v>
      </c>
      <c r="G1098" s="636">
        <v>0</v>
      </c>
      <c r="H1098" s="635" t="s">
        <v>4157</v>
      </c>
      <c r="I1098" s="635" t="s">
        <v>4158</v>
      </c>
      <c r="J1098" s="635" t="s">
        <v>2961</v>
      </c>
      <c r="K1098" s="635" t="s">
        <v>871</v>
      </c>
      <c r="L1098" s="525" t="s">
        <v>812</v>
      </c>
      <c r="M1098" s="637">
        <v>44331</v>
      </c>
      <c r="N1098" s="525"/>
      <c r="O1098" s="636">
        <v>1</v>
      </c>
      <c r="P1098" s="635" t="s">
        <v>813</v>
      </c>
      <c r="Q1098" s="635" t="s">
        <v>814</v>
      </c>
      <c r="R1098" s="635" t="s">
        <v>815</v>
      </c>
      <c r="S1098" s="525" t="s">
        <v>816</v>
      </c>
      <c r="T1098" s="635" t="s">
        <v>1937</v>
      </c>
    </row>
    <row r="1099" spans="2:20">
      <c r="B1099" s="635" t="s">
        <v>2056</v>
      </c>
      <c r="C1099" s="635" t="s">
        <v>547</v>
      </c>
      <c r="D1099" s="636">
        <v>9</v>
      </c>
      <c r="E1099" s="636">
        <v>14</v>
      </c>
      <c r="F1099" s="636">
        <v>0</v>
      </c>
      <c r="G1099" s="636">
        <v>0</v>
      </c>
      <c r="H1099" s="635" t="s">
        <v>4157</v>
      </c>
      <c r="I1099" s="635" t="s">
        <v>4158</v>
      </c>
      <c r="J1099" s="635" t="s">
        <v>2961</v>
      </c>
      <c r="K1099" s="635" t="s">
        <v>871</v>
      </c>
      <c r="L1099" s="525" t="s">
        <v>812</v>
      </c>
      <c r="M1099" s="637">
        <v>44331</v>
      </c>
      <c r="N1099" s="525"/>
      <c r="O1099" s="636">
        <v>1</v>
      </c>
      <c r="P1099" s="635" t="s">
        <v>813</v>
      </c>
      <c r="Q1099" s="635" t="s">
        <v>814</v>
      </c>
      <c r="R1099" s="635" t="s">
        <v>815</v>
      </c>
      <c r="S1099" s="525" t="s">
        <v>816</v>
      </c>
      <c r="T1099" s="635" t="s">
        <v>1937</v>
      </c>
    </row>
    <row r="1100" spans="2:20">
      <c r="B1100" s="635" t="s">
        <v>2767</v>
      </c>
      <c r="C1100" s="635" t="s">
        <v>833</v>
      </c>
      <c r="D1100" s="636">
        <v>259</v>
      </c>
      <c r="E1100" s="636">
        <v>269</v>
      </c>
      <c r="F1100" s="636">
        <v>20</v>
      </c>
      <c r="G1100" s="636">
        <v>22</v>
      </c>
      <c r="H1100" s="635" t="s">
        <v>876</v>
      </c>
      <c r="I1100" s="635" t="s">
        <v>821</v>
      </c>
      <c r="J1100" s="635" t="s">
        <v>2416</v>
      </c>
      <c r="K1100" s="635" t="s">
        <v>842</v>
      </c>
      <c r="L1100" s="525" t="s">
        <v>812</v>
      </c>
      <c r="M1100" s="637">
        <v>44331</v>
      </c>
      <c r="N1100" s="525"/>
      <c r="O1100" s="636">
        <v>1</v>
      </c>
      <c r="P1100" s="635" t="s">
        <v>813</v>
      </c>
      <c r="Q1100" s="635" t="s">
        <v>814</v>
      </c>
      <c r="R1100" s="635" t="s">
        <v>830</v>
      </c>
      <c r="S1100" s="525" t="s">
        <v>816</v>
      </c>
      <c r="T1100" s="635" t="s">
        <v>1940</v>
      </c>
    </row>
    <row r="1101" spans="2:20">
      <c r="B1101" s="635" t="s">
        <v>2057</v>
      </c>
      <c r="C1101" s="635" t="s">
        <v>547</v>
      </c>
      <c r="D1101" s="636">
        <v>49</v>
      </c>
      <c r="E1101" s="636">
        <v>54</v>
      </c>
      <c r="F1101" s="636">
        <v>0</v>
      </c>
      <c r="G1101" s="636">
        <v>0</v>
      </c>
      <c r="H1101" s="635" t="s">
        <v>4157</v>
      </c>
      <c r="I1101" s="635" t="s">
        <v>4158</v>
      </c>
      <c r="J1101" s="635" t="s">
        <v>2961</v>
      </c>
      <c r="K1101" s="635" t="s">
        <v>871</v>
      </c>
      <c r="L1101" s="525" t="s">
        <v>812</v>
      </c>
      <c r="M1101" s="637">
        <v>44331</v>
      </c>
      <c r="N1101" s="525"/>
      <c r="O1101" s="636">
        <v>1</v>
      </c>
      <c r="P1101" s="635" t="s">
        <v>813</v>
      </c>
      <c r="Q1101" s="635" t="s">
        <v>814</v>
      </c>
      <c r="R1101" s="635" t="s">
        <v>815</v>
      </c>
      <c r="S1101" s="525" t="s">
        <v>816</v>
      </c>
      <c r="T1101" s="525"/>
    </row>
    <row r="1102" spans="2:20">
      <c r="B1102" s="635" t="s">
        <v>2058</v>
      </c>
      <c r="C1102" s="635" t="s">
        <v>547</v>
      </c>
      <c r="D1102" s="636">
        <v>29</v>
      </c>
      <c r="E1102" s="636">
        <v>34</v>
      </c>
      <c r="F1102" s="636">
        <v>0</v>
      </c>
      <c r="G1102" s="636">
        <v>0</v>
      </c>
      <c r="H1102" s="635" t="s">
        <v>4157</v>
      </c>
      <c r="I1102" s="635" t="s">
        <v>4158</v>
      </c>
      <c r="J1102" s="635" t="s">
        <v>2961</v>
      </c>
      <c r="K1102" s="635" t="s">
        <v>871</v>
      </c>
      <c r="L1102" s="525" t="s">
        <v>812</v>
      </c>
      <c r="M1102" s="637">
        <v>44331</v>
      </c>
      <c r="N1102" s="525"/>
      <c r="O1102" s="636">
        <v>1</v>
      </c>
      <c r="P1102" s="635" t="s">
        <v>813</v>
      </c>
      <c r="Q1102" s="635" t="s">
        <v>814</v>
      </c>
      <c r="R1102" s="635" t="s">
        <v>815</v>
      </c>
      <c r="S1102" s="525" t="s">
        <v>816</v>
      </c>
      <c r="T1102" s="525"/>
    </row>
    <row r="1103" spans="2:20">
      <c r="B1103" s="635" t="s">
        <v>2059</v>
      </c>
      <c r="C1103" s="635" t="s">
        <v>547</v>
      </c>
      <c r="D1103" s="636">
        <v>29</v>
      </c>
      <c r="E1103" s="636">
        <v>34</v>
      </c>
      <c r="F1103" s="636">
        <v>0</v>
      </c>
      <c r="G1103" s="636">
        <v>0</v>
      </c>
      <c r="H1103" s="635" t="s">
        <v>4157</v>
      </c>
      <c r="I1103" s="635" t="s">
        <v>4158</v>
      </c>
      <c r="J1103" s="635" t="s">
        <v>2961</v>
      </c>
      <c r="K1103" s="635" t="s">
        <v>871</v>
      </c>
      <c r="L1103" s="525" t="s">
        <v>812</v>
      </c>
      <c r="M1103" s="637">
        <v>44331</v>
      </c>
      <c r="N1103" s="525"/>
      <c r="O1103" s="636">
        <v>1</v>
      </c>
      <c r="P1103" s="635" t="s">
        <v>813</v>
      </c>
      <c r="Q1103" s="635" t="s">
        <v>814</v>
      </c>
      <c r="R1103" s="635" t="s">
        <v>815</v>
      </c>
      <c r="S1103" s="525" t="s">
        <v>816</v>
      </c>
      <c r="T1103" s="525"/>
    </row>
    <row r="1104" spans="2:20">
      <c r="B1104" s="635" t="s">
        <v>2060</v>
      </c>
      <c r="C1104" s="635" t="s">
        <v>858</v>
      </c>
      <c r="D1104" s="636">
        <v>-9</v>
      </c>
      <c r="E1104" s="636">
        <v>-4</v>
      </c>
      <c r="F1104" s="636">
        <v>45</v>
      </c>
      <c r="G1104" s="636">
        <v>0</v>
      </c>
      <c r="H1104" s="635" t="s">
        <v>810</v>
      </c>
      <c r="I1104" s="635" t="s">
        <v>859</v>
      </c>
      <c r="J1104" s="635" t="s">
        <v>3013</v>
      </c>
      <c r="K1104" s="635" t="s">
        <v>961</v>
      </c>
      <c r="L1104" s="525" t="s">
        <v>812</v>
      </c>
      <c r="M1104" s="637">
        <v>44331</v>
      </c>
      <c r="N1104" s="525"/>
      <c r="O1104" s="636">
        <v>1</v>
      </c>
      <c r="P1104" s="635" t="s">
        <v>813</v>
      </c>
      <c r="Q1104" s="635" t="s">
        <v>814</v>
      </c>
      <c r="R1104" s="635" t="s">
        <v>815</v>
      </c>
      <c r="S1104" s="525" t="s">
        <v>817</v>
      </c>
      <c r="T1104" s="635" t="s">
        <v>1959</v>
      </c>
    </row>
    <row r="1105" spans="2:20">
      <c r="B1105" s="635" t="s">
        <v>2061</v>
      </c>
      <c r="C1105" s="635" t="s">
        <v>856</v>
      </c>
      <c r="D1105" s="636">
        <v>106</v>
      </c>
      <c r="E1105" s="636">
        <v>111</v>
      </c>
      <c r="F1105" s="636">
        <v>0</v>
      </c>
      <c r="G1105" s="636">
        <v>0</v>
      </c>
      <c r="H1105" s="635" t="s">
        <v>809</v>
      </c>
      <c r="I1105" s="635" t="s">
        <v>810</v>
      </c>
      <c r="J1105" s="635" t="s">
        <v>2885</v>
      </c>
      <c r="K1105" s="635" t="s">
        <v>871</v>
      </c>
      <c r="L1105" s="525" t="s">
        <v>812</v>
      </c>
      <c r="M1105" s="637">
        <v>44331</v>
      </c>
      <c r="N1105" s="525"/>
      <c r="O1105" s="636">
        <v>1</v>
      </c>
      <c r="P1105" s="635" t="s">
        <v>813</v>
      </c>
      <c r="Q1105" s="635" t="s">
        <v>814</v>
      </c>
      <c r="R1105" s="635" t="s">
        <v>815</v>
      </c>
      <c r="S1105" s="525" t="s">
        <v>816</v>
      </c>
      <c r="T1105" s="525"/>
    </row>
    <row r="1106" spans="2:20">
      <c r="B1106" s="635" t="s">
        <v>2062</v>
      </c>
      <c r="C1106" s="635" t="s">
        <v>559</v>
      </c>
      <c r="D1106" s="636">
        <v>85</v>
      </c>
      <c r="E1106" s="636">
        <v>90</v>
      </c>
      <c r="F1106" s="636">
        <v>0</v>
      </c>
      <c r="G1106" s="636">
        <v>0</v>
      </c>
      <c r="H1106" s="635" t="s">
        <v>852</v>
      </c>
      <c r="I1106" s="635" t="s">
        <v>859</v>
      </c>
      <c r="J1106" s="635" t="s">
        <v>2885</v>
      </c>
      <c r="K1106" s="635" t="s">
        <v>842</v>
      </c>
      <c r="L1106" s="525" t="s">
        <v>812</v>
      </c>
      <c r="M1106" s="637">
        <v>44331</v>
      </c>
      <c r="N1106" s="525"/>
      <c r="O1106" s="636">
        <v>1</v>
      </c>
      <c r="P1106" s="635" t="s">
        <v>904</v>
      </c>
      <c r="Q1106" s="635" t="s">
        <v>814</v>
      </c>
      <c r="R1106" s="635" t="s">
        <v>815</v>
      </c>
      <c r="S1106" s="525" t="s">
        <v>816</v>
      </c>
      <c r="T1106" s="525"/>
    </row>
    <row r="1107" spans="2:20">
      <c r="B1107" s="635" t="s">
        <v>2062</v>
      </c>
      <c r="C1107" s="635" t="s">
        <v>559</v>
      </c>
      <c r="D1107" s="636">
        <v>95</v>
      </c>
      <c r="E1107" s="636">
        <v>100</v>
      </c>
      <c r="F1107" s="636">
        <v>0</v>
      </c>
      <c r="G1107" s="636">
        <v>0</v>
      </c>
      <c r="H1107" s="635" t="s">
        <v>852</v>
      </c>
      <c r="I1107" s="635" t="s">
        <v>859</v>
      </c>
      <c r="J1107" s="635" t="s">
        <v>2885</v>
      </c>
      <c r="K1107" s="635" t="s">
        <v>842</v>
      </c>
      <c r="L1107" s="525" t="s">
        <v>812</v>
      </c>
      <c r="M1107" s="637">
        <v>44331</v>
      </c>
      <c r="N1107" s="525"/>
      <c r="O1107" s="636">
        <v>1</v>
      </c>
      <c r="P1107" s="635" t="s">
        <v>950</v>
      </c>
      <c r="Q1107" s="635" t="s">
        <v>814</v>
      </c>
      <c r="R1107" s="635" t="s">
        <v>815</v>
      </c>
      <c r="S1107" s="525" t="s">
        <v>816</v>
      </c>
      <c r="T1107" s="525"/>
    </row>
    <row r="1108" spans="2:20">
      <c r="B1108" s="635" t="s">
        <v>2597</v>
      </c>
      <c r="C1108" s="635" t="s">
        <v>552</v>
      </c>
      <c r="D1108" s="636">
        <v>338</v>
      </c>
      <c r="E1108" s="636">
        <v>343</v>
      </c>
      <c r="F1108" s="636">
        <v>0</v>
      </c>
      <c r="G1108" s="636">
        <v>0</v>
      </c>
      <c r="H1108" s="635" t="s">
        <v>3698</v>
      </c>
      <c r="I1108" s="635" t="s">
        <v>2779</v>
      </c>
      <c r="J1108" s="635" t="s">
        <v>3708</v>
      </c>
      <c r="K1108" s="635" t="s">
        <v>842</v>
      </c>
      <c r="L1108" s="525" t="s">
        <v>812</v>
      </c>
      <c r="M1108" s="637">
        <v>44331</v>
      </c>
      <c r="N1108" s="525"/>
      <c r="O1108" s="636">
        <v>1</v>
      </c>
      <c r="P1108" s="635" t="s">
        <v>813</v>
      </c>
      <c r="Q1108" s="635" t="s">
        <v>822</v>
      </c>
      <c r="R1108" s="525"/>
      <c r="S1108" s="525" t="s">
        <v>816</v>
      </c>
      <c r="T1108" s="635" t="s">
        <v>2588</v>
      </c>
    </row>
    <row r="1109" spans="2:20">
      <c r="B1109" s="635" t="s">
        <v>2063</v>
      </c>
      <c r="C1109" s="635" t="s">
        <v>547</v>
      </c>
      <c r="D1109" s="636">
        <v>59</v>
      </c>
      <c r="E1109" s="636">
        <v>64</v>
      </c>
      <c r="F1109" s="636">
        <v>0</v>
      </c>
      <c r="G1109" s="636">
        <v>0</v>
      </c>
      <c r="H1109" s="635" t="s">
        <v>4157</v>
      </c>
      <c r="I1109" s="635" t="s">
        <v>4158</v>
      </c>
      <c r="J1109" s="635" t="s">
        <v>2961</v>
      </c>
      <c r="K1109" s="635" t="s">
        <v>871</v>
      </c>
      <c r="L1109" s="525" t="s">
        <v>812</v>
      </c>
      <c r="M1109" s="637">
        <v>44331</v>
      </c>
      <c r="N1109" s="525"/>
      <c r="O1109" s="636">
        <v>1</v>
      </c>
      <c r="P1109" s="635" t="s">
        <v>813</v>
      </c>
      <c r="Q1109" s="635" t="s">
        <v>814</v>
      </c>
      <c r="R1109" s="635" t="s">
        <v>815</v>
      </c>
      <c r="S1109" s="525" t="s">
        <v>816</v>
      </c>
      <c r="T1109" s="525"/>
    </row>
    <row r="1110" spans="2:20">
      <c r="B1110" s="635" t="s">
        <v>2064</v>
      </c>
      <c r="C1110" s="635" t="s">
        <v>856</v>
      </c>
      <c r="D1110" s="636">
        <v>132</v>
      </c>
      <c r="E1110" s="636">
        <v>137</v>
      </c>
      <c r="F1110" s="636">
        <v>0</v>
      </c>
      <c r="G1110" s="636">
        <v>0</v>
      </c>
      <c r="H1110" s="635" t="s">
        <v>809</v>
      </c>
      <c r="I1110" s="635" t="s">
        <v>810</v>
      </c>
      <c r="J1110" s="635" t="s">
        <v>2885</v>
      </c>
      <c r="K1110" s="635" t="s">
        <v>881</v>
      </c>
      <c r="L1110" s="525" t="s">
        <v>812</v>
      </c>
      <c r="M1110" s="637">
        <v>44331</v>
      </c>
      <c r="N1110" s="525"/>
      <c r="O1110" s="636">
        <v>1</v>
      </c>
      <c r="P1110" s="635" t="s">
        <v>813</v>
      </c>
      <c r="Q1110" s="635" t="s">
        <v>814</v>
      </c>
      <c r="R1110" s="635" t="s">
        <v>815</v>
      </c>
      <c r="S1110" s="525" t="s">
        <v>816</v>
      </c>
      <c r="T1110" s="525"/>
    </row>
    <row r="1111" spans="2:20">
      <c r="B1111" s="635" t="s">
        <v>2065</v>
      </c>
      <c r="C1111" s="635" t="s">
        <v>2065</v>
      </c>
      <c r="D1111" s="636">
        <v>155</v>
      </c>
      <c r="E1111" s="636">
        <v>160</v>
      </c>
      <c r="F1111" s="636">
        <v>0</v>
      </c>
      <c r="G1111" s="636">
        <v>0</v>
      </c>
      <c r="H1111" s="635" t="s">
        <v>896</v>
      </c>
      <c r="I1111" s="635" t="s">
        <v>864</v>
      </c>
      <c r="J1111" s="635" t="s">
        <v>2066</v>
      </c>
      <c r="K1111" s="635" t="s">
        <v>3928</v>
      </c>
      <c r="L1111" s="525" t="s">
        <v>812</v>
      </c>
      <c r="M1111" s="637">
        <v>44317</v>
      </c>
      <c r="N1111" s="525"/>
      <c r="O1111" s="636">
        <v>1</v>
      </c>
      <c r="P1111" s="635" t="s">
        <v>813</v>
      </c>
      <c r="Q1111" s="635" t="s">
        <v>814</v>
      </c>
      <c r="R1111" s="635" t="s">
        <v>1239</v>
      </c>
      <c r="S1111" s="525" t="s">
        <v>816</v>
      </c>
      <c r="T1111" s="635" t="s">
        <v>3651</v>
      </c>
    </row>
    <row r="1112" spans="2:20">
      <c r="B1112" s="635" t="s">
        <v>2067</v>
      </c>
      <c r="C1112" s="635" t="s">
        <v>550</v>
      </c>
      <c r="D1112" s="636">
        <v>226</v>
      </c>
      <c r="E1112" s="636">
        <v>231</v>
      </c>
      <c r="F1112" s="636">
        <v>0</v>
      </c>
      <c r="G1112" s="636">
        <v>0</v>
      </c>
      <c r="H1112" s="635" t="s">
        <v>809</v>
      </c>
      <c r="I1112" s="635" t="s">
        <v>810</v>
      </c>
      <c r="J1112" s="635" t="s">
        <v>2984</v>
      </c>
      <c r="K1112" s="635" t="s">
        <v>878</v>
      </c>
      <c r="L1112" s="525" t="s">
        <v>812</v>
      </c>
      <c r="M1112" s="637">
        <v>44331</v>
      </c>
      <c r="N1112" s="525"/>
      <c r="O1112" s="636">
        <v>2</v>
      </c>
      <c r="P1112" s="635" t="s">
        <v>813</v>
      </c>
      <c r="Q1112" s="635" t="s">
        <v>814</v>
      </c>
      <c r="R1112" s="635" t="s">
        <v>815</v>
      </c>
      <c r="S1112" s="525" t="s">
        <v>816</v>
      </c>
      <c r="T1112" s="635" t="s">
        <v>1994</v>
      </c>
    </row>
    <row r="1113" spans="2:20">
      <c r="B1113" s="635" t="s">
        <v>2068</v>
      </c>
      <c r="C1113" s="635" t="s">
        <v>930</v>
      </c>
      <c r="D1113" s="636">
        <v>81</v>
      </c>
      <c r="E1113" s="636">
        <v>86</v>
      </c>
      <c r="F1113" s="636">
        <v>70</v>
      </c>
      <c r="G1113" s="636">
        <v>0</v>
      </c>
      <c r="H1113" s="635" t="s">
        <v>2918</v>
      </c>
      <c r="I1113" s="635" t="s">
        <v>828</v>
      </c>
      <c r="J1113" s="635" t="s">
        <v>2328</v>
      </c>
      <c r="K1113" s="635" t="s">
        <v>910</v>
      </c>
      <c r="L1113" s="525" t="s">
        <v>812</v>
      </c>
      <c r="M1113" s="637">
        <v>44331</v>
      </c>
      <c r="N1113" s="525"/>
      <c r="O1113" s="636">
        <v>1</v>
      </c>
      <c r="P1113" s="635" t="s">
        <v>813</v>
      </c>
      <c r="Q1113" s="635" t="s">
        <v>814</v>
      </c>
      <c r="R1113" s="635" t="s">
        <v>815</v>
      </c>
      <c r="S1113" s="525" t="s">
        <v>817</v>
      </c>
      <c r="T1113" s="635" t="s">
        <v>1936</v>
      </c>
    </row>
    <row r="1114" spans="2:20">
      <c r="B1114" s="635" t="s">
        <v>2068</v>
      </c>
      <c r="C1114" s="635" t="s">
        <v>933</v>
      </c>
      <c r="D1114" s="636">
        <v>81</v>
      </c>
      <c r="E1114" s="636">
        <v>86</v>
      </c>
      <c r="F1114" s="636">
        <v>70</v>
      </c>
      <c r="G1114" s="636">
        <v>0</v>
      </c>
      <c r="H1114" s="635" t="s">
        <v>851</v>
      </c>
      <c r="I1114" s="635" t="s">
        <v>852</v>
      </c>
      <c r="J1114" s="635" t="s">
        <v>1107</v>
      </c>
      <c r="K1114" s="635" t="s">
        <v>1071</v>
      </c>
      <c r="L1114" s="525" t="s">
        <v>812</v>
      </c>
      <c r="M1114" s="637">
        <v>44331</v>
      </c>
      <c r="N1114" s="525"/>
      <c r="O1114" s="636">
        <v>1</v>
      </c>
      <c r="P1114" s="635" t="s">
        <v>813</v>
      </c>
      <c r="Q1114" s="635" t="s">
        <v>814</v>
      </c>
      <c r="R1114" s="635" t="s">
        <v>815</v>
      </c>
      <c r="S1114" s="525" t="s">
        <v>817</v>
      </c>
      <c r="T1114" s="635" t="s">
        <v>1936</v>
      </c>
    </row>
    <row r="1115" spans="2:20">
      <c r="B1115" s="635" t="s">
        <v>2861</v>
      </c>
      <c r="C1115" s="635" t="s">
        <v>552</v>
      </c>
      <c r="D1115" s="636">
        <v>378</v>
      </c>
      <c r="E1115" s="636">
        <v>383</v>
      </c>
      <c r="F1115" s="636">
        <v>0</v>
      </c>
      <c r="G1115" s="636">
        <v>0</v>
      </c>
      <c r="H1115" s="635" t="s">
        <v>3698</v>
      </c>
      <c r="I1115" s="635" t="s">
        <v>2779</v>
      </c>
      <c r="J1115" s="635" t="s">
        <v>3708</v>
      </c>
      <c r="K1115" s="635" t="s">
        <v>3528</v>
      </c>
      <c r="L1115" s="525" t="s">
        <v>812</v>
      </c>
      <c r="M1115" s="637">
        <v>44331</v>
      </c>
      <c r="N1115" s="525"/>
      <c r="O1115" s="636">
        <v>1</v>
      </c>
      <c r="P1115" s="635" t="s">
        <v>813</v>
      </c>
      <c r="Q1115" s="635" t="s">
        <v>822</v>
      </c>
      <c r="R1115" s="525"/>
      <c r="S1115" s="525" t="s">
        <v>816</v>
      </c>
      <c r="T1115" s="635" t="s">
        <v>2987</v>
      </c>
    </row>
    <row r="1116" spans="2:20">
      <c r="B1116" s="635" t="s">
        <v>2069</v>
      </c>
      <c r="C1116" s="635" t="s">
        <v>965</v>
      </c>
      <c r="D1116" s="636">
        <v>68</v>
      </c>
      <c r="E1116" s="636">
        <v>73</v>
      </c>
      <c r="F1116" s="636">
        <v>0</v>
      </c>
      <c r="G1116" s="636">
        <v>0</v>
      </c>
      <c r="H1116" s="635" t="s">
        <v>896</v>
      </c>
      <c r="I1116" s="635" t="s">
        <v>864</v>
      </c>
      <c r="J1116" s="635" t="s">
        <v>1107</v>
      </c>
      <c r="K1116" s="635" t="s">
        <v>920</v>
      </c>
      <c r="L1116" s="525" t="s">
        <v>812</v>
      </c>
      <c r="M1116" s="637">
        <v>44331</v>
      </c>
      <c r="N1116" s="525"/>
      <c r="O1116" s="636">
        <v>1</v>
      </c>
      <c r="P1116" s="635" t="s">
        <v>813</v>
      </c>
      <c r="Q1116" s="635" t="s">
        <v>814</v>
      </c>
      <c r="R1116" s="635" t="s">
        <v>815</v>
      </c>
      <c r="S1116" s="525" t="s">
        <v>816</v>
      </c>
      <c r="T1116" s="635" t="s">
        <v>1937</v>
      </c>
    </row>
    <row r="1117" spans="2:20">
      <c r="B1117" s="635" t="s">
        <v>2069</v>
      </c>
      <c r="C1117" s="635" t="s">
        <v>1062</v>
      </c>
      <c r="D1117" s="636">
        <v>68</v>
      </c>
      <c r="E1117" s="636">
        <v>73</v>
      </c>
      <c r="F1117" s="636">
        <v>0</v>
      </c>
      <c r="G1117" s="636">
        <v>0</v>
      </c>
      <c r="H1117" s="635" t="s">
        <v>896</v>
      </c>
      <c r="I1117" s="635" t="s">
        <v>864</v>
      </c>
      <c r="J1117" s="635" t="s">
        <v>1107</v>
      </c>
      <c r="K1117" s="635" t="s">
        <v>920</v>
      </c>
      <c r="L1117" s="525" t="s">
        <v>812</v>
      </c>
      <c r="M1117" s="637">
        <v>44331</v>
      </c>
      <c r="N1117" s="525"/>
      <c r="O1117" s="636">
        <v>1</v>
      </c>
      <c r="P1117" s="635" t="s">
        <v>813</v>
      </c>
      <c r="Q1117" s="635" t="s">
        <v>814</v>
      </c>
      <c r="R1117" s="635" t="s">
        <v>815</v>
      </c>
      <c r="S1117" s="525" t="s">
        <v>816</v>
      </c>
      <c r="T1117" s="635" t="s">
        <v>1937</v>
      </c>
    </row>
    <row r="1118" spans="2:20">
      <c r="B1118" s="635" t="s">
        <v>2070</v>
      </c>
      <c r="C1118" s="635" t="s">
        <v>844</v>
      </c>
      <c r="D1118" s="636">
        <v>149</v>
      </c>
      <c r="E1118" s="636">
        <v>447</v>
      </c>
      <c r="F1118" s="636">
        <v>0</v>
      </c>
      <c r="G1118" s="636">
        <v>0</v>
      </c>
      <c r="H1118" s="635" t="s">
        <v>851</v>
      </c>
      <c r="I1118" s="635" t="s">
        <v>852</v>
      </c>
      <c r="J1118" s="635" t="s">
        <v>860</v>
      </c>
      <c r="K1118" s="635" t="s">
        <v>825</v>
      </c>
      <c r="L1118" s="525" t="s">
        <v>812</v>
      </c>
      <c r="M1118" s="637">
        <v>44197</v>
      </c>
      <c r="N1118" s="525"/>
      <c r="O1118" s="636">
        <v>1</v>
      </c>
      <c r="P1118" s="635" t="s">
        <v>813</v>
      </c>
      <c r="Q1118" s="635" t="s">
        <v>814</v>
      </c>
      <c r="R1118" s="635" t="s">
        <v>815</v>
      </c>
      <c r="S1118" s="525" t="s">
        <v>816</v>
      </c>
      <c r="T1118" s="525"/>
    </row>
    <row r="1119" spans="2:20">
      <c r="B1119" s="635" t="s">
        <v>2071</v>
      </c>
      <c r="C1119" s="635" t="s">
        <v>552</v>
      </c>
      <c r="D1119" s="636">
        <v>112</v>
      </c>
      <c r="E1119" s="636">
        <v>117</v>
      </c>
      <c r="F1119" s="636">
        <v>90</v>
      </c>
      <c r="G1119" s="636">
        <v>0</v>
      </c>
      <c r="H1119" s="635" t="s">
        <v>3698</v>
      </c>
      <c r="I1119" s="635" t="s">
        <v>2779</v>
      </c>
      <c r="J1119" s="635" t="s">
        <v>3708</v>
      </c>
      <c r="K1119" s="635" t="s">
        <v>881</v>
      </c>
      <c r="L1119" s="525" t="s">
        <v>812</v>
      </c>
      <c r="M1119" s="637">
        <v>44331</v>
      </c>
      <c r="N1119" s="525"/>
      <c r="O1119" s="636">
        <v>1</v>
      </c>
      <c r="P1119" s="635" t="s">
        <v>813</v>
      </c>
      <c r="Q1119" s="635" t="s">
        <v>814</v>
      </c>
      <c r="R1119" s="635" t="s">
        <v>815</v>
      </c>
      <c r="S1119" s="525" t="s">
        <v>816</v>
      </c>
      <c r="T1119" s="635" t="s">
        <v>1961</v>
      </c>
    </row>
    <row r="1120" spans="2:20">
      <c r="B1120" s="635" t="s">
        <v>2072</v>
      </c>
      <c r="C1120" s="635" t="s">
        <v>930</v>
      </c>
      <c r="D1120" s="636">
        <v>81</v>
      </c>
      <c r="E1120" s="636">
        <v>86</v>
      </c>
      <c r="F1120" s="636">
        <v>70</v>
      </c>
      <c r="G1120" s="636">
        <v>0</v>
      </c>
      <c r="H1120" s="635" t="s">
        <v>2918</v>
      </c>
      <c r="I1120" s="635" t="s">
        <v>828</v>
      </c>
      <c r="J1120" s="635" t="s">
        <v>2328</v>
      </c>
      <c r="K1120" s="635" t="s">
        <v>910</v>
      </c>
      <c r="L1120" s="525" t="s">
        <v>812</v>
      </c>
      <c r="M1120" s="637">
        <v>44331</v>
      </c>
      <c r="N1120" s="525"/>
      <c r="O1120" s="636">
        <v>1</v>
      </c>
      <c r="P1120" s="635" t="s">
        <v>813</v>
      </c>
      <c r="Q1120" s="635" t="s">
        <v>814</v>
      </c>
      <c r="R1120" s="635" t="s">
        <v>815</v>
      </c>
      <c r="S1120" s="525" t="s">
        <v>817</v>
      </c>
      <c r="T1120" s="635" t="s">
        <v>1936</v>
      </c>
    </row>
    <row r="1121" spans="2:20">
      <c r="B1121" s="635" t="s">
        <v>2072</v>
      </c>
      <c r="C1121" s="635" t="s">
        <v>933</v>
      </c>
      <c r="D1121" s="636">
        <v>81</v>
      </c>
      <c r="E1121" s="636">
        <v>86</v>
      </c>
      <c r="F1121" s="636">
        <v>70</v>
      </c>
      <c r="G1121" s="636">
        <v>0</v>
      </c>
      <c r="H1121" s="635" t="s">
        <v>851</v>
      </c>
      <c r="I1121" s="635" t="s">
        <v>852</v>
      </c>
      <c r="J1121" s="635" t="s">
        <v>1107</v>
      </c>
      <c r="K1121" s="635" t="s">
        <v>1071</v>
      </c>
      <c r="L1121" s="525" t="s">
        <v>812</v>
      </c>
      <c r="M1121" s="637">
        <v>44331</v>
      </c>
      <c r="N1121" s="525"/>
      <c r="O1121" s="636">
        <v>1</v>
      </c>
      <c r="P1121" s="635" t="s">
        <v>813</v>
      </c>
      <c r="Q1121" s="635" t="s">
        <v>814</v>
      </c>
      <c r="R1121" s="635" t="s">
        <v>815</v>
      </c>
      <c r="S1121" s="525" t="s">
        <v>817</v>
      </c>
      <c r="T1121" s="635" t="s">
        <v>1936</v>
      </c>
    </row>
    <row r="1122" spans="2:20">
      <c r="B1122" s="635" t="s">
        <v>4395</v>
      </c>
      <c r="C1122" s="635" t="s">
        <v>552</v>
      </c>
      <c r="D1122" s="636">
        <v>107</v>
      </c>
      <c r="E1122" s="636">
        <v>112</v>
      </c>
      <c r="F1122" s="636">
        <v>90</v>
      </c>
      <c r="G1122" s="636">
        <v>0</v>
      </c>
      <c r="H1122" s="635" t="s">
        <v>3698</v>
      </c>
      <c r="I1122" s="635" t="s">
        <v>2779</v>
      </c>
      <c r="J1122" s="635" t="s">
        <v>3708</v>
      </c>
      <c r="K1122" s="635" t="s">
        <v>871</v>
      </c>
      <c r="L1122" s="525" t="s">
        <v>812</v>
      </c>
      <c r="M1122" s="637">
        <v>44331</v>
      </c>
      <c r="N1122" s="525"/>
      <c r="O1122" s="636">
        <v>1</v>
      </c>
      <c r="P1122" s="635" t="s">
        <v>813</v>
      </c>
      <c r="Q1122" s="635" t="s">
        <v>814</v>
      </c>
      <c r="R1122" s="635" t="s">
        <v>815</v>
      </c>
      <c r="S1122" s="525" t="s">
        <v>816</v>
      </c>
      <c r="T1122" s="525"/>
    </row>
    <row r="1123" spans="2:20">
      <c r="B1123" s="635" t="s">
        <v>2073</v>
      </c>
      <c r="C1123" s="635" t="s">
        <v>546</v>
      </c>
      <c r="D1123" s="636">
        <v>244</v>
      </c>
      <c r="E1123" s="636">
        <v>254</v>
      </c>
      <c r="F1123" s="636">
        <v>40</v>
      </c>
      <c r="G1123" s="636">
        <v>0</v>
      </c>
      <c r="H1123" s="635" t="s">
        <v>809</v>
      </c>
      <c r="I1123" s="635" t="s">
        <v>810</v>
      </c>
      <c r="J1123" s="635" t="s">
        <v>2381</v>
      </c>
      <c r="K1123" s="635" t="s">
        <v>829</v>
      </c>
      <c r="L1123" s="525" t="s">
        <v>812</v>
      </c>
      <c r="M1123" s="637">
        <v>44331</v>
      </c>
      <c r="N1123" s="525"/>
      <c r="O1123" s="636">
        <v>1</v>
      </c>
      <c r="P1123" s="635" t="s">
        <v>813</v>
      </c>
      <c r="Q1123" s="635" t="s">
        <v>814</v>
      </c>
      <c r="R1123" s="635" t="s">
        <v>830</v>
      </c>
      <c r="S1123" s="525" t="s">
        <v>816</v>
      </c>
      <c r="T1123" s="635" t="s">
        <v>1939</v>
      </c>
    </row>
    <row r="1124" spans="2:20">
      <c r="B1124" s="635" t="s">
        <v>2074</v>
      </c>
      <c r="C1124" s="635" t="s">
        <v>965</v>
      </c>
      <c r="D1124" s="636">
        <v>79</v>
      </c>
      <c r="E1124" s="636">
        <v>84</v>
      </c>
      <c r="F1124" s="636">
        <v>0</v>
      </c>
      <c r="G1124" s="636">
        <v>0</v>
      </c>
      <c r="H1124" s="635" t="s">
        <v>896</v>
      </c>
      <c r="I1124" s="635" t="s">
        <v>864</v>
      </c>
      <c r="J1124" s="635" t="s">
        <v>1107</v>
      </c>
      <c r="K1124" s="635" t="s">
        <v>920</v>
      </c>
      <c r="L1124" s="525" t="s">
        <v>812</v>
      </c>
      <c r="M1124" s="637">
        <v>44331</v>
      </c>
      <c r="N1124" s="525"/>
      <c r="O1124" s="636">
        <v>1</v>
      </c>
      <c r="P1124" s="635" t="s">
        <v>813</v>
      </c>
      <c r="Q1124" s="635" t="s">
        <v>814</v>
      </c>
      <c r="R1124" s="635" t="s">
        <v>815</v>
      </c>
      <c r="S1124" s="525" t="s">
        <v>816</v>
      </c>
      <c r="T1124" s="525"/>
    </row>
    <row r="1125" spans="2:20">
      <c r="B1125" s="635" t="s">
        <v>2075</v>
      </c>
      <c r="C1125" s="635" t="s">
        <v>552</v>
      </c>
      <c r="D1125" s="636">
        <v>107</v>
      </c>
      <c r="E1125" s="636">
        <v>112</v>
      </c>
      <c r="F1125" s="636">
        <v>90</v>
      </c>
      <c r="G1125" s="636">
        <v>0</v>
      </c>
      <c r="H1125" s="635" t="s">
        <v>3698</v>
      </c>
      <c r="I1125" s="635" t="s">
        <v>2779</v>
      </c>
      <c r="J1125" s="635" t="s">
        <v>3708</v>
      </c>
      <c r="K1125" s="635" t="s">
        <v>881</v>
      </c>
      <c r="L1125" s="525" t="s">
        <v>812</v>
      </c>
      <c r="M1125" s="637">
        <v>44331</v>
      </c>
      <c r="N1125" s="525"/>
      <c r="O1125" s="636">
        <v>1</v>
      </c>
      <c r="P1125" s="635" t="s">
        <v>813</v>
      </c>
      <c r="Q1125" s="635" t="s">
        <v>814</v>
      </c>
      <c r="R1125" s="635" t="s">
        <v>815</v>
      </c>
      <c r="S1125" s="525" t="s">
        <v>816</v>
      </c>
      <c r="T1125" s="635" t="s">
        <v>1961</v>
      </c>
    </row>
    <row r="1126" spans="2:20">
      <c r="B1126" s="635" t="s">
        <v>2076</v>
      </c>
      <c r="C1126" s="635" t="s">
        <v>2076</v>
      </c>
      <c r="D1126" s="636">
        <v>77</v>
      </c>
      <c r="E1126" s="636">
        <v>87</v>
      </c>
      <c r="F1126" s="636">
        <v>0</v>
      </c>
      <c r="G1126" s="636">
        <v>0</v>
      </c>
      <c r="H1126" s="635" t="s">
        <v>896</v>
      </c>
      <c r="I1126" s="635" t="s">
        <v>864</v>
      </c>
      <c r="J1126" s="635" t="s">
        <v>998</v>
      </c>
      <c r="K1126" s="635" t="s">
        <v>1088</v>
      </c>
      <c r="L1126" s="525" t="s">
        <v>812</v>
      </c>
      <c r="M1126" s="637">
        <v>44339</v>
      </c>
      <c r="N1126" s="637">
        <v>72827</v>
      </c>
      <c r="O1126" s="636">
        <v>0</v>
      </c>
      <c r="P1126" s="635" t="s">
        <v>813</v>
      </c>
      <c r="Q1126" s="635" t="s">
        <v>822</v>
      </c>
      <c r="R1126" s="525"/>
      <c r="S1126" s="525" t="s">
        <v>816</v>
      </c>
      <c r="T1126" s="635" t="s">
        <v>4119</v>
      </c>
    </row>
    <row r="1127" spans="2:20">
      <c r="B1127" s="635" t="s">
        <v>2076</v>
      </c>
      <c r="C1127" s="635" t="s">
        <v>2076</v>
      </c>
      <c r="D1127" s="636">
        <v>72</v>
      </c>
      <c r="E1127" s="636">
        <v>82</v>
      </c>
      <c r="F1127" s="636">
        <v>0</v>
      </c>
      <c r="G1127" s="636">
        <v>0</v>
      </c>
      <c r="H1127" s="635" t="s">
        <v>896</v>
      </c>
      <c r="I1127" s="635" t="s">
        <v>864</v>
      </c>
      <c r="J1127" s="635" t="s">
        <v>998</v>
      </c>
      <c r="K1127" s="635" t="s">
        <v>1088</v>
      </c>
      <c r="L1127" s="525" t="s">
        <v>812</v>
      </c>
      <c r="M1127" s="637">
        <v>44318</v>
      </c>
      <c r="N1127" s="637">
        <v>44338</v>
      </c>
      <c r="O1127" s="636">
        <v>0</v>
      </c>
      <c r="P1127" s="635" t="s">
        <v>813</v>
      </c>
      <c r="Q1127" s="635" t="s">
        <v>822</v>
      </c>
      <c r="R1127" s="525"/>
      <c r="S1127" s="525" t="s">
        <v>816</v>
      </c>
      <c r="T1127" s="635" t="s">
        <v>4119</v>
      </c>
    </row>
    <row r="1128" spans="2:20">
      <c r="B1128" s="635" t="s">
        <v>2077</v>
      </c>
      <c r="C1128" s="635" t="s">
        <v>893</v>
      </c>
      <c r="D1128" s="636">
        <v>246</v>
      </c>
      <c r="E1128" s="636">
        <v>251</v>
      </c>
      <c r="F1128" s="636">
        <v>0</v>
      </c>
      <c r="G1128" s="636">
        <v>0</v>
      </c>
      <c r="H1128" s="635" t="s">
        <v>851</v>
      </c>
      <c r="I1128" s="635" t="s">
        <v>852</v>
      </c>
      <c r="J1128" s="635" t="s">
        <v>974</v>
      </c>
      <c r="K1128" s="635" t="s">
        <v>871</v>
      </c>
      <c r="L1128" s="525" t="s">
        <v>812</v>
      </c>
      <c r="M1128" s="637">
        <v>44331</v>
      </c>
      <c r="N1128" s="525"/>
      <c r="O1128" s="636">
        <v>1</v>
      </c>
      <c r="P1128" s="635" t="s">
        <v>813</v>
      </c>
      <c r="Q1128" s="635" t="s">
        <v>814</v>
      </c>
      <c r="R1128" s="635" t="s">
        <v>815</v>
      </c>
      <c r="S1128" s="525" t="s">
        <v>816</v>
      </c>
      <c r="T1128" s="635" t="s">
        <v>2532</v>
      </c>
    </row>
    <row r="1129" spans="2:20">
      <c r="B1129" s="635" t="s">
        <v>2078</v>
      </c>
      <c r="C1129" s="635" t="s">
        <v>2078</v>
      </c>
      <c r="D1129" s="636">
        <v>-30</v>
      </c>
      <c r="E1129" s="636">
        <v>-30</v>
      </c>
      <c r="F1129" s="636">
        <v>0</v>
      </c>
      <c r="G1129" s="636">
        <v>0</v>
      </c>
      <c r="H1129" s="635" t="s">
        <v>1006</v>
      </c>
      <c r="I1129" s="635" t="s">
        <v>1322</v>
      </c>
      <c r="J1129" s="635" t="s">
        <v>2247</v>
      </c>
      <c r="K1129" s="635" t="s">
        <v>1143</v>
      </c>
      <c r="L1129" s="525" t="s">
        <v>838</v>
      </c>
      <c r="M1129" s="637">
        <v>44330</v>
      </c>
      <c r="N1129" s="525"/>
      <c r="O1129" s="636">
        <v>1</v>
      </c>
      <c r="P1129" s="635" t="s">
        <v>813</v>
      </c>
      <c r="Q1129" s="635" t="s">
        <v>814</v>
      </c>
      <c r="R1129" s="635" t="s">
        <v>815</v>
      </c>
      <c r="S1129" s="525" t="s">
        <v>816</v>
      </c>
      <c r="T1129" s="635" t="s">
        <v>2220</v>
      </c>
    </row>
    <row r="1130" spans="2:20">
      <c r="B1130" s="635" t="s">
        <v>2078</v>
      </c>
      <c r="C1130" s="635" t="s">
        <v>2078</v>
      </c>
      <c r="D1130" s="636">
        <v>-35</v>
      </c>
      <c r="E1130" s="636">
        <v>-35</v>
      </c>
      <c r="F1130" s="636">
        <v>0</v>
      </c>
      <c r="G1130" s="636">
        <v>0</v>
      </c>
      <c r="H1130" s="635" t="s">
        <v>1006</v>
      </c>
      <c r="I1130" s="635" t="s">
        <v>1322</v>
      </c>
      <c r="J1130" s="635" t="s">
        <v>2247</v>
      </c>
      <c r="K1130" s="635" t="s">
        <v>1143</v>
      </c>
      <c r="L1130" s="525" t="s">
        <v>839</v>
      </c>
      <c r="M1130" s="637">
        <v>44330</v>
      </c>
      <c r="N1130" s="525"/>
      <c r="O1130" s="636">
        <v>1</v>
      </c>
      <c r="P1130" s="635" t="s">
        <v>813</v>
      </c>
      <c r="Q1130" s="635" t="s">
        <v>814</v>
      </c>
      <c r="R1130" s="635" t="s">
        <v>815</v>
      </c>
      <c r="S1130" s="525" t="s">
        <v>816</v>
      </c>
      <c r="T1130" s="635" t="s">
        <v>2221</v>
      </c>
    </row>
    <row r="1131" spans="2:20">
      <c r="B1131" s="635" t="s">
        <v>2079</v>
      </c>
      <c r="C1131" s="635" t="s">
        <v>930</v>
      </c>
      <c r="D1131" s="636">
        <v>81</v>
      </c>
      <c r="E1131" s="636">
        <v>86</v>
      </c>
      <c r="F1131" s="636">
        <v>70</v>
      </c>
      <c r="G1131" s="636">
        <v>0</v>
      </c>
      <c r="H1131" s="635" t="s">
        <v>2918</v>
      </c>
      <c r="I1131" s="635" t="s">
        <v>828</v>
      </c>
      <c r="J1131" s="635" t="s">
        <v>2328</v>
      </c>
      <c r="K1131" s="635" t="s">
        <v>910</v>
      </c>
      <c r="L1131" s="525" t="s">
        <v>812</v>
      </c>
      <c r="M1131" s="637">
        <v>44331</v>
      </c>
      <c r="N1131" s="525"/>
      <c r="O1131" s="636">
        <v>1</v>
      </c>
      <c r="P1131" s="635" t="s">
        <v>813</v>
      </c>
      <c r="Q1131" s="635" t="s">
        <v>814</v>
      </c>
      <c r="R1131" s="635" t="s">
        <v>815</v>
      </c>
      <c r="S1131" s="525" t="s">
        <v>817</v>
      </c>
      <c r="T1131" s="635" t="s">
        <v>1936</v>
      </c>
    </row>
    <row r="1132" spans="2:20">
      <c r="B1132" s="635" t="s">
        <v>2079</v>
      </c>
      <c r="C1132" s="635" t="s">
        <v>933</v>
      </c>
      <c r="D1132" s="636">
        <v>81</v>
      </c>
      <c r="E1132" s="636">
        <v>86</v>
      </c>
      <c r="F1132" s="636">
        <v>70</v>
      </c>
      <c r="G1132" s="636">
        <v>0</v>
      </c>
      <c r="H1132" s="635" t="s">
        <v>851</v>
      </c>
      <c r="I1132" s="635" t="s">
        <v>852</v>
      </c>
      <c r="J1132" s="635" t="s">
        <v>1107</v>
      </c>
      <c r="K1132" s="635" t="s">
        <v>1071</v>
      </c>
      <c r="L1132" s="525" t="s">
        <v>812</v>
      </c>
      <c r="M1132" s="637">
        <v>44331</v>
      </c>
      <c r="N1132" s="525"/>
      <c r="O1132" s="636">
        <v>1</v>
      </c>
      <c r="P1132" s="635" t="s">
        <v>813</v>
      </c>
      <c r="Q1132" s="635" t="s">
        <v>814</v>
      </c>
      <c r="R1132" s="635" t="s">
        <v>815</v>
      </c>
      <c r="S1132" s="525" t="s">
        <v>817</v>
      </c>
      <c r="T1132" s="635" t="s">
        <v>1936</v>
      </c>
    </row>
    <row r="1133" spans="2:20">
      <c r="B1133" s="635" t="s">
        <v>2080</v>
      </c>
      <c r="C1133" s="635" t="s">
        <v>858</v>
      </c>
      <c r="D1133" s="636">
        <v>1</v>
      </c>
      <c r="E1133" s="636">
        <v>6</v>
      </c>
      <c r="F1133" s="636">
        <v>45</v>
      </c>
      <c r="G1133" s="636">
        <v>0</v>
      </c>
      <c r="H1133" s="635" t="s">
        <v>810</v>
      </c>
      <c r="I1133" s="635" t="s">
        <v>859</v>
      </c>
      <c r="J1133" s="635" t="s">
        <v>3013</v>
      </c>
      <c r="K1133" s="635" t="s">
        <v>961</v>
      </c>
      <c r="L1133" s="525" t="s">
        <v>812</v>
      </c>
      <c r="M1133" s="637">
        <v>44331</v>
      </c>
      <c r="N1133" s="525"/>
      <c r="O1133" s="636">
        <v>1</v>
      </c>
      <c r="P1133" s="635" t="s">
        <v>813</v>
      </c>
      <c r="Q1133" s="635" t="s">
        <v>814</v>
      </c>
      <c r="R1133" s="635" t="s">
        <v>815</v>
      </c>
      <c r="S1133" s="525" t="s">
        <v>817</v>
      </c>
      <c r="T1133" s="635" t="s">
        <v>1959</v>
      </c>
    </row>
    <row r="1134" spans="2:20">
      <c r="B1134" s="635" t="s">
        <v>3291</v>
      </c>
      <c r="C1134" s="635" t="s">
        <v>856</v>
      </c>
      <c r="D1134" s="636">
        <v>129</v>
      </c>
      <c r="E1134" s="636">
        <v>134</v>
      </c>
      <c r="F1134" s="636">
        <v>0</v>
      </c>
      <c r="G1134" s="636">
        <v>0</v>
      </c>
      <c r="H1134" s="635" t="s">
        <v>809</v>
      </c>
      <c r="I1134" s="635" t="s">
        <v>810</v>
      </c>
      <c r="J1134" s="635" t="s">
        <v>2885</v>
      </c>
      <c r="K1134" s="635" t="s">
        <v>871</v>
      </c>
      <c r="L1134" s="525" t="s">
        <v>812</v>
      </c>
      <c r="M1134" s="637">
        <v>44331</v>
      </c>
      <c r="N1134" s="525"/>
      <c r="O1134" s="636">
        <v>1</v>
      </c>
      <c r="P1134" s="635" t="s">
        <v>813</v>
      </c>
      <c r="Q1134" s="635" t="s">
        <v>814</v>
      </c>
      <c r="R1134" s="635" t="s">
        <v>815</v>
      </c>
      <c r="S1134" s="525" t="s">
        <v>816</v>
      </c>
      <c r="T1134" s="525"/>
    </row>
    <row r="1135" spans="2:20">
      <c r="B1135" s="635" t="s">
        <v>3771</v>
      </c>
      <c r="C1135" s="635" t="s">
        <v>994</v>
      </c>
      <c r="D1135" s="636">
        <v>218</v>
      </c>
      <c r="E1135" s="636">
        <v>223</v>
      </c>
      <c r="F1135" s="636">
        <v>0</v>
      </c>
      <c r="G1135" s="636">
        <v>0</v>
      </c>
      <c r="H1135" s="635" t="s">
        <v>810</v>
      </c>
      <c r="I1135" s="635" t="s">
        <v>859</v>
      </c>
      <c r="J1135" s="635" t="s">
        <v>2213</v>
      </c>
      <c r="K1135" s="635" t="s">
        <v>842</v>
      </c>
      <c r="L1135" s="525" t="s">
        <v>812</v>
      </c>
      <c r="M1135" s="637">
        <v>44331</v>
      </c>
      <c r="N1135" s="525"/>
      <c r="O1135" s="636">
        <v>1</v>
      </c>
      <c r="P1135" s="635" t="s">
        <v>813</v>
      </c>
      <c r="Q1135" s="635" t="s">
        <v>814</v>
      </c>
      <c r="R1135" s="635" t="s">
        <v>815</v>
      </c>
      <c r="S1135" s="525" t="s">
        <v>816</v>
      </c>
      <c r="T1135" s="635" t="s">
        <v>3807</v>
      </c>
    </row>
    <row r="1136" spans="2:20">
      <c r="B1136" s="635" t="s">
        <v>2081</v>
      </c>
      <c r="C1136" s="635" t="s">
        <v>856</v>
      </c>
      <c r="D1136" s="636">
        <v>125</v>
      </c>
      <c r="E1136" s="636">
        <v>130</v>
      </c>
      <c r="F1136" s="636">
        <v>0</v>
      </c>
      <c r="G1136" s="636">
        <v>0</v>
      </c>
      <c r="H1136" s="635" t="s">
        <v>809</v>
      </c>
      <c r="I1136" s="635" t="s">
        <v>810</v>
      </c>
      <c r="J1136" s="635" t="s">
        <v>2885</v>
      </c>
      <c r="K1136" s="635" t="s">
        <v>881</v>
      </c>
      <c r="L1136" s="525" t="s">
        <v>812</v>
      </c>
      <c r="M1136" s="637">
        <v>44331</v>
      </c>
      <c r="N1136" s="525"/>
      <c r="O1136" s="636">
        <v>1</v>
      </c>
      <c r="P1136" s="635" t="s">
        <v>813</v>
      </c>
      <c r="Q1136" s="635" t="s">
        <v>814</v>
      </c>
      <c r="R1136" s="635" t="s">
        <v>815</v>
      </c>
      <c r="S1136" s="525" t="s">
        <v>816</v>
      </c>
      <c r="T1136" s="525"/>
    </row>
    <row r="1137" spans="2:20">
      <c r="B1137" s="635" t="s">
        <v>2082</v>
      </c>
      <c r="C1137" s="635" t="s">
        <v>877</v>
      </c>
      <c r="D1137" s="636">
        <v>215</v>
      </c>
      <c r="E1137" s="636">
        <v>220</v>
      </c>
      <c r="F1137" s="636">
        <v>0</v>
      </c>
      <c r="G1137" s="636">
        <v>0</v>
      </c>
      <c r="H1137" s="635" t="s">
        <v>809</v>
      </c>
      <c r="I1137" s="635" t="s">
        <v>810</v>
      </c>
      <c r="J1137" s="635" t="s">
        <v>1107</v>
      </c>
      <c r="K1137" s="635" t="s">
        <v>961</v>
      </c>
      <c r="L1137" s="525" t="s">
        <v>812</v>
      </c>
      <c r="M1137" s="637">
        <v>44331</v>
      </c>
      <c r="N1137" s="525"/>
      <c r="O1137" s="636">
        <v>1</v>
      </c>
      <c r="P1137" s="635" t="s">
        <v>813</v>
      </c>
      <c r="Q1137" s="635" t="s">
        <v>814</v>
      </c>
      <c r="R1137" s="635" t="s">
        <v>815</v>
      </c>
      <c r="S1137" s="525" t="s">
        <v>817</v>
      </c>
      <c r="T1137" s="635" t="s">
        <v>2083</v>
      </c>
    </row>
    <row r="1138" spans="2:20">
      <c r="B1138" s="635" t="s">
        <v>2084</v>
      </c>
      <c r="C1138" s="635" t="s">
        <v>858</v>
      </c>
      <c r="D1138" s="636">
        <v>153</v>
      </c>
      <c r="E1138" s="636">
        <v>158</v>
      </c>
      <c r="F1138" s="636">
        <v>0</v>
      </c>
      <c r="G1138" s="636">
        <v>0</v>
      </c>
      <c r="H1138" s="635" t="s">
        <v>810</v>
      </c>
      <c r="I1138" s="635" t="s">
        <v>859</v>
      </c>
      <c r="J1138" s="635" t="s">
        <v>3013</v>
      </c>
      <c r="K1138" s="635" t="s">
        <v>871</v>
      </c>
      <c r="L1138" s="525" t="s">
        <v>812</v>
      </c>
      <c r="M1138" s="637">
        <v>44331</v>
      </c>
      <c r="N1138" s="525"/>
      <c r="O1138" s="636">
        <v>1</v>
      </c>
      <c r="P1138" s="635" t="s">
        <v>813</v>
      </c>
      <c r="Q1138" s="635" t="s">
        <v>814</v>
      </c>
      <c r="R1138" s="635" t="s">
        <v>815</v>
      </c>
      <c r="S1138" s="525" t="s">
        <v>816</v>
      </c>
      <c r="T1138" s="635" t="s">
        <v>1972</v>
      </c>
    </row>
    <row r="1139" spans="2:20">
      <c r="B1139" s="635" t="s">
        <v>2084</v>
      </c>
      <c r="C1139" s="635" t="s">
        <v>917</v>
      </c>
      <c r="D1139" s="636">
        <v>148</v>
      </c>
      <c r="E1139" s="636">
        <v>153</v>
      </c>
      <c r="F1139" s="636">
        <v>0</v>
      </c>
      <c r="G1139" s="636">
        <v>0</v>
      </c>
      <c r="H1139" s="635" t="s">
        <v>809</v>
      </c>
      <c r="I1139" s="635" t="s">
        <v>810</v>
      </c>
      <c r="J1139" s="635" t="s">
        <v>1107</v>
      </c>
      <c r="K1139" s="635" t="s">
        <v>961</v>
      </c>
      <c r="L1139" s="525" t="s">
        <v>812</v>
      </c>
      <c r="M1139" s="637">
        <v>44331</v>
      </c>
      <c r="N1139" s="525"/>
      <c r="O1139" s="636">
        <v>1</v>
      </c>
      <c r="P1139" s="635" t="s">
        <v>813</v>
      </c>
      <c r="Q1139" s="635" t="s">
        <v>814</v>
      </c>
      <c r="R1139" s="635" t="s">
        <v>815</v>
      </c>
      <c r="S1139" s="525" t="s">
        <v>816</v>
      </c>
      <c r="T1139" s="635" t="s">
        <v>1972</v>
      </c>
    </row>
    <row r="1140" spans="2:20">
      <c r="B1140" s="635" t="s">
        <v>2478</v>
      </c>
      <c r="C1140" s="635" t="s">
        <v>858</v>
      </c>
      <c r="D1140" s="636">
        <v>158</v>
      </c>
      <c r="E1140" s="636">
        <v>163</v>
      </c>
      <c r="F1140" s="636">
        <v>0</v>
      </c>
      <c r="G1140" s="636">
        <v>0</v>
      </c>
      <c r="H1140" s="635" t="s">
        <v>810</v>
      </c>
      <c r="I1140" s="635" t="s">
        <v>859</v>
      </c>
      <c r="J1140" s="635" t="s">
        <v>3013</v>
      </c>
      <c r="K1140" s="635" t="s">
        <v>1093</v>
      </c>
      <c r="L1140" s="525" t="s">
        <v>812</v>
      </c>
      <c r="M1140" s="637">
        <v>44331</v>
      </c>
      <c r="N1140" s="525"/>
      <c r="O1140" s="636">
        <v>1</v>
      </c>
      <c r="P1140" s="635" t="s">
        <v>813</v>
      </c>
      <c r="Q1140" s="635" t="s">
        <v>814</v>
      </c>
      <c r="R1140" s="635" t="s">
        <v>815</v>
      </c>
      <c r="S1140" s="525" t="s">
        <v>816</v>
      </c>
      <c r="T1140" s="635" t="s">
        <v>1959</v>
      </c>
    </row>
    <row r="1141" spans="2:20">
      <c r="B1141" s="635" t="s">
        <v>2085</v>
      </c>
      <c r="C1141" s="635" t="s">
        <v>858</v>
      </c>
      <c r="D1141" s="636">
        <v>6</v>
      </c>
      <c r="E1141" s="636">
        <v>11</v>
      </c>
      <c r="F1141" s="636">
        <v>45</v>
      </c>
      <c r="G1141" s="636">
        <v>0</v>
      </c>
      <c r="H1141" s="635" t="s">
        <v>810</v>
      </c>
      <c r="I1141" s="635" t="s">
        <v>859</v>
      </c>
      <c r="J1141" s="635" t="s">
        <v>3013</v>
      </c>
      <c r="K1141" s="635" t="s">
        <v>881</v>
      </c>
      <c r="L1141" s="525" t="s">
        <v>812</v>
      </c>
      <c r="M1141" s="637">
        <v>44331</v>
      </c>
      <c r="N1141" s="525"/>
      <c r="O1141" s="636">
        <v>1</v>
      </c>
      <c r="P1141" s="635" t="s">
        <v>813</v>
      </c>
      <c r="Q1141" s="635" t="s">
        <v>814</v>
      </c>
      <c r="R1141" s="635" t="s">
        <v>815</v>
      </c>
      <c r="S1141" s="525" t="s">
        <v>817</v>
      </c>
      <c r="T1141" s="635" t="s">
        <v>1959</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7"/>
  <sheetViews>
    <sheetView zoomScaleNormal="100" workbookViewId="0">
      <pane xSplit="2" ySplit="4" topLeftCell="C603" activePane="bottomRight" state="frozen"/>
      <selection activeCell="D1753" sqref="D1753"/>
      <selection pane="topRight" activeCell="D1753" sqref="D1753"/>
      <selection pane="bottomLeft" activeCell="D1753" sqref="D1753"/>
      <selection pane="bottomRight" activeCell="F626" sqref="F626"/>
    </sheetView>
  </sheetViews>
  <sheetFormatPr defaultColWidth="9" defaultRowHeight="13.5"/>
  <cols>
    <col min="1" max="1" width="7.625" style="527" customWidth="1"/>
    <col min="2" max="2" width="16.625" style="527" customWidth="1"/>
    <col min="3" max="3" width="38.625" style="527" customWidth="1"/>
    <col min="4" max="4" width="16.75" style="527" bestFit="1" customWidth="1"/>
    <col min="5" max="5" width="8.375" style="527" bestFit="1" customWidth="1"/>
    <col min="6" max="6" width="12.125" style="527" bestFit="1" customWidth="1"/>
    <col min="7" max="7" width="9.625" style="527" customWidth="1"/>
    <col min="8" max="8" width="15.375" style="527" bestFit="1" customWidth="1"/>
    <col min="9" max="9" width="18.625" style="527" customWidth="1"/>
    <col min="10" max="10" width="33.75" style="527" customWidth="1"/>
    <col min="11" max="16384" width="9" style="265"/>
  </cols>
  <sheetData>
    <row r="1" spans="1:11" s="527" customFormat="1" ht="39.950000000000003" customHeight="1">
      <c r="A1" s="1381" t="s">
        <v>3443</v>
      </c>
      <c r="B1" s="1381"/>
      <c r="C1" s="1381"/>
      <c r="D1" s="1381"/>
      <c r="E1" s="1381"/>
      <c r="F1" s="1381"/>
      <c r="G1" s="1381"/>
      <c r="H1" s="1381"/>
      <c r="I1" s="1381"/>
      <c r="J1" s="1381"/>
      <c r="K1" s="526"/>
    </row>
    <row r="2" spans="1:11" s="527" customFormat="1" ht="27.95" customHeight="1" thickBot="1">
      <c r="A2" s="1382"/>
      <c r="B2" s="1382"/>
      <c r="C2" s="1382"/>
      <c r="D2" s="1382"/>
      <c r="E2" s="1382"/>
      <c r="F2" s="1382"/>
      <c r="G2" s="1382"/>
      <c r="H2" s="1382"/>
      <c r="I2" s="1382"/>
      <c r="J2" s="1382"/>
      <c r="K2" s="526"/>
    </row>
    <row r="3" spans="1:11" s="527" customFormat="1" ht="18" customHeight="1">
      <c r="A3" s="847" t="s">
        <v>3035</v>
      </c>
      <c r="B3" s="849" t="s">
        <v>3339</v>
      </c>
      <c r="C3" s="851" t="s">
        <v>3340</v>
      </c>
      <c r="D3" s="852"/>
      <c r="E3" s="852"/>
      <c r="F3" s="852"/>
      <c r="G3" s="852"/>
      <c r="H3" s="852"/>
      <c r="I3" s="853" t="s">
        <v>3341</v>
      </c>
      <c r="J3" s="854"/>
    </row>
    <row r="4" spans="1:11" s="527" customFormat="1" ht="18" customHeight="1" thickBot="1">
      <c r="A4" s="848"/>
      <c r="B4" s="850"/>
      <c r="C4" s="857" t="s">
        <v>3342</v>
      </c>
      <c r="D4" s="858"/>
      <c r="E4" s="528" t="s">
        <v>3343</v>
      </c>
      <c r="F4" s="708" t="s">
        <v>3344</v>
      </c>
      <c r="G4" s="708" t="s">
        <v>3345</v>
      </c>
      <c r="H4" s="528" t="s">
        <v>3346</v>
      </c>
      <c r="I4" s="855"/>
      <c r="J4" s="856"/>
    </row>
    <row r="5" spans="1:11" ht="18.75" customHeight="1">
      <c r="A5" s="1363" t="s">
        <v>3466</v>
      </c>
      <c r="B5" s="1369" t="s">
        <v>1477</v>
      </c>
      <c r="C5" s="331" t="s">
        <v>564</v>
      </c>
      <c r="D5" s="670" t="s">
        <v>3279</v>
      </c>
      <c r="E5" s="333" t="s">
        <v>566</v>
      </c>
      <c r="F5" s="334">
        <v>7500</v>
      </c>
      <c r="G5" s="335">
        <v>7500</v>
      </c>
      <c r="H5" s="332" t="s">
        <v>1478</v>
      </c>
      <c r="I5" s="753"/>
      <c r="J5" s="754"/>
    </row>
    <row r="6" spans="1:11" ht="18.75" customHeight="1">
      <c r="A6" s="1364"/>
      <c r="B6" s="1370"/>
      <c r="C6" s="336" t="s">
        <v>567</v>
      </c>
      <c r="D6" s="337" t="s">
        <v>568</v>
      </c>
      <c r="E6" s="690" t="s">
        <v>566</v>
      </c>
      <c r="F6" s="338">
        <v>6500</v>
      </c>
      <c r="G6" s="339">
        <v>6500</v>
      </c>
      <c r="H6" s="686" t="s">
        <v>1478</v>
      </c>
      <c r="I6" s="749"/>
      <c r="J6" s="750"/>
    </row>
    <row r="7" spans="1:11" ht="18.75" customHeight="1">
      <c r="A7" s="1364"/>
      <c r="B7" s="1370"/>
      <c r="C7" s="336" t="s">
        <v>3066</v>
      </c>
      <c r="D7" s="337" t="s">
        <v>569</v>
      </c>
      <c r="E7" s="820" t="s">
        <v>566</v>
      </c>
      <c r="F7" s="338">
        <v>50000</v>
      </c>
      <c r="G7" s="339">
        <v>50000</v>
      </c>
      <c r="H7" s="686" t="s">
        <v>1480</v>
      </c>
      <c r="I7" s="749"/>
      <c r="J7" s="750"/>
    </row>
    <row r="8" spans="1:11" ht="18.75" customHeight="1">
      <c r="A8" s="1364"/>
      <c r="B8" s="1370"/>
      <c r="C8" s="336" t="s">
        <v>570</v>
      </c>
      <c r="D8" s="337" t="s">
        <v>571</v>
      </c>
      <c r="E8" s="690" t="s">
        <v>566</v>
      </c>
      <c r="F8" s="340">
        <v>341</v>
      </c>
      <c r="G8" s="340">
        <v>341</v>
      </c>
      <c r="H8" s="686" t="s">
        <v>1478</v>
      </c>
      <c r="I8" s="749"/>
      <c r="J8" s="750"/>
    </row>
    <row r="9" spans="1:11" ht="18.75" customHeight="1">
      <c r="A9" s="1364"/>
      <c r="B9" s="1370"/>
      <c r="C9" s="336" t="s">
        <v>1481</v>
      </c>
      <c r="D9" s="337" t="s">
        <v>3036</v>
      </c>
      <c r="E9" s="690" t="s">
        <v>566</v>
      </c>
      <c r="F9" s="338">
        <v>2500</v>
      </c>
      <c r="G9" s="339">
        <v>2500</v>
      </c>
      <c r="H9" s="686" t="s">
        <v>1478</v>
      </c>
      <c r="I9" s="749"/>
      <c r="J9" s="750"/>
    </row>
    <row r="10" spans="1:11" ht="18.75" customHeight="1">
      <c r="A10" s="1364"/>
      <c r="B10" s="1370"/>
      <c r="C10" s="336" t="s">
        <v>572</v>
      </c>
      <c r="D10" s="337" t="s">
        <v>573</v>
      </c>
      <c r="E10" s="690" t="s">
        <v>574</v>
      </c>
      <c r="F10" s="340">
        <v>16</v>
      </c>
      <c r="G10" s="340">
        <v>16</v>
      </c>
      <c r="H10" s="686" t="s">
        <v>575</v>
      </c>
      <c r="I10" s="749"/>
      <c r="J10" s="750"/>
    </row>
    <row r="11" spans="1:11" ht="18.75" customHeight="1">
      <c r="A11" s="1364"/>
      <c r="B11" s="1370"/>
      <c r="C11" s="336" t="s">
        <v>576</v>
      </c>
      <c r="D11" s="652" t="s">
        <v>3580</v>
      </c>
      <c r="E11" s="690" t="s">
        <v>574</v>
      </c>
      <c r="F11" s="341">
        <v>2</v>
      </c>
      <c r="G11" s="342">
        <v>2</v>
      </c>
      <c r="H11" s="686" t="s">
        <v>575</v>
      </c>
      <c r="I11" s="749"/>
      <c r="J11" s="750"/>
    </row>
    <row r="12" spans="1:11" ht="18.75" customHeight="1">
      <c r="A12" s="1364"/>
      <c r="B12" s="1370"/>
      <c r="C12" s="336" t="s">
        <v>1482</v>
      </c>
      <c r="D12" s="336" t="s">
        <v>578</v>
      </c>
      <c r="E12" s="217" t="s">
        <v>574</v>
      </c>
      <c r="F12" s="341">
        <v>80</v>
      </c>
      <c r="G12" s="343">
        <v>30</v>
      </c>
      <c r="H12" s="344" t="s">
        <v>1480</v>
      </c>
      <c r="I12" s="749"/>
      <c r="J12" s="750"/>
    </row>
    <row r="13" spans="1:11" ht="18.75" customHeight="1">
      <c r="A13" s="1364"/>
      <c r="B13" s="1370"/>
      <c r="C13" s="336" t="s">
        <v>1483</v>
      </c>
      <c r="D13" s="336" t="s">
        <v>568</v>
      </c>
      <c r="E13" s="217" t="s">
        <v>3491</v>
      </c>
      <c r="F13" s="1141">
        <v>11000</v>
      </c>
      <c r="G13" s="1142">
        <v>8500</v>
      </c>
      <c r="H13" s="344" t="s">
        <v>575</v>
      </c>
      <c r="I13" s="749"/>
      <c r="J13" s="750"/>
    </row>
    <row r="14" spans="1:11">
      <c r="A14" s="1364"/>
      <c r="B14" s="1370"/>
      <c r="C14" s="345" t="s">
        <v>2482</v>
      </c>
      <c r="D14" s="345" t="s">
        <v>3039</v>
      </c>
      <c r="E14" s="326" t="s">
        <v>2483</v>
      </c>
      <c r="F14" s="346">
        <v>4</v>
      </c>
      <c r="G14" s="347">
        <v>4</v>
      </c>
      <c r="H14" s="348" t="s">
        <v>2484</v>
      </c>
      <c r="I14" s="749"/>
      <c r="J14" s="750"/>
      <c r="K14" s="750"/>
    </row>
    <row r="15" spans="1:11">
      <c r="A15" s="1364"/>
      <c r="B15" s="1370"/>
      <c r="C15" s="336" t="s">
        <v>1484</v>
      </c>
      <c r="D15" s="336" t="s">
        <v>2563</v>
      </c>
      <c r="E15" s="217" t="s">
        <v>1485</v>
      </c>
      <c r="F15" s="341">
        <v>5</v>
      </c>
      <c r="G15" s="343">
        <v>0</v>
      </c>
      <c r="H15" s="344" t="s">
        <v>575</v>
      </c>
      <c r="I15" s="749"/>
      <c r="J15" s="750"/>
    </row>
    <row r="16" spans="1:11" ht="18.75" customHeight="1" thickBot="1">
      <c r="A16" s="1365"/>
      <c r="B16" s="1371"/>
      <c r="C16" s="349" t="s">
        <v>2913</v>
      </c>
      <c r="D16" s="612" t="s">
        <v>2914</v>
      </c>
      <c r="E16" s="613" t="s">
        <v>1485</v>
      </c>
      <c r="F16" s="351">
        <v>5</v>
      </c>
      <c r="G16" s="352">
        <v>3</v>
      </c>
      <c r="H16" s="353" t="s">
        <v>575</v>
      </c>
      <c r="I16" s="827"/>
      <c r="J16" s="828"/>
    </row>
    <row r="17" spans="1:10" ht="18.75" customHeight="1">
      <c r="A17" s="1366" t="s">
        <v>3347</v>
      </c>
      <c r="B17" s="1369" t="s">
        <v>1486</v>
      </c>
      <c r="C17" s="354" t="s">
        <v>564</v>
      </c>
      <c r="D17" s="355" t="s">
        <v>565</v>
      </c>
      <c r="E17" s="333" t="s">
        <v>566</v>
      </c>
      <c r="F17" s="334">
        <v>7500</v>
      </c>
      <c r="G17" s="335">
        <v>7500</v>
      </c>
      <c r="H17" s="331" t="s">
        <v>575</v>
      </c>
      <c r="I17" s="753"/>
      <c r="J17" s="754"/>
    </row>
    <row r="18" spans="1:10" ht="18.75" customHeight="1">
      <c r="A18" s="1367"/>
      <c r="B18" s="1370"/>
      <c r="C18" s="1375" t="s">
        <v>1487</v>
      </c>
      <c r="D18" s="1375" t="s">
        <v>568</v>
      </c>
      <c r="E18" s="690" t="s">
        <v>566</v>
      </c>
      <c r="F18" s="1141">
        <v>51000</v>
      </c>
      <c r="G18" s="1141">
        <v>51000</v>
      </c>
      <c r="H18" s="356" t="s">
        <v>1480</v>
      </c>
      <c r="I18" s="749" t="s">
        <v>1488</v>
      </c>
      <c r="J18" s="750"/>
    </row>
    <row r="19" spans="1:10" ht="18.75" customHeight="1">
      <c r="A19" s="1367"/>
      <c r="B19" s="1370"/>
      <c r="C19" s="1376"/>
      <c r="D19" s="1376"/>
      <c r="E19" s="690" t="s">
        <v>566</v>
      </c>
      <c r="F19" s="1141">
        <v>64000</v>
      </c>
      <c r="G19" s="1141">
        <v>64000</v>
      </c>
      <c r="H19" s="356" t="s">
        <v>1480</v>
      </c>
      <c r="I19" s="749" t="s">
        <v>1489</v>
      </c>
      <c r="J19" s="750"/>
    </row>
    <row r="20" spans="1:10" ht="18.75" customHeight="1">
      <c r="A20" s="1367"/>
      <c r="B20" s="1370"/>
      <c r="C20" s="1376"/>
      <c r="D20" s="1376"/>
      <c r="E20" s="690" t="s">
        <v>566</v>
      </c>
      <c r="F20" s="1141">
        <v>73000</v>
      </c>
      <c r="G20" s="1141">
        <v>73000</v>
      </c>
      <c r="H20" s="356" t="s">
        <v>1480</v>
      </c>
      <c r="I20" s="749" t="s">
        <v>1490</v>
      </c>
      <c r="J20" s="750"/>
    </row>
    <row r="21" spans="1:10" ht="18.75" customHeight="1">
      <c r="A21" s="1367"/>
      <c r="B21" s="1370"/>
      <c r="C21" s="1376"/>
      <c r="D21" s="1376"/>
      <c r="E21" s="690" t="s">
        <v>566</v>
      </c>
      <c r="F21" s="1141">
        <v>88000</v>
      </c>
      <c r="G21" s="1141">
        <v>88000</v>
      </c>
      <c r="H21" s="356" t="s">
        <v>1480</v>
      </c>
      <c r="I21" s="749" t="s">
        <v>1491</v>
      </c>
      <c r="J21" s="750"/>
    </row>
    <row r="22" spans="1:10" ht="18.75" customHeight="1">
      <c r="A22" s="1367"/>
      <c r="B22" s="1370"/>
      <c r="C22" s="1376"/>
      <c r="D22" s="1376"/>
      <c r="E22" s="690" t="s">
        <v>566</v>
      </c>
      <c r="F22" s="1141">
        <v>99000</v>
      </c>
      <c r="G22" s="1141">
        <v>99000</v>
      </c>
      <c r="H22" s="356" t="s">
        <v>1480</v>
      </c>
      <c r="I22" s="749" t="s">
        <v>1492</v>
      </c>
      <c r="J22" s="750"/>
    </row>
    <row r="23" spans="1:10" ht="18.75" customHeight="1">
      <c r="A23" s="1367"/>
      <c r="B23" s="1370"/>
      <c r="C23" s="1376"/>
      <c r="D23" s="1376"/>
      <c r="E23" s="690" t="s">
        <v>566</v>
      </c>
      <c r="F23" s="1141">
        <v>110000</v>
      </c>
      <c r="G23" s="1141">
        <v>110000</v>
      </c>
      <c r="H23" s="356" t="s">
        <v>1480</v>
      </c>
      <c r="I23" s="749" t="s">
        <v>1493</v>
      </c>
      <c r="J23" s="750"/>
    </row>
    <row r="24" spans="1:10" ht="18.75" customHeight="1">
      <c r="A24" s="1367"/>
      <c r="B24" s="1370"/>
      <c r="C24" s="1377"/>
      <c r="D24" s="1377"/>
      <c r="E24" s="690" t="s">
        <v>566</v>
      </c>
      <c r="F24" s="1141">
        <v>8500</v>
      </c>
      <c r="G24" s="1141">
        <v>8500</v>
      </c>
      <c r="H24" s="356" t="s">
        <v>1478</v>
      </c>
      <c r="I24" s="749" t="s">
        <v>1494</v>
      </c>
      <c r="J24" s="750"/>
    </row>
    <row r="25" spans="1:10" ht="18.75" customHeight="1">
      <c r="A25" s="1367"/>
      <c r="B25" s="1370"/>
      <c r="C25" s="357" t="s">
        <v>1495</v>
      </c>
      <c r="D25" s="358" t="s">
        <v>569</v>
      </c>
      <c r="E25" s="359" t="s">
        <v>566</v>
      </c>
      <c r="F25" s="338">
        <v>50000</v>
      </c>
      <c r="G25" s="339">
        <v>50000</v>
      </c>
      <c r="H25" s="360" t="s">
        <v>1480</v>
      </c>
      <c r="I25" s="749"/>
      <c r="J25" s="750"/>
    </row>
    <row r="26" spans="1:10" ht="18.75" customHeight="1">
      <c r="A26" s="1367"/>
      <c r="B26" s="1370"/>
      <c r="C26" s="336" t="s">
        <v>3067</v>
      </c>
      <c r="D26" s="337" t="s">
        <v>571</v>
      </c>
      <c r="E26" s="690" t="s">
        <v>566</v>
      </c>
      <c r="F26" s="340">
        <v>341</v>
      </c>
      <c r="G26" s="340">
        <v>341</v>
      </c>
      <c r="H26" s="686" t="s">
        <v>575</v>
      </c>
      <c r="I26" s="749"/>
      <c r="J26" s="750"/>
    </row>
    <row r="27" spans="1:10" ht="18.75" customHeight="1">
      <c r="A27" s="1367"/>
      <c r="B27" s="1370"/>
      <c r="C27" s="336" t="s">
        <v>3068</v>
      </c>
      <c r="D27" s="337" t="s">
        <v>579</v>
      </c>
      <c r="E27" s="690" t="s">
        <v>566</v>
      </c>
      <c r="F27" s="338">
        <v>2500</v>
      </c>
      <c r="G27" s="339">
        <v>2500</v>
      </c>
      <c r="H27" s="686" t="s">
        <v>575</v>
      </c>
      <c r="I27" s="749"/>
      <c r="J27" s="750"/>
    </row>
    <row r="28" spans="1:10" ht="18.75" customHeight="1">
      <c r="A28" s="1367"/>
      <c r="B28" s="1370"/>
      <c r="C28" s="336" t="s">
        <v>572</v>
      </c>
      <c r="D28" s="337" t="s">
        <v>573</v>
      </c>
      <c r="E28" s="690" t="s">
        <v>574</v>
      </c>
      <c r="F28" s="340">
        <v>16</v>
      </c>
      <c r="G28" s="340">
        <v>16</v>
      </c>
      <c r="H28" s="686" t="s">
        <v>575</v>
      </c>
      <c r="I28" s="749"/>
      <c r="J28" s="750"/>
    </row>
    <row r="29" spans="1:10" ht="18.75" customHeight="1">
      <c r="A29" s="1367"/>
      <c r="B29" s="1370"/>
      <c r="C29" s="336" t="s">
        <v>576</v>
      </c>
      <c r="D29" s="337" t="s">
        <v>577</v>
      </c>
      <c r="E29" s="690" t="s">
        <v>574</v>
      </c>
      <c r="F29" s="341">
        <v>2</v>
      </c>
      <c r="G29" s="343">
        <v>2</v>
      </c>
      <c r="H29" s="686" t="s">
        <v>575</v>
      </c>
      <c r="I29" s="749"/>
      <c r="J29" s="750"/>
    </row>
    <row r="30" spans="1:10" ht="18.75" customHeight="1">
      <c r="A30" s="1367"/>
      <c r="B30" s="1370"/>
      <c r="C30" s="336" t="s">
        <v>1482</v>
      </c>
      <c r="D30" s="337" t="s">
        <v>578</v>
      </c>
      <c r="E30" s="690" t="s">
        <v>574</v>
      </c>
      <c r="F30" s="341">
        <v>80</v>
      </c>
      <c r="G30" s="343">
        <v>30</v>
      </c>
      <c r="H30" s="686" t="s">
        <v>1480</v>
      </c>
      <c r="I30" s="749"/>
      <c r="J30" s="750"/>
    </row>
    <row r="31" spans="1:10">
      <c r="A31" s="1367"/>
      <c r="B31" s="1370"/>
      <c r="C31" s="361" t="s">
        <v>2482</v>
      </c>
      <c r="D31" s="362" t="s">
        <v>3348</v>
      </c>
      <c r="E31" s="363" t="s">
        <v>2483</v>
      </c>
      <c r="F31" s="364">
        <v>4</v>
      </c>
      <c r="G31" s="365">
        <v>4</v>
      </c>
      <c r="H31" s="366" t="s">
        <v>2484</v>
      </c>
      <c r="I31" s="367"/>
      <c r="J31" s="712"/>
    </row>
    <row r="32" spans="1:10" ht="18.75" customHeight="1">
      <c r="A32" s="1367"/>
      <c r="B32" s="1370"/>
      <c r="C32" s="336" t="s">
        <v>1484</v>
      </c>
      <c r="D32" s="336" t="s">
        <v>580</v>
      </c>
      <c r="E32" s="217" t="s">
        <v>574</v>
      </c>
      <c r="F32" s="341">
        <v>5</v>
      </c>
      <c r="G32" s="343">
        <v>0</v>
      </c>
      <c r="H32" s="344" t="s">
        <v>575</v>
      </c>
      <c r="I32" s="749"/>
      <c r="J32" s="750"/>
    </row>
    <row r="33" spans="1:10" ht="18.75" customHeight="1" thickBot="1">
      <c r="A33" s="1368"/>
      <c r="B33" s="1371"/>
      <c r="C33" s="349" t="s">
        <v>2913</v>
      </c>
      <c r="D33" s="612" t="s">
        <v>2914</v>
      </c>
      <c r="E33" s="613" t="s">
        <v>1485</v>
      </c>
      <c r="F33" s="351">
        <v>5</v>
      </c>
      <c r="G33" s="352">
        <v>3</v>
      </c>
      <c r="H33" s="353" t="s">
        <v>575</v>
      </c>
      <c r="I33" s="827"/>
      <c r="J33" s="828"/>
    </row>
    <row r="34" spans="1:10" ht="18.75" customHeight="1">
      <c r="A34" s="1366" t="s">
        <v>3349</v>
      </c>
      <c r="B34" s="1369" t="s">
        <v>1496</v>
      </c>
      <c r="C34" s="372" t="s">
        <v>1497</v>
      </c>
      <c r="D34" s="372" t="s">
        <v>568</v>
      </c>
      <c r="E34" s="373" t="s">
        <v>1498</v>
      </c>
      <c r="F34" s="374">
        <v>250</v>
      </c>
      <c r="G34" s="375">
        <v>220</v>
      </c>
      <c r="H34" s="332" t="s">
        <v>575</v>
      </c>
      <c r="I34" s="753"/>
      <c r="J34" s="754"/>
    </row>
    <row r="35" spans="1:10" ht="18.75" customHeight="1">
      <c r="A35" s="1367"/>
      <c r="B35" s="1370"/>
      <c r="C35" s="376" t="s">
        <v>1499</v>
      </c>
      <c r="D35" s="376" t="s">
        <v>581</v>
      </c>
      <c r="E35" s="217" t="s">
        <v>1498</v>
      </c>
      <c r="F35" s="341">
        <v>300</v>
      </c>
      <c r="G35" s="343">
        <v>200</v>
      </c>
      <c r="H35" s="686" t="s">
        <v>1480</v>
      </c>
      <c r="I35" s="749"/>
      <c r="J35" s="750"/>
    </row>
    <row r="36" spans="1:10" ht="18.75" customHeight="1">
      <c r="A36" s="1367"/>
      <c r="B36" s="1370"/>
      <c r="C36" s="377" t="s">
        <v>582</v>
      </c>
      <c r="D36" s="377" t="s">
        <v>583</v>
      </c>
      <c r="E36" s="730" t="s">
        <v>584</v>
      </c>
      <c r="F36" s="378">
        <v>550</v>
      </c>
      <c r="G36" s="379">
        <v>500</v>
      </c>
      <c r="H36" s="380" t="s">
        <v>585</v>
      </c>
      <c r="I36" s="749"/>
      <c r="J36" s="750"/>
    </row>
    <row r="37" spans="1:10" ht="18.75" customHeight="1">
      <c r="A37" s="1367"/>
      <c r="B37" s="1370"/>
      <c r="C37" s="336" t="s">
        <v>1500</v>
      </c>
      <c r="D37" s="376" t="s">
        <v>586</v>
      </c>
      <c r="E37" s="217" t="s">
        <v>1498</v>
      </c>
      <c r="F37" s="346">
        <v>900</v>
      </c>
      <c r="G37" s="343">
        <v>900</v>
      </c>
      <c r="H37" s="686" t="s">
        <v>1480</v>
      </c>
      <c r="I37" s="749" t="s">
        <v>1501</v>
      </c>
      <c r="J37" s="750"/>
    </row>
    <row r="38" spans="1:10" ht="18.75" customHeight="1" thickBot="1">
      <c r="A38" s="1368"/>
      <c r="B38" s="1371"/>
      <c r="C38" s="382" t="s">
        <v>587</v>
      </c>
      <c r="D38" s="383" t="s">
        <v>3350</v>
      </c>
      <c r="E38" s="866" t="s">
        <v>574</v>
      </c>
      <c r="F38" s="384">
        <v>2</v>
      </c>
      <c r="G38" s="385">
        <v>2</v>
      </c>
      <c r="H38" s="380" t="s">
        <v>575</v>
      </c>
      <c r="I38" s="769"/>
      <c r="J38" s="867"/>
    </row>
    <row r="39" spans="1:10" ht="18.75" customHeight="1">
      <c r="A39" s="1378" t="s">
        <v>2102</v>
      </c>
      <c r="B39" s="1369" t="s">
        <v>2093</v>
      </c>
      <c r="C39" s="354" t="s">
        <v>2094</v>
      </c>
      <c r="D39" s="354" t="s">
        <v>3351</v>
      </c>
      <c r="E39" s="373" t="s">
        <v>2095</v>
      </c>
      <c r="F39" s="374">
        <v>200</v>
      </c>
      <c r="G39" s="375">
        <v>180</v>
      </c>
      <c r="H39" s="331" t="s">
        <v>2096</v>
      </c>
      <c r="I39" s="1509" t="s">
        <v>2830</v>
      </c>
      <c r="J39" s="1509"/>
    </row>
    <row r="40" spans="1:10" ht="18.75" customHeight="1">
      <c r="A40" s="1379"/>
      <c r="B40" s="1370"/>
      <c r="C40" s="336" t="s">
        <v>2097</v>
      </c>
      <c r="D40" s="336" t="s">
        <v>3352</v>
      </c>
      <c r="E40" s="217" t="s">
        <v>2095</v>
      </c>
      <c r="F40" s="341">
        <v>400</v>
      </c>
      <c r="G40" s="343">
        <v>400</v>
      </c>
      <c r="H40" s="344" t="s">
        <v>2100</v>
      </c>
      <c r="I40" s="1510"/>
      <c r="J40" s="1510"/>
    </row>
    <row r="41" spans="1:10" ht="18.75" customHeight="1">
      <c r="A41" s="1379"/>
      <c r="B41" s="1370"/>
      <c r="C41" s="336" t="s">
        <v>2098</v>
      </c>
      <c r="D41" s="336" t="s">
        <v>3353</v>
      </c>
      <c r="E41" s="217" t="s">
        <v>2095</v>
      </c>
      <c r="F41" s="341">
        <v>400</v>
      </c>
      <c r="G41" s="343">
        <v>250</v>
      </c>
      <c r="H41" s="344" t="s">
        <v>2100</v>
      </c>
      <c r="I41" s="1510"/>
      <c r="J41" s="1510"/>
    </row>
    <row r="42" spans="1:10" ht="18.75" customHeight="1" thickBot="1">
      <c r="A42" s="1380"/>
      <c r="B42" s="1371"/>
      <c r="C42" s="368" t="s">
        <v>2099</v>
      </c>
      <c r="D42" s="368" t="s">
        <v>3354</v>
      </c>
      <c r="E42" s="389" t="s">
        <v>2095</v>
      </c>
      <c r="F42" s="369">
        <v>10</v>
      </c>
      <c r="G42" s="370">
        <v>10</v>
      </c>
      <c r="H42" s="390" t="s">
        <v>2096</v>
      </c>
      <c r="I42" s="1511" t="s">
        <v>2101</v>
      </c>
      <c r="J42" s="1511"/>
    </row>
    <row r="43" spans="1:10" ht="18.75" customHeight="1">
      <c r="A43" s="1378" t="s">
        <v>2044</v>
      </c>
      <c r="B43" s="1369" t="s">
        <v>2043</v>
      </c>
      <c r="C43" s="357" t="s">
        <v>2178</v>
      </c>
      <c r="D43" s="357" t="s">
        <v>3355</v>
      </c>
      <c r="E43" s="439" t="s">
        <v>2187</v>
      </c>
      <c r="F43" s="440">
        <v>1000</v>
      </c>
      <c r="G43" s="441">
        <v>700</v>
      </c>
      <c r="H43" s="781" t="s">
        <v>2041</v>
      </c>
      <c r="I43" s="756"/>
      <c r="J43" s="868"/>
    </row>
    <row r="44" spans="1:10" ht="18.75" customHeight="1">
      <c r="A44" s="1379"/>
      <c r="B44" s="1370"/>
      <c r="C44" s="336" t="s">
        <v>2179</v>
      </c>
      <c r="D44" s="336" t="s">
        <v>3356</v>
      </c>
      <c r="E44" s="217" t="s">
        <v>2040</v>
      </c>
      <c r="F44" s="341">
        <v>500</v>
      </c>
      <c r="G44" s="343">
        <v>350</v>
      </c>
      <c r="H44" s="344" t="s">
        <v>2041</v>
      </c>
      <c r="I44" s="682"/>
      <c r="J44" s="713"/>
    </row>
    <row r="45" spans="1:10" ht="18.75" customHeight="1">
      <c r="A45" s="1379"/>
      <c r="B45" s="1370"/>
      <c r="C45" s="336" t="s">
        <v>3660</v>
      </c>
      <c r="D45" s="336" t="s">
        <v>3662</v>
      </c>
      <c r="E45" s="217" t="s">
        <v>3663</v>
      </c>
      <c r="F45" s="336">
        <v>900</v>
      </c>
      <c r="G45" s="336">
        <v>600</v>
      </c>
      <c r="H45" s="336" t="s">
        <v>3661</v>
      </c>
      <c r="I45" s="953"/>
      <c r="J45" s="831"/>
    </row>
    <row r="46" spans="1:10" ht="18.75" customHeight="1">
      <c r="A46" s="1379"/>
      <c r="B46" s="1370"/>
      <c r="C46" s="336" t="s">
        <v>2180</v>
      </c>
      <c r="D46" s="336" t="s">
        <v>3357</v>
      </c>
      <c r="E46" s="217" t="s">
        <v>2039</v>
      </c>
      <c r="F46" s="341">
        <v>50</v>
      </c>
      <c r="G46" s="343">
        <v>50</v>
      </c>
      <c r="H46" s="344" t="s">
        <v>2042</v>
      </c>
      <c r="I46" s="682"/>
      <c r="J46" s="713"/>
    </row>
    <row r="47" spans="1:10" ht="18.75" customHeight="1">
      <c r="A47" s="1379"/>
      <c r="B47" s="1370"/>
      <c r="C47" s="336" t="s">
        <v>2181</v>
      </c>
      <c r="D47" s="336" t="s">
        <v>3358</v>
      </c>
      <c r="E47" s="217" t="s">
        <v>2040</v>
      </c>
      <c r="F47" s="341">
        <v>900</v>
      </c>
      <c r="G47" s="343">
        <v>600</v>
      </c>
      <c r="H47" s="344" t="s">
        <v>2042</v>
      </c>
      <c r="I47" s="682"/>
      <c r="J47" s="713"/>
    </row>
    <row r="48" spans="1:10" ht="18.75" customHeight="1">
      <c r="A48" s="1379"/>
      <c r="B48" s="1370"/>
      <c r="C48" s="336" t="s">
        <v>2182</v>
      </c>
      <c r="D48" s="336" t="s">
        <v>3359</v>
      </c>
      <c r="E48" s="217" t="s">
        <v>2040</v>
      </c>
      <c r="F48" s="341">
        <v>900</v>
      </c>
      <c r="G48" s="343">
        <v>600</v>
      </c>
      <c r="H48" s="344" t="s">
        <v>2042</v>
      </c>
      <c r="I48" s="682"/>
      <c r="J48" s="713"/>
    </row>
    <row r="49" spans="1:10" ht="18.75" customHeight="1">
      <c r="A49" s="1379"/>
      <c r="B49" s="1370"/>
      <c r="C49" s="336" t="s">
        <v>2183</v>
      </c>
      <c r="D49" s="336" t="s">
        <v>3360</v>
      </c>
      <c r="E49" s="217" t="s">
        <v>2040</v>
      </c>
      <c r="F49" s="341">
        <v>950</v>
      </c>
      <c r="G49" s="343">
        <v>650</v>
      </c>
      <c r="H49" s="344" t="s">
        <v>2042</v>
      </c>
      <c r="I49" s="682"/>
      <c r="J49" s="713"/>
    </row>
    <row r="50" spans="1:10" ht="18.75" customHeight="1">
      <c r="A50" s="1379"/>
      <c r="B50" s="1370"/>
      <c r="C50" s="387" t="s">
        <v>2184</v>
      </c>
      <c r="D50" s="336" t="s">
        <v>3361</v>
      </c>
      <c r="E50" s="217" t="s">
        <v>2040</v>
      </c>
      <c r="F50" s="341">
        <v>1500</v>
      </c>
      <c r="G50" s="343">
        <v>900</v>
      </c>
      <c r="H50" s="344" t="s">
        <v>2042</v>
      </c>
      <c r="I50" s="682"/>
      <c r="J50" s="713"/>
    </row>
    <row r="51" spans="1:10" ht="18.75" customHeight="1">
      <c r="A51" s="1379"/>
      <c r="B51" s="1370"/>
      <c r="C51" s="387" t="s">
        <v>2185</v>
      </c>
      <c r="D51" s="336" t="s">
        <v>3362</v>
      </c>
      <c r="E51" s="217" t="s">
        <v>2039</v>
      </c>
      <c r="F51" s="341">
        <v>15</v>
      </c>
      <c r="G51" s="343">
        <v>15</v>
      </c>
      <c r="H51" s="344" t="s">
        <v>2041</v>
      </c>
      <c r="I51" s="682"/>
      <c r="J51" s="713"/>
    </row>
    <row r="52" spans="1:10" ht="18.75" customHeight="1">
      <c r="A52" s="1379"/>
      <c r="B52" s="1370"/>
      <c r="C52" s="387" t="s">
        <v>2191</v>
      </c>
      <c r="D52" s="336" t="s">
        <v>3363</v>
      </c>
      <c r="E52" s="217" t="s">
        <v>2039</v>
      </c>
      <c r="F52" s="341">
        <v>15</v>
      </c>
      <c r="G52" s="343">
        <v>15</v>
      </c>
      <c r="H52" s="344" t="s">
        <v>2041</v>
      </c>
      <c r="I52" s="682"/>
      <c r="J52" s="713"/>
    </row>
    <row r="53" spans="1:10" ht="18.75" customHeight="1">
      <c r="A53" s="1379"/>
      <c r="B53" s="1370"/>
      <c r="C53" s="387" t="s">
        <v>2190</v>
      </c>
      <c r="D53" s="336" t="s">
        <v>3040</v>
      </c>
      <c r="E53" s="217" t="s">
        <v>2040</v>
      </c>
      <c r="F53" s="341">
        <v>50</v>
      </c>
      <c r="G53" s="343">
        <v>50</v>
      </c>
      <c r="H53" s="344" t="s">
        <v>2042</v>
      </c>
      <c r="I53" s="682"/>
      <c r="J53" s="713"/>
    </row>
    <row r="54" spans="1:10" ht="18.75" customHeight="1">
      <c r="A54" s="1379"/>
      <c r="B54" s="1370"/>
      <c r="C54" s="387" t="s">
        <v>2186</v>
      </c>
      <c r="D54" s="336" t="s">
        <v>3364</v>
      </c>
      <c r="E54" s="217" t="s">
        <v>2039</v>
      </c>
      <c r="F54" s="341"/>
      <c r="G54" s="343"/>
      <c r="H54" s="344"/>
      <c r="I54" s="388">
        <v>0.12</v>
      </c>
      <c r="J54" s="713"/>
    </row>
    <row r="55" spans="1:10" ht="18.75" customHeight="1" thickBot="1">
      <c r="A55" s="1380"/>
      <c r="B55" s="1371"/>
      <c r="C55" s="639" t="s">
        <v>3069</v>
      </c>
      <c r="D55" s="368" t="s">
        <v>3365</v>
      </c>
      <c r="E55" s="389" t="s">
        <v>2039</v>
      </c>
      <c r="F55" s="369"/>
      <c r="G55" s="370"/>
      <c r="H55" s="390"/>
      <c r="I55" s="391">
        <v>0.03</v>
      </c>
      <c r="J55" s="700"/>
    </row>
    <row r="56" spans="1:10" ht="18.75" customHeight="1">
      <c r="A56" s="1366" t="s">
        <v>3366</v>
      </c>
      <c r="B56" s="1369" t="s">
        <v>1502</v>
      </c>
      <c r="C56" s="733" t="s">
        <v>1503</v>
      </c>
      <c r="D56" s="392" t="s">
        <v>583</v>
      </c>
      <c r="E56" s="333" t="s">
        <v>1504</v>
      </c>
      <c r="F56" s="334">
        <v>8000</v>
      </c>
      <c r="G56" s="335">
        <v>5000</v>
      </c>
      <c r="H56" s="332" t="s">
        <v>1480</v>
      </c>
      <c r="I56" s="753"/>
      <c r="J56" s="754"/>
    </row>
    <row r="57" spans="1:10" ht="18.75" customHeight="1">
      <c r="A57" s="1367"/>
      <c r="B57" s="1370"/>
      <c r="C57" s="393" t="s">
        <v>1497</v>
      </c>
      <c r="D57" s="394" t="s">
        <v>568</v>
      </c>
      <c r="E57" s="690" t="s">
        <v>1504</v>
      </c>
      <c r="F57" s="338">
        <v>4350</v>
      </c>
      <c r="G57" s="339">
        <v>3980</v>
      </c>
      <c r="H57" s="686" t="s">
        <v>575</v>
      </c>
      <c r="I57" s="749"/>
      <c r="J57" s="750"/>
    </row>
    <row r="58" spans="1:10" ht="18.75" customHeight="1">
      <c r="A58" s="1367"/>
      <c r="B58" s="1370"/>
      <c r="C58" s="393" t="s">
        <v>1505</v>
      </c>
      <c r="D58" s="394" t="s">
        <v>565</v>
      </c>
      <c r="E58" s="690" t="s">
        <v>1504</v>
      </c>
      <c r="F58" s="338">
        <v>2200</v>
      </c>
      <c r="G58" s="339">
        <v>1700</v>
      </c>
      <c r="H58" s="686" t="s">
        <v>575</v>
      </c>
      <c r="I58" s="749"/>
      <c r="J58" s="750"/>
    </row>
    <row r="59" spans="1:10" ht="18.75" customHeight="1">
      <c r="A59" s="1367"/>
      <c r="B59" s="1370"/>
      <c r="C59" s="393" t="s">
        <v>588</v>
      </c>
      <c r="D59" s="394" t="s">
        <v>573</v>
      </c>
      <c r="E59" s="690" t="s">
        <v>1504</v>
      </c>
      <c r="F59" s="341">
        <v>600</v>
      </c>
      <c r="G59" s="343">
        <v>400</v>
      </c>
      <c r="H59" s="686" t="s">
        <v>575</v>
      </c>
      <c r="I59" s="749"/>
      <c r="J59" s="750"/>
    </row>
    <row r="60" spans="1:10" ht="18.75" customHeight="1">
      <c r="A60" s="1367"/>
      <c r="B60" s="1370"/>
      <c r="C60" s="734" t="s">
        <v>589</v>
      </c>
      <c r="D60" s="709" t="s">
        <v>590</v>
      </c>
      <c r="E60" s="690" t="s">
        <v>1504</v>
      </c>
      <c r="F60" s="338">
        <v>6000</v>
      </c>
      <c r="G60" s="338">
        <v>6000</v>
      </c>
      <c r="H60" s="686" t="s">
        <v>1506</v>
      </c>
      <c r="I60" s="749"/>
      <c r="J60" s="750"/>
    </row>
    <row r="61" spans="1:10" ht="18.75" customHeight="1">
      <c r="A61" s="1367"/>
      <c r="B61" s="1370"/>
      <c r="C61" s="395" t="s">
        <v>1507</v>
      </c>
      <c r="D61" s="396" t="s">
        <v>573</v>
      </c>
      <c r="E61" s="690" t="s">
        <v>1504</v>
      </c>
      <c r="F61" s="338">
        <v>2100</v>
      </c>
      <c r="G61" s="339">
        <v>2000</v>
      </c>
      <c r="H61" s="686" t="s">
        <v>575</v>
      </c>
      <c r="I61" s="749" t="s">
        <v>3367</v>
      </c>
      <c r="J61" s="750"/>
    </row>
    <row r="62" spans="1:10" ht="18.75" customHeight="1">
      <c r="A62" s="1367"/>
      <c r="B62" s="1370"/>
      <c r="C62" s="395" t="s">
        <v>1507</v>
      </c>
      <c r="D62" s="395" t="s">
        <v>573</v>
      </c>
      <c r="E62" s="217" t="s">
        <v>1504</v>
      </c>
      <c r="F62" s="338">
        <v>4000</v>
      </c>
      <c r="G62" s="339">
        <v>4000</v>
      </c>
      <c r="H62" s="344" t="s">
        <v>575</v>
      </c>
      <c r="I62" s="749" t="s">
        <v>1508</v>
      </c>
      <c r="J62" s="750"/>
    </row>
    <row r="63" spans="1:10" ht="18.75" customHeight="1">
      <c r="A63" s="1367"/>
      <c r="B63" s="1370"/>
      <c r="C63" s="395" t="s">
        <v>2931</v>
      </c>
      <c r="D63" s="618" t="s">
        <v>2932</v>
      </c>
      <c r="E63" s="217" t="s">
        <v>1504</v>
      </c>
      <c r="F63" s="619">
        <v>800</v>
      </c>
      <c r="G63" s="399">
        <v>800</v>
      </c>
      <c r="H63" s="344" t="s">
        <v>575</v>
      </c>
      <c r="I63" s="691"/>
      <c r="J63" s="692"/>
    </row>
    <row r="64" spans="1:10" ht="18.75" customHeight="1">
      <c r="A64" s="1367"/>
      <c r="B64" s="1370"/>
      <c r="C64" s="395" t="s">
        <v>2473</v>
      </c>
      <c r="D64" s="395" t="s">
        <v>3368</v>
      </c>
      <c r="E64" s="397" t="s">
        <v>2474</v>
      </c>
      <c r="F64" s="398">
        <v>800</v>
      </c>
      <c r="G64" s="399">
        <v>600</v>
      </c>
      <c r="H64" s="400" t="s">
        <v>2475</v>
      </c>
      <c r="I64" s="691"/>
      <c r="J64" s="692"/>
    </row>
    <row r="65" spans="1:10" ht="18.75" customHeight="1">
      <c r="A65" s="1367"/>
      <c r="B65" s="1370"/>
      <c r="C65" s="395" t="s">
        <v>3231</v>
      </c>
      <c r="D65" s="618" t="s">
        <v>3232</v>
      </c>
      <c r="E65" s="397" t="s">
        <v>3233</v>
      </c>
      <c r="F65" s="398">
        <v>15</v>
      </c>
      <c r="G65" s="399">
        <v>0</v>
      </c>
      <c r="H65" s="400" t="s">
        <v>3234</v>
      </c>
      <c r="I65" s="691"/>
      <c r="J65" s="692"/>
    </row>
    <row r="66" spans="1:10" ht="18.75" customHeight="1" thickBot="1">
      <c r="A66" s="1368"/>
      <c r="B66" s="1371"/>
      <c r="C66" s="390" t="s">
        <v>3235</v>
      </c>
      <c r="D66" s="666" t="s">
        <v>3236</v>
      </c>
      <c r="E66" s="389" t="s">
        <v>3237</v>
      </c>
      <c r="F66" s="369">
        <v>700</v>
      </c>
      <c r="G66" s="370">
        <v>500</v>
      </c>
      <c r="H66" s="371" t="s">
        <v>3234</v>
      </c>
      <c r="I66" s="815"/>
      <c r="J66" s="816"/>
    </row>
    <row r="67" spans="1:10" ht="18.75" customHeight="1">
      <c r="A67" s="1363" t="s">
        <v>3301</v>
      </c>
      <c r="B67" s="1369" t="s">
        <v>3302</v>
      </c>
      <c r="C67" s="733" t="s">
        <v>1503</v>
      </c>
      <c r="D67" s="392" t="s">
        <v>583</v>
      </c>
      <c r="E67" s="333" t="s">
        <v>1504</v>
      </c>
      <c r="F67" s="334">
        <v>8000</v>
      </c>
      <c r="G67" s="335">
        <v>5000</v>
      </c>
      <c r="H67" s="332" t="s">
        <v>1480</v>
      </c>
      <c r="I67" s="753"/>
      <c r="J67" s="754"/>
    </row>
    <row r="68" spans="1:10" ht="18.75" customHeight="1">
      <c r="A68" s="1364"/>
      <c r="B68" s="1370"/>
      <c r="C68" s="393" t="s">
        <v>1497</v>
      </c>
      <c r="D68" s="394" t="s">
        <v>568</v>
      </c>
      <c r="E68" s="690" t="s">
        <v>1504</v>
      </c>
      <c r="F68" s="338">
        <v>4350</v>
      </c>
      <c r="G68" s="339">
        <v>3980</v>
      </c>
      <c r="H68" s="686" t="s">
        <v>575</v>
      </c>
      <c r="I68" s="749"/>
      <c r="J68" s="750"/>
    </row>
    <row r="69" spans="1:10" ht="18.75" customHeight="1">
      <c r="A69" s="1364"/>
      <c r="B69" s="1370"/>
      <c r="C69" s="393" t="s">
        <v>1505</v>
      </c>
      <c r="D69" s="394" t="s">
        <v>565</v>
      </c>
      <c r="E69" s="690" t="s">
        <v>1504</v>
      </c>
      <c r="F69" s="338">
        <v>2000</v>
      </c>
      <c r="G69" s="339">
        <v>1500</v>
      </c>
      <c r="H69" s="686" t="s">
        <v>575</v>
      </c>
      <c r="I69" s="749"/>
      <c r="J69" s="750"/>
    </row>
    <row r="70" spans="1:10" ht="18.75" customHeight="1">
      <c r="A70" s="1364"/>
      <c r="B70" s="1370"/>
      <c r="C70" s="393" t="s">
        <v>588</v>
      </c>
      <c r="D70" s="394" t="s">
        <v>573</v>
      </c>
      <c r="E70" s="690" t="s">
        <v>1504</v>
      </c>
      <c r="F70" s="341">
        <v>600</v>
      </c>
      <c r="G70" s="343">
        <v>500</v>
      </c>
      <c r="H70" s="686" t="s">
        <v>575</v>
      </c>
      <c r="I70" s="749"/>
      <c r="J70" s="750"/>
    </row>
    <row r="71" spans="1:10" ht="18.75" customHeight="1">
      <c r="A71" s="1364"/>
      <c r="B71" s="1370"/>
      <c r="C71" s="734" t="s">
        <v>589</v>
      </c>
      <c r="D71" s="709" t="s">
        <v>590</v>
      </c>
      <c r="E71" s="690" t="s">
        <v>1504</v>
      </c>
      <c r="F71" s="338">
        <v>4000</v>
      </c>
      <c r="G71" s="338">
        <v>4000</v>
      </c>
      <c r="H71" s="686" t="s">
        <v>1506</v>
      </c>
      <c r="I71" s="749"/>
      <c r="J71" s="750"/>
    </row>
    <row r="72" spans="1:10" ht="18.75" customHeight="1">
      <c r="A72" s="1364"/>
      <c r="B72" s="1370"/>
      <c r="C72" s="473" t="s">
        <v>1507</v>
      </c>
      <c r="D72" s="473" t="s">
        <v>573</v>
      </c>
      <c r="E72" s="690" t="s">
        <v>1504</v>
      </c>
      <c r="F72" s="338">
        <v>2100</v>
      </c>
      <c r="G72" s="339">
        <v>2000</v>
      </c>
      <c r="H72" s="686" t="s">
        <v>575</v>
      </c>
      <c r="I72" s="749"/>
      <c r="J72" s="750"/>
    </row>
    <row r="73" spans="1:10" ht="18.75" customHeight="1">
      <c r="A73" s="1364"/>
      <c r="B73" s="1370"/>
      <c r="C73" s="395" t="s">
        <v>3231</v>
      </c>
      <c r="D73" s="676" t="s">
        <v>3232</v>
      </c>
      <c r="E73" s="326" t="s">
        <v>1485</v>
      </c>
      <c r="F73" s="677">
        <v>15</v>
      </c>
      <c r="G73" s="339">
        <v>0</v>
      </c>
      <c r="H73" s="348" t="s">
        <v>1478</v>
      </c>
      <c r="I73" s="749"/>
      <c r="J73" s="750"/>
    </row>
    <row r="74" spans="1:10" ht="18.75" customHeight="1">
      <c r="A74" s="1364"/>
      <c r="B74" s="1370"/>
      <c r="C74" s="344" t="s">
        <v>3303</v>
      </c>
      <c r="D74" s="680" t="s">
        <v>3305</v>
      </c>
      <c r="E74" s="697" t="s">
        <v>1504</v>
      </c>
      <c r="F74" s="384">
        <v>1000</v>
      </c>
      <c r="G74" s="385">
        <v>1000</v>
      </c>
      <c r="H74" s="386" t="s">
        <v>3304</v>
      </c>
      <c r="I74" s="749"/>
      <c r="J74" s="750"/>
    </row>
    <row r="75" spans="1:10" ht="18.75" customHeight="1">
      <c r="A75" s="1364"/>
      <c r="B75" s="1370"/>
      <c r="C75" s="344" t="s">
        <v>2913</v>
      </c>
      <c r="D75" s="1004" t="s">
        <v>3198</v>
      </c>
      <c r="E75" s="217" t="s">
        <v>1504</v>
      </c>
      <c r="F75" s="341">
        <v>700</v>
      </c>
      <c r="G75" s="343">
        <v>500</v>
      </c>
      <c r="H75" s="344" t="s">
        <v>1478</v>
      </c>
      <c r="I75" s="769"/>
      <c r="J75" s="770"/>
    </row>
    <row r="76" spans="1:10" ht="18.75" customHeight="1" thickBot="1">
      <c r="A76" s="1365"/>
      <c r="B76" s="1371"/>
      <c r="C76" s="1151" t="s">
        <v>2473</v>
      </c>
      <c r="D76" s="1151" t="s">
        <v>3369</v>
      </c>
      <c r="E76" s="1152" t="s">
        <v>2474</v>
      </c>
      <c r="F76" s="1153">
        <v>800</v>
      </c>
      <c r="G76" s="1154">
        <v>800</v>
      </c>
      <c r="H76" s="366" t="s">
        <v>2475</v>
      </c>
      <c r="I76" s="691"/>
      <c r="J76" s="692"/>
    </row>
    <row r="77" spans="1:10" ht="18.75" customHeight="1">
      <c r="A77" s="1366" t="s">
        <v>3366</v>
      </c>
      <c r="B77" s="1369" t="s">
        <v>3300</v>
      </c>
      <c r="C77" s="401" t="s">
        <v>2177</v>
      </c>
      <c r="D77" s="401" t="s">
        <v>569</v>
      </c>
      <c r="E77" s="373" t="s">
        <v>1510</v>
      </c>
      <c r="F77" s="334">
        <v>2500</v>
      </c>
      <c r="G77" s="335">
        <v>1950</v>
      </c>
      <c r="H77" s="331" t="s">
        <v>1480</v>
      </c>
      <c r="I77" s="753" t="s">
        <v>3370</v>
      </c>
      <c r="J77" s="754"/>
    </row>
    <row r="78" spans="1:10" ht="18.75" customHeight="1">
      <c r="A78" s="1367"/>
      <c r="B78" s="1370"/>
      <c r="C78" s="336" t="s">
        <v>2176</v>
      </c>
      <c r="D78" s="336" t="s">
        <v>565</v>
      </c>
      <c r="E78" s="217" t="s">
        <v>1510</v>
      </c>
      <c r="F78" s="341">
        <v>380</v>
      </c>
      <c r="G78" s="343">
        <v>380</v>
      </c>
      <c r="H78" s="344" t="s">
        <v>1512</v>
      </c>
      <c r="I78" s="749"/>
      <c r="J78" s="750"/>
    </row>
    <row r="79" spans="1:10" ht="18.75" customHeight="1">
      <c r="A79" s="1367"/>
      <c r="B79" s="1370"/>
      <c r="C79" s="336" t="s">
        <v>1513</v>
      </c>
      <c r="D79" s="336" t="s">
        <v>581</v>
      </c>
      <c r="E79" s="217" t="s">
        <v>1485</v>
      </c>
      <c r="F79" s="341">
        <v>8</v>
      </c>
      <c r="G79" s="343">
        <v>0</v>
      </c>
      <c r="H79" s="686" t="s">
        <v>1480</v>
      </c>
      <c r="I79" s="749"/>
      <c r="J79" s="750"/>
    </row>
    <row r="80" spans="1:10" ht="18.75" customHeight="1" thickBot="1">
      <c r="A80" s="1368"/>
      <c r="B80" s="1371"/>
      <c r="C80" s="349" t="s">
        <v>2534</v>
      </c>
      <c r="D80" s="588" t="s">
        <v>2535</v>
      </c>
      <c r="E80" s="698" t="s">
        <v>1510</v>
      </c>
      <c r="F80" s="351">
        <v>185</v>
      </c>
      <c r="G80" s="352">
        <v>185</v>
      </c>
      <c r="H80" s="353" t="s">
        <v>2536</v>
      </c>
      <c r="I80" s="827"/>
      <c r="J80" s="828"/>
    </row>
    <row r="81" spans="1:10" ht="18.75" customHeight="1">
      <c r="A81" s="1366" t="s">
        <v>3371</v>
      </c>
      <c r="B81" s="1372" t="s">
        <v>1514</v>
      </c>
      <c r="C81" s="372" t="s">
        <v>1509</v>
      </c>
      <c r="D81" s="372" t="s">
        <v>569</v>
      </c>
      <c r="E81" s="373" t="s">
        <v>1510</v>
      </c>
      <c r="F81" s="334">
        <v>2500</v>
      </c>
      <c r="G81" s="335">
        <v>1950</v>
      </c>
      <c r="H81" s="331" t="s">
        <v>1480</v>
      </c>
      <c r="I81" s="905" t="s">
        <v>3587</v>
      </c>
      <c r="J81" s="754"/>
    </row>
    <row r="82" spans="1:10" ht="18.75" customHeight="1">
      <c r="A82" s="1367"/>
      <c r="B82" s="1373"/>
      <c r="C82" s="377" t="s">
        <v>1511</v>
      </c>
      <c r="D82" s="377" t="s">
        <v>565</v>
      </c>
      <c r="E82" s="730" t="s">
        <v>1510</v>
      </c>
      <c r="F82" s="341">
        <v>380</v>
      </c>
      <c r="G82" s="343">
        <v>380</v>
      </c>
      <c r="H82" s="729" t="s">
        <v>1512</v>
      </c>
      <c r="I82" s="769"/>
      <c r="J82" s="770"/>
    </row>
    <row r="83" spans="1:10" ht="18.75" customHeight="1" thickBot="1">
      <c r="A83" s="1368"/>
      <c r="B83" s="1374"/>
      <c r="C83" s="368" t="s">
        <v>2534</v>
      </c>
      <c r="D83" s="589" t="s">
        <v>2535</v>
      </c>
      <c r="E83" s="389" t="s">
        <v>1510</v>
      </c>
      <c r="F83" s="351">
        <v>185</v>
      </c>
      <c r="G83" s="352">
        <v>185</v>
      </c>
      <c r="H83" s="371" t="s">
        <v>2536</v>
      </c>
      <c r="I83" s="815"/>
      <c r="J83" s="816"/>
    </row>
    <row r="84" spans="1:10" ht="18.75" customHeight="1">
      <c r="A84" s="1366" t="s">
        <v>3347</v>
      </c>
      <c r="B84" s="1372" t="s">
        <v>1515</v>
      </c>
      <c r="C84" s="372" t="s">
        <v>1509</v>
      </c>
      <c r="D84" s="372" t="s">
        <v>569</v>
      </c>
      <c r="E84" s="373" t="s">
        <v>1510</v>
      </c>
      <c r="F84" s="334">
        <v>2500</v>
      </c>
      <c r="G84" s="335">
        <v>1950</v>
      </c>
      <c r="H84" s="331" t="s">
        <v>1480</v>
      </c>
      <c r="I84" s="753" t="s">
        <v>3583</v>
      </c>
      <c r="J84" s="754"/>
    </row>
    <row r="85" spans="1:10" ht="18.75" customHeight="1">
      <c r="A85" s="1367"/>
      <c r="B85" s="1373"/>
      <c r="C85" s="377" t="s">
        <v>1511</v>
      </c>
      <c r="D85" s="377" t="s">
        <v>565</v>
      </c>
      <c r="E85" s="730" t="s">
        <v>1510</v>
      </c>
      <c r="F85" s="341">
        <v>380</v>
      </c>
      <c r="G85" s="343">
        <v>380</v>
      </c>
      <c r="H85" s="729" t="s">
        <v>1512</v>
      </c>
      <c r="I85" s="769"/>
      <c r="J85" s="770"/>
    </row>
    <row r="86" spans="1:10" ht="18.75" customHeight="1" thickBot="1">
      <c r="A86" s="1368"/>
      <c r="B86" s="1374"/>
      <c r="C86" s="368" t="s">
        <v>2534</v>
      </c>
      <c r="D86" s="589" t="s">
        <v>2535</v>
      </c>
      <c r="E86" s="389" t="s">
        <v>1510</v>
      </c>
      <c r="F86" s="351">
        <v>185</v>
      </c>
      <c r="G86" s="352">
        <v>185</v>
      </c>
      <c r="H86" s="371" t="s">
        <v>2536</v>
      </c>
      <c r="I86" s="815"/>
      <c r="J86" s="816"/>
    </row>
    <row r="87" spans="1:10" ht="18.75" customHeight="1">
      <c r="A87" s="1366" t="s">
        <v>2999</v>
      </c>
      <c r="B87" s="1372" t="s">
        <v>3467</v>
      </c>
      <c r="C87" s="354" t="s">
        <v>3070</v>
      </c>
      <c r="D87" s="354" t="s">
        <v>591</v>
      </c>
      <c r="E87" s="373" t="s">
        <v>592</v>
      </c>
      <c r="F87" s="374">
        <v>105</v>
      </c>
      <c r="G87" s="375">
        <v>80</v>
      </c>
      <c r="H87" s="331" t="s">
        <v>1478</v>
      </c>
      <c r="I87" s="753"/>
      <c r="J87" s="754"/>
    </row>
    <row r="88" spans="1:10" ht="18.75" customHeight="1">
      <c r="A88" s="1367"/>
      <c r="B88" s="1373"/>
      <c r="C88" s="336" t="s">
        <v>1505</v>
      </c>
      <c r="D88" s="336" t="s">
        <v>565</v>
      </c>
      <c r="E88" s="217" t="s">
        <v>592</v>
      </c>
      <c r="F88" s="341">
        <v>25</v>
      </c>
      <c r="G88" s="343">
        <v>20</v>
      </c>
      <c r="H88" s="344" t="s">
        <v>1478</v>
      </c>
      <c r="I88" s="749"/>
      <c r="J88" s="750"/>
    </row>
    <row r="89" spans="1:10" ht="18.75" customHeight="1">
      <c r="A89" s="1367"/>
      <c r="B89" s="1373"/>
      <c r="C89" s="357" t="s">
        <v>3071</v>
      </c>
      <c r="D89" s="357" t="s">
        <v>3372</v>
      </c>
      <c r="E89" s="217" t="s">
        <v>592</v>
      </c>
      <c r="F89" s="341">
        <v>10</v>
      </c>
      <c r="G89" s="343">
        <v>10</v>
      </c>
      <c r="H89" s="344" t="s">
        <v>1478</v>
      </c>
      <c r="I89" s="749"/>
      <c r="J89" s="750"/>
    </row>
    <row r="90" spans="1:10" ht="18.75" customHeight="1">
      <c r="A90" s="1367"/>
      <c r="B90" s="1373"/>
      <c r="C90" s="336" t="s">
        <v>1503</v>
      </c>
      <c r="D90" s="336" t="s">
        <v>583</v>
      </c>
      <c r="E90" s="217" t="s">
        <v>592</v>
      </c>
      <c r="F90" s="341">
        <v>75</v>
      </c>
      <c r="G90" s="343">
        <v>60</v>
      </c>
      <c r="H90" s="686" t="s">
        <v>1480</v>
      </c>
      <c r="I90" s="749"/>
      <c r="J90" s="750"/>
    </row>
    <row r="91" spans="1:10" ht="18.75" customHeight="1">
      <c r="A91" s="1367"/>
      <c r="B91" s="1373"/>
      <c r="C91" s="336" t="s">
        <v>593</v>
      </c>
      <c r="D91" s="336" t="s">
        <v>594</v>
      </c>
      <c r="E91" s="217" t="s">
        <v>592</v>
      </c>
      <c r="F91" s="341">
        <v>25</v>
      </c>
      <c r="G91" s="343">
        <v>15</v>
      </c>
      <c r="H91" s="686" t="s">
        <v>1480</v>
      </c>
      <c r="I91" s="749"/>
      <c r="J91" s="750"/>
    </row>
    <row r="92" spans="1:10" ht="18.75" customHeight="1">
      <c r="A92" s="1367"/>
      <c r="B92" s="1373"/>
      <c r="C92" s="336" t="s">
        <v>595</v>
      </c>
      <c r="D92" s="336" t="s">
        <v>571</v>
      </c>
      <c r="E92" s="217" t="s">
        <v>592</v>
      </c>
      <c r="F92" s="341">
        <v>20</v>
      </c>
      <c r="G92" s="343">
        <v>0</v>
      </c>
      <c r="H92" s="686" t="s">
        <v>1480</v>
      </c>
      <c r="I92" s="749"/>
      <c r="J92" s="750"/>
    </row>
    <row r="93" spans="1:10" ht="18.75" customHeight="1">
      <c r="A93" s="1367"/>
      <c r="B93" s="1373"/>
      <c r="C93" s="336" t="s">
        <v>596</v>
      </c>
      <c r="D93" s="336" t="s">
        <v>569</v>
      </c>
      <c r="E93" s="217" t="s">
        <v>592</v>
      </c>
      <c r="F93" s="341">
        <v>20</v>
      </c>
      <c r="G93" s="343">
        <v>0</v>
      </c>
      <c r="H93" s="344" t="s">
        <v>1480</v>
      </c>
      <c r="I93" s="749"/>
      <c r="J93" s="750"/>
    </row>
    <row r="94" spans="1:10" ht="18.75" customHeight="1">
      <c r="A94" s="1367"/>
      <c r="B94" s="1373"/>
      <c r="C94" s="336" t="s">
        <v>3072</v>
      </c>
      <c r="D94" s="336" t="s">
        <v>573</v>
      </c>
      <c r="E94" s="217" t="s">
        <v>592</v>
      </c>
      <c r="F94" s="341">
        <v>5</v>
      </c>
      <c r="G94" s="343"/>
      <c r="H94" s="344" t="s">
        <v>1478</v>
      </c>
      <c r="I94" s="682"/>
      <c r="J94" s="683"/>
    </row>
    <row r="95" spans="1:10" ht="18.75" customHeight="1">
      <c r="A95" s="1367"/>
      <c r="B95" s="1373"/>
      <c r="C95" s="403" t="s">
        <v>1516</v>
      </c>
      <c r="D95" s="336" t="s">
        <v>624</v>
      </c>
      <c r="E95" s="730" t="s">
        <v>1517</v>
      </c>
      <c r="F95" s="402">
        <v>14</v>
      </c>
      <c r="G95" s="379">
        <v>7</v>
      </c>
      <c r="H95" s="344" t="s">
        <v>1478</v>
      </c>
      <c r="I95" s="749"/>
      <c r="J95" s="750"/>
    </row>
    <row r="96" spans="1:10" ht="18.75" customHeight="1">
      <c r="A96" s="1367"/>
      <c r="B96" s="1373"/>
      <c r="C96" s="336" t="s">
        <v>2279</v>
      </c>
      <c r="D96" s="336" t="s">
        <v>2493</v>
      </c>
      <c r="E96" s="217" t="s">
        <v>2280</v>
      </c>
      <c r="F96" s="341">
        <v>9.5</v>
      </c>
      <c r="G96" s="343">
        <v>9.5</v>
      </c>
      <c r="H96" s="344" t="s">
        <v>2272</v>
      </c>
      <c r="I96" s="693"/>
      <c r="J96" s="694"/>
    </row>
    <row r="97" spans="1:10" ht="18.75" customHeight="1">
      <c r="A97" s="1367"/>
      <c r="B97" s="1373"/>
      <c r="C97" s="336" t="s">
        <v>3170</v>
      </c>
      <c r="D97" s="648" t="s">
        <v>597</v>
      </c>
      <c r="E97" s="217" t="s">
        <v>2900</v>
      </c>
      <c r="F97" s="341">
        <v>10</v>
      </c>
      <c r="G97" s="343">
        <v>5</v>
      </c>
      <c r="H97" s="344" t="s">
        <v>2899</v>
      </c>
      <c r="I97" s="682"/>
      <c r="J97" s="683"/>
    </row>
    <row r="98" spans="1:10" ht="18.75" customHeight="1">
      <c r="A98" s="1367"/>
      <c r="B98" s="1373"/>
      <c r="C98" s="336" t="s">
        <v>3578</v>
      </c>
      <c r="D98" s="648" t="s">
        <v>2914</v>
      </c>
      <c r="E98" s="217" t="s">
        <v>574</v>
      </c>
      <c r="F98" s="341">
        <v>5</v>
      </c>
      <c r="G98" s="343">
        <v>5</v>
      </c>
      <c r="H98" s="344" t="s">
        <v>575</v>
      </c>
      <c r="I98" s="892"/>
      <c r="J98" s="893"/>
    </row>
    <row r="99" spans="1:10" ht="18.75" customHeight="1">
      <c r="A99" s="1367"/>
      <c r="B99" s="1373"/>
      <c r="C99" s="336" t="s">
        <v>3788</v>
      </c>
      <c r="D99" s="648" t="s">
        <v>3789</v>
      </c>
      <c r="E99" s="217" t="s">
        <v>3790</v>
      </c>
      <c r="F99" s="341">
        <v>10</v>
      </c>
      <c r="G99" s="343">
        <v>10</v>
      </c>
      <c r="H99" s="344" t="s">
        <v>3791</v>
      </c>
      <c r="I99" s="727"/>
      <c r="J99" s="773"/>
    </row>
    <row r="100" spans="1:10" s="191" customFormat="1" ht="18.75" customHeight="1" thickBot="1">
      <c r="A100" s="1368"/>
      <c r="B100" s="1374"/>
      <c r="C100" s="667" t="s">
        <v>3792</v>
      </c>
      <c r="D100" s="668" t="s">
        <v>3793</v>
      </c>
      <c r="E100" s="1041" t="s">
        <v>574</v>
      </c>
      <c r="F100" s="351">
        <v>8</v>
      </c>
      <c r="G100" s="352">
        <v>8</v>
      </c>
      <c r="H100" s="1040" t="s">
        <v>575</v>
      </c>
      <c r="I100" s="897"/>
      <c r="J100" s="898"/>
    </row>
    <row r="101" spans="1:10" ht="18.75" customHeight="1">
      <c r="A101" s="1366" t="s">
        <v>3373</v>
      </c>
      <c r="B101" s="1372" t="s">
        <v>1518</v>
      </c>
      <c r="C101" s="354" t="s">
        <v>3070</v>
      </c>
      <c r="D101" s="354" t="s">
        <v>591</v>
      </c>
      <c r="E101" s="373" t="s">
        <v>592</v>
      </c>
      <c r="F101" s="374">
        <v>105</v>
      </c>
      <c r="G101" s="375">
        <v>80</v>
      </c>
      <c r="H101" s="331" t="s">
        <v>1478</v>
      </c>
      <c r="I101" s="753"/>
      <c r="J101" s="754"/>
    </row>
    <row r="102" spans="1:10" ht="18.75" customHeight="1">
      <c r="A102" s="1367"/>
      <c r="B102" s="1373"/>
      <c r="C102" s="336" t="s">
        <v>1505</v>
      </c>
      <c r="D102" s="336" t="s">
        <v>565</v>
      </c>
      <c r="E102" s="217" t="s">
        <v>592</v>
      </c>
      <c r="F102" s="341">
        <v>25</v>
      </c>
      <c r="G102" s="343">
        <v>20</v>
      </c>
      <c r="H102" s="344" t="s">
        <v>1478</v>
      </c>
      <c r="I102" s="749"/>
      <c r="J102" s="750"/>
    </row>
    <row r="103" spans="1:10" ht="18.75" customHeight="1">
      <c r="A103" s="1367"/>
      <c r="B103" s="1373"/>
      <c r="C103" s="336" t="s">
        <v>1503</v>
      </c>
      <c r="D103" s="336" t="s">
        <v>583</v>
      </c>
      <c r="E103" s="217" t="s">
        <v>592</v>
      </c>
      <c r="F103" s="341">
        <v>75</v>
      </c>
      <c r="G103" s="343">
        <v>60</v>
      </c>
      <c r="H103" s="686" t="s">
        <v>1480</v>
      </c>
      <c r="I103" s="749"/>
      <c r="J103" s="750"/>
    </row>
    <row r="104" spans="1:10" ht="18.75" customHeight="1">
      <c r="A104" s="1367"/>
      <c r="B104" s="1373"/>
      <c r="C104" s="336" t="s">
        <v>593</v>
      </c>
      <c r="D104" s="336" t="s">
        <v>594</v>
      </c>
      <c r="E104" s="217" t="s">
        <v>592</v>
      </c>
      <c r="F104" s="341">
        <v>25</v>
      </c>
      <c r="G104" s="343">
        <v>15</v>
      </c>
      <c r="H104" s="686" t="s">
        <v>1480</v>
      </c>
      <c r="I104" s="749"/>
      <c r="J104" s="750"/>
    </row>
    <row r="105" spans="1:10" ht="18.75" customHeight="1">
      <c r="A105" s="1367"/>
      <c r="B105" s="1373"/>
      <c r="C105" s="336" t="s">
        <v>595</v>
      </c>
      <c r="D105" s="336" t="s">
        <v>571</v>
      </c>
      <c r="E105" s="217" t="s">
        <v>592</v>
      </c>
      <c r="F105" s="341">
        <v>20</v>
      </c>
      <c r="G105" s="343">
        <v>0</v>
      </c>
      <c r="H105" s="686" t="s">
        <v>1480</v>
      </c>
      <c r="I105" s="749"/>
      <c r="J105" s="750"/>
    </row>
    <row r="106" spans="1:10" ht="18.75" customHeight="1">
      <c r="A106" s="1367"/>
      <c r="B106" s="1373"/>
      <c r="C106" s="336" t="s">
        <v>596</v>
      </c>
      <c r="D106" s="336" t="s">
        <v>569</v>
      </c>
      <c r="E106" s="217" t="s">
        <v>592</v>
      </c>
      <c r="F106" s="341">
        <v>20</v>
      </c>
      <c r="G106" s="343">
        <v>0</v>
      </c>
      <c r="H106" s="344" t="s">
        <v>1480</v>
      </c>
      <c r="I106" s="749"/>
      <c r="J106" s="750"/>
    </row>
    <row r="107" spans="1:10" ht="18.75" customHeight="1">
      <c r="A107" s="1367"/>
      <c r="B107" s="1373"/>
      <c r="C107" s="336" t="s">
        <v>3072</v>
      </c>
      <c r="D107" s="336" t="s">
        <v>573</v>
      </c>
      <c r="E107" s="217" t="s">
        <v>592</v>
      </c>
      <c r="F107" s="341">
        <v>10</v>
      </c>
      <c r="G107" s="343">
        <v>15</v>
      </c>
      <c r="H107" s="344" t="s">
        <v>1478</v>
      </c>
      <c r="I107" s="682"/>
      <c r="J107" s="683"/>
    </row>
    <row r="108" spans="1:10" ht="18.75" customHeight="1">
      <c r="A108" s="1367"/>
      <c r="B108" s="1373"/>
      <c r="C108" s="336" t="s">
        <v>1516</v>
      </c>
      <c r="D108" s="336" t="s">
        <v>624</v>
      </c>
      <c r="E108" s="217" t="s">
        <v>1517</v>
      </c>
      <c r="F108" s="341">
        <v>14</v>
      </c>
      <c r="G108" s="343">
        <v>7</v>
      </c>
      <c r="H108" s="344" t="s">
        <v>1478</v>
      </c>
      <c r="I108" s="749"/>
      <c r="J108" s="750"/>
    </row>
    <row r="109" spans="1:10" ht="18.75" customHeight="1">
      <c r="A109" s="1367"/>
      <c r="B109" s="1373"/>
      <c r="C109" s="336" t="s">
        <v>3171</v>
      </c>
      <c r="D109" s="648" t="s">
        <v>597</v>
      </c>
      <c r="E109" s="217" t="s">
        <v>2900</v>
      </c>
      <c r="F109" s="341">
        <v>10</v>
      </c>
      <c r="G109" s="343">
        <v>5</v>
      </c>
      <c r="H109" s="344" t="s">
        <v>2899</v>
      </c>
      <c r="I109" s="892"/>
      <c r="J109" s="893"/>
    </row>
    <row r="110" spans="1:10" ht="18.75" customHeight="1">
      <c r="A110" s="1367"/>
      <c r="B110" s="1373"/>
      <c r="C110" s="899" t="s">
        <v>2913</v>
      </c>
      <c r="D110" s="900" t="s">
        <v>3236</v>
      </c>
      <c r="E110" s="904" t="s">
        <v>3245</v>
      </c>
      <c r="F110" s="440">
        <v>5</v>
      </c>
      <c r="G110" s="441">
        <v>5</v>
      </c>
      <c r="H110" s="903" t="s">
        <v>3234</v>
      </c>
      <c r="I110" s="804"/>
      <c r="J110" s="805"/>
    </row>
    <row r="111" spans="1:10" ht="18.75" customHeight="1">
      <c r="A111" s="1367"/>
      <c r="B111" s="1373"/>
      <c r="C111" s="445" t="s">
        <v>1581</v>
      </c>
      <c r="D111" s="901" t="s">
        <v>3580</v>
      </c>
      <c r="E111" s="217" t="s">
        <v>574</v>
      </c>
      <c r="F111" s="341">
        <v>10</v>
      </c>
      <c r="G111" s="343">
        <v>10</v>
      </c>
      <c r="H111" s="344" t="s">
        <v>575</v>
      </c>
      <c r="I111" s="961"/>
      <c r="J111" s="791"/>
    </row>
    <row r="112" spans="1:10" s="191" customFormat="1" ht="18.75" customHeight="1" thickBot="1">
      <c r="A112" s="1368"/>
      <c r="B112" s="1374"/>
      <c r="C112" s="667" t="s">
        <v>3792</v>
      </c>
      <c r="D112" s="668" t="s">
        <v>3793</v>
      </c>
      <c r="E112" s="1041" t="s">
        <v>574</v>
      </c>
      <c r="F112" s="351">
        <v>8</v>
      </c>
      <c r="G112" s="352">
        <v>8</v>
      </c>
      <c r="H112" s="1040" t="s">
        <v>575</v>
      </c>
      <c r="I112" s="897"/>
      <c r="J112" s="898"/>
    </row>
    <row r="113" spans="1:10" ht="18.75" customHeight="1">
      <c r="A113" s="1366" t="s">
        <v>3374</v>
      </c>
      <c r="B113" s="1372" t="s">
        <v>1519</v>
      </c>
      <c r="C113" s="354" t="s">
        <v>3070</v>
      </c>
      <c r="D113" s="354" t="s">
        <v>591</v>
      </c>
      <c r="E113" s="373" t="s">
        <v>592</v>
      </c>
      <c r="F113" s="374">
        <v>105</v>
      </c>
      <c r="G113" s="375">
        <v>80</v>
      </c>
      <c r="H113" s="331" t="s">
        <v>1478</v>
      </c>
      <c r="I113" s="753"/>
      <c r="J113" s="754"/>
    </row>
    <row r="114" spans="1:10" ht="18.75" customHeight="1">
      <c r="A114" s="1367"/>
      <c r="B114" s="1373"/>
      <c r="C114" s="336" t="s">
        <v>1505</v>
      </c>
      <c r="D114" s="336" t="s">
        <v>565</v>
      </c>
      <c r="E114" s="217" t="s">
        <v>592</v>
      </c>
      <c r="F114" s="341">
        <v>25</v>
      </c>
      <c r="G114" s="343">
        <v>20</v>
      </c>
      <c r="H114" s="344" t="s">
        <v>1478</v>
      </c>
      <c r="I114" s="749"/>
      <c r="J114" s="750"/>
    </row>
    <row r="115" spans="1:10" ht="18.75" customHeight="1">
      <c r="A115" s="1367"/>
      <c r="B115" s="1373"/>
      <c r="C115" s="357" t="s">
        <v>3071</v>
      </c>
      <c r="D115" s="357" t="s">
        <v>3375</v>
      </c>
      <c r="E115" s="217" t="s">
        <v>592</v>
      </c>
      <c r="F115" s="341">
        <v>10</v>
      </c>
      <c r="G115" s="343">
        <v>10</v>
      </c>
      <c r="H115" s="344" t="s">
        <v>1478</v>
      </c>
      <c r="I115" s="749"/>
      <c r="J115" s="750"/>
    </row>
    <row r="116" spans="1:10" ht="18.75" customHeight="1">
      <c r="A116" s="1367"/>
      <c r="B116" s="1373"/>
      <c r="C116" s="336" t="s">
        <v>1503</v>
      </c>
      <c r="D116" s="336" t="s">
        <v>583</v>
      </c>
      <c r="E116" s="217" t="s">
        <v>592</v>
      </c>
      <c r="F116" s="341">
        <v>75</v>
      </c>
      <c r="G116" s="343">
        <v>60</v>
      </c>
      <c r="H116" s="686" t="s">
        <v>1480</v>
      </c>
      <c r="I116" s="749"/>
      <c r="J116" s="750"/>
    </row>
    <row r="117" spans="1:10" ht="18.75" customHeight="1">
      <c r="A117" s="1367"/>
      <c r="B117" s="1373"/>
      <c r="C117" s="336" t="s">
        <v>593</v>
      </c>
      <c r="D117" s="336" t="s">
        <v>594</v>
      </c>
      <c r="E117" s="217" t="s">
        <v>592</v>
      </c>
      <c r="F117" s="341">
        <v>25</v>
      </c>
      <c r="G117" s="343">
        <v>15</v>
      </c>
      <c r="H117" s="686" t="s">
        <v>1480</v>
      </c>
      <c r="I117" s="749"/>
      <c r="J117" s="750"/>
    </row>
    <row r="118" spans="1:10" ht="18.75" customHeight="1">
      <c r="A118" s="1367"/>
      <c r="B118" s="1373"/>
      <c r="C118" s="336" t="s">
        <v>595</v>
      </c>
      <c r="D118" s="336" t="s">
        <v>571</v>
      </c>
      <c r="E118" s="217" t="s">
        <v>592</v>
      </c>
      <c r="F118" s="341">
        <v>20</v>
      </c>
      <c r="G118" s="343">
        <v>0</v>
      </c>
      <c r="H118" s="686" t="s">
        <v>1480</v>
      </c>
      <c r="I118" s="749"/>
      <c r="J118" s="750"/>
    </row>
    <row r="119" spans="1:10" ht="18.75" customHeight="1">
      <c r="A119" s="1367"/>
      <c r="B119" s="1373"/>
      <c r="C119" s="336" t="s">
        <v>596</v>
      </c>
      <c r="D119" s="336" t="s">
        <v>569</v>
      </c>
      <c r="E119" s="217" t="s">
        <v>592</v>
      </c>
      <c r="F119" s="341">
        <v>20</v>
      </c>
      <c r="G119" s="343">
        <v>0</v>
      </c>
      <c r="H119" s="344" t="s">
        <v>1480</v>
      </c>
      <c r="I119" s="749"/>
      <c r="J119" s="750"/>
    </row>
    <row r="120" spans="1:10" ht="18.75" customHeight="1">
      <c r="A120" s="1367"/>
      <c r="B120" s="1373"/>
      <c r="C120" s="336" t="s">
        <v>3072</v>
      </c>
      <c r="D120" s="336" t="s">
        <v>573</v>
      </c>
      <c r="E120" s="217" t="s">
        <v>592</v>
      </c>
      <c r="F120" s="341">
        <v>15</v>
      </c>
      <c r="G120" s="343">
        <v>10</v>
      </c>
      <c r="H120" s="344" t="s">
        <v>1478</v>
      </c>
      <c r="I120" s="682"/>
      <c r="J120" s="683"/>
    </row>
    <row r="121" spans="1:10" ht="18.75" customHeight="1">
      <c r="A121" s="1367"/>
      <c r="B121" s="1373"/>
      <c r="C121" s="336" t="s">
        <v>1516</v>
      </c>
      <c r="D121" s="336" t="s">
        <v>624</v>
      </c>
      <c r="E121" s="217" t="s">
        <v>1517</v>
      </c>
      <c r="F121" s="341">
        <v>14</v>
      </c>
      <c r="G121" s="343">
        <v>7</v>
      </c>
      <c r="H121" s="344" t="s">
        <v>1478</v>
      </c>
      <c r="I121" s="749"/>
      <c r="J121" s="750"/>
    </row>
    <row r="122" spans="1:10" ht="18.75" customHeight="1">
      <c r="A122" s="1367"/>
      <c r="B122" s="1373"/>
      <c r="C122" s="336" t="s">
        <v>3172</v>
      </c>
      <c r="D122" s="648" t="s">
        <v>597</v>
      </c>
      <c r="E122" s="217" t="s">
        <v>2900</v>
      </c>
      <c r="F122" s="341">
        <v>10</v>
      </c>
      <c r="G122" s="343">
        <v>5</v>
      </c>
      <c r="H122" s="344" t="s">
        <v>2899</v>
      </c>
      <c r="I122" s="682"/>
      <c r="J122" s="683"/>
    </row>
    <row r="123" spans="1:10" ht="18.75" customHeight="1">
      <c r="A123" s="1367"/>
      <c r="B123" s="1373"/>
      <c r="C123" s="445" t="s">
        <v>2913</v>
      </c>
      <c r="D123" s="901" t="s">
        <v>3236</v>
      </c>
      <c r="E123" s="217" t="s">
        <v>3245</v>
      </c>
      <c r="F123" s="341">
        <v>5</v>
      </c>
      <c r="G123" s="343">
        <v>5</v>
      </c>
      <c r="H123" s="344" t="s">
        <v>3234</v>
      </c>
      <c r="I123" s="889"/>
      <c r="J123" s="890"/>
    </row>
    <row r="124" spans="1:10" ht="18.75" customHeight="1">
      <c r="A124" s="1367"/>
      <c r="B124" s="1373"/>
      <c r="C124" s="445" t="s">
        <v>1581</v>
      </c>
      <c r="D124" s="901" t="s">
        <v>3580</v>
      </c>
      <c r="E124" s="217" t="s">
        <v>574</v>
      </c>
      <c r="F124" s="341">
        <v>10</v>
      </c>
      <c r="G124" s="343">
        <v>10</v>
      </c>
      <c r="H124" s="344" t="s">
        <v>575</v>
      </c>
      <c r="I124" s="961"/>
      <c r="J124" s="791"/>
    </row>
    <row r="125" spans="1:10" s="191" customFormat="1" ht="18.75" customHeight="1" thickBot="1">
      <c r="A125" s="1368"/>
      <c r="B125" s="1374"/>
      <c r="C125" s="667" t="s">
        <v>3792</v>
      </c>
      <c r="D125" s="668" t="s">
        <v>3793</v>
      </c>
      <c r="E125" s="1041" t="s">
        <v>574</v>
      </c>
      <c r="F125" s="351">
        <v>8</v>
      </c>
      <c r="G125" s="352">
        <v>8</v>
      </c>
      <c r="H125" s="1040" t="s">
        <v>575</v>
      </c>
      <c r="I125" s="897"/>
      <c r="J125" s="898"/>
    </row>
    <row r="126" spans="1:10" ht="18.75" customHeight="1">
      <c r="A126" s="1366" t="s">
        <v>3376</v>
      </c>
      <c r="B126" s="1372" t="s">
        <v>1520</v>
      </c>
      <c r="C126" s="354" t="s">
        <v>3070</v>
      </c>
      <c r="D126" s="354" t="s">
        <v>591</v>
      </c>
      <c r="E126" s="373" t="s">
        <v>592</v>
      </c>
      <c r="F126" s="374">
        <v>105</v>
      </c>
      <c r="G126" s="375">
        <v>80</v>
      </c>
      <c r="H126" s="331" t="s">
        <v>1478</v>
      </c>
      <c r="I126" s="753"/>
      <c r="J126" s="754"/>
    </row>
    <row r="127" spans="1:10" ht="18.75" customHeight="1">
      <c r="A127" s="1367"/>
      <c r="B127" s="1373"/>
      <c r="C127" s="336" t="s">
        <v>1505</v>
      </c>
      <c r="D127" s="336" t="s">
        <v>565</v>
      </c>
      <c r="E127" s="217" t="s">
        <v>592</v>
      </c>
      <c r="F127" s="341">
        <v>25</v>
      </c>
      <c r="G127" s="343">
        <v>20</v>
      </c>
      <c r="H127" s="344" t="s">
        <v>1478</v>
      </c>
      <c r="I127" s="749"/>
      <c r="J127" s="750"/>
    </row>
    <row r="128" spans="1:10" ht="18.75" customHeight="1">
      <c r="A128" s="1367"/>
      <c r="B128" s="1373"/>
      <c r="C128" s="357" t="s">
        <v>3071</v>
      </c>
      <c r="D128" s="357" t="s">
        <v>3377</v>
      </c>
      <c r="E128" s="217" t="s">
        <v>592</v>
      </c>
      <c r="F128" s="341">
        <v>10</v>
      </c>
      <c r="G128" s="343">
        <v>10</v>
      </c>
      <c r="H128" s="344" t="s">
        <v>1478</v>
      </c>
      <c r="I128" s="749"/>
      <c r="J128" s="750"/>
    </row>
    <row r="129" spans="1:10" ht="18.75" customHeight="1">
      <c r="A129" s="1367"/>
      <c r="B129" s="1373"/>
      <c r="C129" s="336" t="s">
        <v>1503</v>
      </c>
      <c r="D129" s="336" t="s">
        <v>583</v>
      </c>
      <c r="E129" s="217" t="s">
        <v>592</v>
      </c>
      <c r="F129" s="341">
        <v>75</v>
      </c>
      <c r="G129" s="343">
        <v>60</v>
      </c>
      <c r="H129" s="686" t="s">
        <v>1480</v>
      </c>
      <c r="I129" s="749"/>
      <c r="J129" s="750"/>
    </row>
    <row r="130" spans="1:10" ht="18.75" customHeight="1">
      <c r="A130" s="1367"/>
      <c r="B130" s="1373"/>
      <c r="C130" s="336" t="s">
        <v>593</v>
      </c>
      <c r="D130" s="336" t="s">
        <v>594</v>
      </c>
      <c r="E130" s="217" t="s">
        <v>592</v>
      </c>
      <c r="F130" s="341">
        <v>25</v>
      </c>
      <c r="G130" s="343">
        <v>15</v>
      </c>
      <c r="H130" s="686" t="s">
        <v>1480</v>
      </c>
      <c r="I130" s="749"/>
      <c r="J130" s="750"/>
    </row>
    <row r="131" spans="1:10" ht="18.75" customHeight="1">
      <c r="A131" s="1367"/>
      <c r="B131" s="1373"/>
      <c r="C131" s="336" t="s">
        <v>595</v>
      </c>
      <c r="D131" s="336" t="s">
        <v>571</v>
      </c>
      <c r="E131" s="217" t="s">
        <v>592</v>
      </c>
      <c r="F131" s="341">
        <v>20</v>
      </c>
      <c r="G131" s="343">
        <v>0</v>
      </c>
      <c r="H131" s="686" t="s">
        <v>1480</v>
      </c>
      <c r="I131" s="749"/>
      <c r="J131" s="750"/>
    </row>
    <row r="132" spans="1:10" ht="18.75" customHeight="1">
      <c r="A132" s="1367"/>
      <c r="B132" s="1373"/>
      <c r="C132" s="336" t="s">
        <v>596</v>
      </c>
      <c r="D132" s="336" t="s">
        <v>569</v>
      </c>
      <c r="E132" s="217" t="s">
        <v>592</v>
      </c>
      <c r="F132" s="341">
        <v>20</v>
      </c>
      <c r="G132" s="343">
        <v>0</v>
      </c>
      <c r="H132" s="344" t="s">
        <v>1480</v>
      </c>
      <c r="I132" s="749"/>
      <c r="J132" s="750"/>
    </row>
    <row r="133" spans="1:10" ht="18.75" customHeight="1">
      <c r="A133" s="1367"/>
      <c r="B133" s="1373"/>
      <c r="C133" s="336" t="s">
        <v>1516</v>
      </c>
      <c r="D133" s="336" t="s">
        <v>624</v>
      </c>
      <c r="E133" s="217" t="s">
        <v>1517</v>
      </c>
      <c r="F133" s="341">
        <v>14</v>
      </c>
      <c r="G133" s="343">
        <v>7</v>
      </c>
      <c r="H133" s="344" t="s">
        <v>1478</v>
      </c>
      <c r="I133" s="749"/>
      <c r="J133" s="750"/>
    </row>
    <row r="134" spans="1:10" ht="18.75" customHeight="1">
      <c r="A134" s="1367"/>
      <c r="B134" s="1373"/>
      <c r="C134" s="336" t="s">
        <v>2898</v>
      </c>
      <c r="D134" s="648" t="s">
        <v>597</v>
      </c>
      <c r="E134" s="217" t="s">
        <v>2900</v>
      </c>
      <c r="F134" s="341">
        <v>10</v>
      </c>
      <c r="G134" s="343">
        <v>5</v>
      </c>
      <c r="H134" s="344" t="s">
        <v>2899</v>
      </c>
      <c r="I134" s="682"/>
      <c r="J134" s="683"/>
    </row>
    <row r="135" spans="1:10" ht="18.75" customHeight="1">
      <c r="A135" s="1367"/>
      <c r="B135" s="1373"/>
      <c r="C135" s="445" t="s">
        <v>2913</v>
      </c>
      <c r="D135" s="901" t="s">
        <v>3236</v>
      </c>
      <c r="E135" s="217" t="s">
        <v>3245</v>
      </c>
      <c r="F135" s="341">
        <v>5</v>
      </c>
      <c r="G135" s="343">
        <v>5</v>
      </c>
      <c r="H135" s="344" t="s">
        <v>3234</v>
      </c>
      <c r="I135" s="889"/>
      <c r="J135" s="890"/>
    </row>
    <row r="136" spans="1:10" s="191" customFormat="1" ht="18.75" customHeight="1">
      <c r="A136" s="1367"/>
      <c r="B136" s="1373"/>
      <c r="C136" s="445" t="s">
        <v>3792</v>
      </c>
      <c r="D136" s="901" t="s">
        <v>3793</v>
      </c>
      <c r="E136" s="217" t="s">
        <v>574</v>
      </c>
      <c r="F136" s="341">
        <v>8</v>
      </c>
      <c r="G136" s="343">
        <v>8</v>
      </c>
      <c r="H136" s="344" t="s">
        <v>575</v>
      </c>
      <c r="I136" s="1043"/>
      <c r="J136" s="1044"/>
    </row>
    <row r="137" spans="1:10" s="191" customFormat="1" ht="18.75" customHeight="1" thickBot="1">
      <c r="A137" s="1368"/>
      <c r="B137" s="1374"/>
      <c r="C137" s="667" t="s">
        <v>3579</v>
      </c>
      <c r="D137" s="668" t="s">
        <v>3581</v>
      </c>
      <c r="E137" s="904" t="s">
        <v>574</v>
      </c>
      <c r="F137" s="351">
        <v>10</v>
      </c>
      <c r="G137" s="352">
        <v>10</v>
      </c>
      <c r="H137" s="903" t="s">
        <v>575</v>
      </c>
      <c r="I137" s="897"/>
      <c r="J137" s="898"/>
    </row>
    <row r="138" spans="1:10" ht="18.75" customHeight="1">
      <c r="A138" s="1366" t="s">
        <v>3378</v>
      </c>
      <c r="B138" s="1372" t="s">
        <v>1521</v>
      </c>
      <c r="C138" s="354" t="s">
        <v>3070</v>
      </c>
      <c r="D138" s="354" t="s">
        <v>591</v>
      </c>
      <c r="E138" s="373" t="s">
        <v>592</v>
      </c>
      <c r="F138" s="374">
        <v>115</v>
      </c>
      <c r="G138" s="375">
        <v>80</v>
      </c>
      <c r="H138" s="331" t="s">
        <v>1478</v>
      </c>
      <c r="I138" s="753"/>
      <c r="J138" s="754"/>
    </row>
    <row r="139" spans="1:10" ht="18.75" customHeight="1">
      <c r="A139" s="1367"/>
      <c r="B139" s="1373"/>
      <c r="C139" s="336" t="s">
        <v>1505</v>
      </c>
      <c r="D139" s="336" t="s">
        <v>565</v>
      </c>
      <c r="E139" s="217" t="s">
        <v>592</v>
      </c>
      <c r="F139" s="341">
        <v>25</v>
      </c>
      <c r="G139" s="343">
        <v>20</v>
      </c>
      <c r="H139" s="344" t="s">
        <v>1478</v>
      </c>
      <c r="I139" s="749"/>
      <c r="J139" s="750"/>
    </row>
    <row r="140" spans="1:10" ht="18.75" customHeight="1">
      <c r="A140" s="1367"/>
      <c r="B140" s="1373"/>
      <c r="C140" s="357" t="s">
        <v>3823</v>
      </c>
      <c r="D140" s="357" t="s">
        <v>3000</v>
      </c>
      <c r="E140" s="217" t="s">
        <v>592</v>
      </c>
      <c r="F140" s="341">
        <v>10</v>
      </c>
      <c r="G140" s="343">
        <v>10</v>
      </c>
      <c r="H140" s="344" t="s">
        <v>1478</v>
      </c>
      <c r="I140" s="749"/>
      <c r="J140" s="750"/>
    </row>
    <row r="141" spans="1:10" ht="18.75" customHeight="1">
      <c r="A141" s="1367"/>
      <c r="B141" s="1373"/>
      <c r="C141" s="336" t="s">
        <v>1503</v>
      </c>
      <c r="D141" s="336" t="s">
        <v>583</v>
      </c>
      <c r="E141" s="217" t="s">
        <v>592</v>
      </c>
      <c r="F141" s="341">
        <v>75</v>
      </c>
      <c r="G141" s="343">
        <v>60</v>
      </c>
      <c r="H141" s="686" t="s">
        <v>1480</v>
      </c>
      <c r="I141" s="749"/>
      <c r="J141" s="750"/>
    </row>
    <row r="142" spans="1:10" ht="18.75" customHeight="1">
      <c r="A142" s="1367"/>
      <c r="B142" s="1373"/>
      <c r="C142" s="336" t="s">
        <v>593</v>
      </c>
      <c r="D142" s="336" t="s">
        <v>594</v>
      </c>
      <c r="E142" s="217" t="s">
        <v>592</v>
      </c>
      <c r="F142" s="341">
        <v>25</v>
      </c>
      <c r="G142" s="343">
        <v>15</v>
      </c>
      <c r="H142" s="686" t="s">
        <v>1480</v>
      </c>
      <c r="I142" s="749"/>
      <c r="J142" s="750"/>
    </row>
    <row r="143" spans="1:10" ht="18.75" customHeight="1">
      <c r="A143" s="1367"/>
      <c r="B143" s="1373"/>
      <c r="C143" s="336" t="s">
        <v>595</v>
      </c>
      <c r="D143" s="336" t="s">
        <v>571</v>
      </c>
      <c r="E143" s="217" t="s">
        <v>592</v>
      </c>
      <c r="F143" s="341">
        <v>20</v>
      </c>
      <c r="G143" s="343">
        <v>0</v>
      </c>
      <c r="H143" s="686" t="s">
        <v>1480</v>
      </c>
      <c r="I143" s="749"/>
      <c r="J143" s="750"/>
    </row>
    <row r="144" spans="1:10" ht="18.75" customHeight="1">
      <c r="A144" s="1367"/>
      <c r="B144" s="1373"/>
      <c r="C144" s="336" t="s">
        <v>596</v>
      </c>
      <c r="D144" s="336" t="s">
        <v>569</v>
      </c>
      <c r="E144" s="217" t="s">
        <v>592</v>
      </c>
      <c r="F144" s="341">
        <v>20</v>
      </c>
      <c r="G144" s="343">
        <v>0</v>
      </c>
      <c r="H144" s="344" t="s">
        <v>1480</v>
      </c>
      <c r="I144" s="749"/>
      <c r="J144" s="750"/>
    </row>
    <row r="145" spans="1:10" ht="18.75" customHeight="1">
      <c r="A145" s="1367"/>
      <c r="B145" s="1373"/>
      <c r="C145" s="336" t="s">
        <v>3073</v>
      </c>
      <c r="D145" s="336" t="s">
        <v>598</v>
      </c>
      <c r="E145" s="217" t="s">
        <v>592</v>
      </c>
      <c r="F145" s="341">
        <v>7.5</v>
      </c>
      <c r="G145" s="343">
        <v>5</v>
      </c>
      <c r="H145" s="344" t="s">
        <v>1478</v>
      </c>
      <c r="I145" s="682"/>
      <c r="J145" s="683"/>
    </row>
    <row r="146" spans="1:10" ht="18.75" customHeight="1">
      <c r="A146" s="1367"/>
      <c r="B146" s="1373"/>
      <c r="C146" s="336" t="s">
        <v>1516</v>
      </c>
      <c r="D146" s="336" t="s">
        <v>624</v>
      </c>
      <c r="E146" s="217" t="s">
        <v>1517</v>
      </c>
      <c r="F146" s="341">
        <v>14</v>
      </c>
      <c r="G146" s="343">
        <v>7</v>
      </c>
      <c r="H146" s="344" t="s">
        <v>1478</v>
      </c>
      <c r="I146" s="749"/>
      <c r="J146" s="750"/>
    </row>
    <row r="147" spans="1:10" ht="18.75" customHeight="1">
      <c r="A147" s="1367"/>
      <c r="B147" s="1373"/>
      <c r="C147" s="336" t="s">
        <v>2898</v>
      </c>
      <c r="D147" s="648" t="s">
        <v>597</v>
      </c>
      <c r="E147" s="217" t="s">
        <v>2900</v>
      </c>
      <c r="F147" s="341">
        <v>10</v>
      </c>
      <c r="G147" s="343">
        <v>5</v>
      </c>
      <c r="H147" s="344" t="s">
        <v>2899</v>
      </c>
      <c r="I147" s="682"/>
      <c r="J147" s="683"/>
    </row>
    <row r="148" spans="1:10" ht="18.75" customHeight="1">
      <c r="A148" s="1367"/>
      <c r="B148" s="1373"/>
      <c r="C148" s="445" t="s">
        <v>2913</v>
      </c>
      <c r="D148" s="901" t="s">
        <v>3236</v>
      </c>
      <c r="E148" s="217" t="s">
        <v>3245</v>
      </c>
      <c r="F148" s="341">
        <v>5</v>
      </c>
      <c r="G148" s="343">
        <v>5</v>
      </c>
      <c r="H148" s="344" t="s">
        <v>3234</v>
      </c>
      <c r="I148" s="889"/>
      <c r="J148" s="890"/>
    </row>
    <row r="149" spans="1:10" s="191" customFormat="1" ht="18.75" customHeight="1">
      <c r="A149" s="1367"/>
      <c r="B149" s="1373"/>
      <c r="C149" s="445" t="s">
        <v>3792</v>
      </c>
      <c r="D149" s="901" t="s">
        <v>3793</v>
      </c>
      <c r="E149" s="217" t="s">
        <v>574</v>
      </c>
      <c r="F149" s="341">
        <v>8</v>
      </c>
      <c r="G149" s="343">
        <v>8</v>
      </c>
      <c r="H149" s="344" t="s">
        <v>575</v>
      </c>
      <c r="I149" s="1043"/>
      <c r="J149" s="1044"/>
    </row>
    <row r="150" spans="1:10" s="191" customFormat="1" ht="18.75" customHeight="1" thickBot="1">
      <c r="A150" s="1368"/>
      <c r="B150" s="1374"/>
      <c r="C150" s="667" t="s">
        <v>3579</v>
      </c>
      <c r="D150" s="668" t="s">
        <v>3581</v>
      </c>
      <c r="E150" s="904" t="s">
        <v>574</v>
      </c>
      <c r="F150" s="351">
        <v>10</v>
      </c>
      <c r="G150" s="352">
        <v>10</v>
      </c>
      <c r="H150" s="903" t="s">
        <v>575</v>
      </c>
      <c r="I150" s="897"/>
      <c r="J150" s="898"/>
    </row>
    <row r="151" spans="1:10" ht="18.75" customHeight="1">
      <c r="A151" s="1366" t="s">
        <v>3378</v>
      </c>
      <c r="B151" s="1369" t="s">
        <v>1522</v>
      </c>
      <c r="C151" s="331" t="s">
        <v>3070</v>
      </c>
      <c r="D151" s="332" t="s">
        <v>599</v>
      </c>
      <c r="E151" s="333" t="s">
        <v>1523</v>
      </c>
      <c r="F151" s="404">
        <v>100</v>
      </c>
      <c r="G151" s="404">
        <v>75</v>
      </c>
      <c r="H151" s="332" t="s">
        <v>1478</v>
      </c>
      <c r="I151" s="753"/>
      <c r="J151" s="754"/>
    </row>
    <row r="152" spans="1:10" ht="18.75" customHeight="1">
      <c r="A152" s="1367"/>
      <c r="B152" s="1370"/>
      <c r="C152" s="336" t="s">
        <v>1503</v>
      </c>
      <c r="D152" s="337" t="s">
        <v>583</v>
      </c>
      <c r="E152" s="690" t="s">
        <v>1523</v>
      </c>
      <c r="F152" s="341">
        <v>45</v>
      </c>
      <c r="G152" s="341">
        <v>35</v>
      </c>
      <c r="H152" s="686" t="s">
        <v>1480</v>
      </c>
      <c r="I152" s="749"/>
      <c r="J152" s="750"/>
    </row>
    <row r="153" spans="1:10" ht="18.75" customHeight="1">
      <c r="A153" s="1367"/>
      <c r="B153" s="1370"/>
      <c r="C153" s="336" t="s">
        <v>600</v>
      </c>
      <c r="D153" s="337" t="s">
        <v>601</v>
      </c>
      <c r="E153" s="690" t="s">
        <v>1523</v>
      </c>
      <c r="F153" s="341">
        <v>6.95</v>
      </c>
      <c r="G153" s="341">
        <v>4.5</v>
      </c>
      <c r="H153" s="686" t="s">
        <v>1478</v>
      </c>
      <c r="I153" s="749"/>
      <c r="J153" s="750"/>
    </row>
    <row r="154" spans="1:10" ht="18.75" customHeight="1">
      <c r="A154" s="1367"/>
      <c r="B154" s="1370"/>
      <c r="C154" s="1375" t="s">
        <v>3074</v>
      </c>
      <c r="D154" s="1375" t="s">
        <v>602</v>
      </c>
      <c r="E154" s="690" t="s">
        <v>1523</v>
      </c>
      <c r="F154" s="340">
        <v>9.9499999999999993</v>
      </c>
      <c r="G154" s="340">
        <v>5.95</v>
      </c>
      <c r="H154" s="686" t="s">
        <v>1478</v>
      </c>
      <c r="I154" s="1455" t="s">
        <v>1524</v>
      </c>
      <c r="J154" s="770"/>
    </row>
    <row r="155" spans="1:10" ht="18.75" customHeight="1">
      <c r="A155" s="1367"/>
      <c r="B155" s="1370"/>
      <c r="C155" s="1377"/>
      <c r="D155" s="1377"/>
      <c r="E155" s="690" t="s">
        <v>1523</v>
      </c>
      <c r="F155" s="340">
        <v>45</v>
      </c>
      <c r="G155" s="340">
        <v>25</v>
      </c>
      <c r="H155" s="686" t="s">
        <v>1480</v>
      </c>
      <c r="I155" s="1385"/>
      <c r="J155" s="757"/>
    </row>
    <row r="156" spans="1:10" ht="18.75" customHeight="1">
      <c r="A156" s="1367"/>
      <c r="B156" s="1370"/>
      <c r="C156" s="336" t="s">
        <v>2422</v>
      </c>
      <c r="D156" s="337" t="s">
        <v>603</v>
      </c>
      <c r="E156" s="690" t="s">
        <v>1523</v>
      </c>
      <c r="F156" s="340">
        <v>45</v>
      </c>
      <c r="G156" s="340">
        <v>15</v>
      </c>
      <c r="H156" s="686" t="s">
        <v>1480</v>
      </c>
      <c r="I156" s="749"/>
      <c r="J156" s="750"/>
    </row>
    <row r="157" spans="1:10" ht="18.75" customHeight="1">
      <c r="A157" s="1367"/>
      <c r="B157" s="1370"/>
      <c r="C157" s="336" t="s">
        <v>1525</v>
      </c>
      <c r="D157" s="337" t="s">
        <v>601</v>
      </c>
      <c r="E157" s="690" t="s">
        <v>1523</v>
      </c>
      <c r="F157" s="340">
        <v>10</v>
      </c>
      <c r="G157" s="340">
        <v>10</v>
      </c>
      <c r="H157" s="686" t="s">
        <v>1480</v>
      </c>
      <c r="I157" s="749"/>
      <c r="J157" s="750"/>
    </row>
    <row r="158" spans="1:10" ht="18.75" customHeight="1">
      <c r="A158" s="1367"/>
      <c r="B158" s="1370"/>
      <c r="C158" s="336" t="s">
        <v>3075</v>
      </c>
      <c r="D158" s="337" t="s">
        <v>602</v>
      </c>
      <c r="E158" s="690" t="s">
        <v>1523</v>
      </c>
      <c r="F158" s="341">
        <v>25</v>
      </c>
      <c r="G158" s="342">
        <v>0</v>
      </c>
      <c r="H158" s="686" t="s">
        <v>1480</v>
      </c>
      <c r="I158" s="749"/>
      <c r="J158" s="750"/>
    </row>
    <row r="159" spans="1:10" ht="18.75" customHeight="1">
      <c r="A159" s="1367"/>
      <c r="B159" s="1370"/>
      <c r="C159" s="336" t="s">
        <v>3802</v>
      </c>
      <c r="D159" s="652" t="s">
        <v>3803</v>
      </c>
      <c r="E159" s="820" t="s">
        <v>3804</v>
      </c>
      <c r="F159" s="1012">
        <v>12</v>
      </c>
      <c r="G159" s="1114">
        <v>12</v>
      </c>
      <c r="H159" s="344" t="s">
        <v>3805</v>
      </c>
      <c r="I159" s="727"/>
      <c r="J159" s="773"/>
    </row>
    <row r="160" spans="1:10" ht="18.75" customHeight="1">
      <c r="A160" s="1367"/>
      <c r="B160" s="1370"/>
      <c r="C160" s="336" t="s">
        <v>3833</v>
      </c>
      <c r="D160" s="652" t="s">
        <v>3834</v>
      </c>
      <c r="E160" s="820" t="s">
        <v>3835</v>
      </c>
      <c r="F160" s="341">
        <v>8</v>
      </c>
      <c r="G160" s="342">
        <v>8</v>
      </c>
      <c r="H160" s="344" t="s">
        <v>3836</v>
      </c>
      <c r="I160" s="727"/>
      <c r="J160" s="773"/>
    </row>
    <row r="161" spans="1:10" ht="18.75" customHeight="1" thickBot="1">
      <c r="A161" s="1368"/>
      <c r="B161" s="1371"/>
      <c r="C161" s="667" t="s">
        <v>2913</v>
      </c>
      <c r="D161" s="668" t="s">
        <v>3236</v>
      </c>
      <c r="E161" s="698" t="s">
        <v>3245</v>
      </c>
      <c r="F161" s="351">
        <v>5</v>
      </c>
      <c r="G161" s="352">
        <v>5</v>
      </c>
      <c r="H161" s="447" t="s">
        <v>3234</v>
      </c>
      <c r="I161" s="745"/>
      <c r="J161" s="746"/>
    </row>
    <row r="162" spans="1:10" ht="18.75" customHeight="1">
      <c r="A162" s="1386" t="s">
        <v>3379</v>
      </c>
      <c r="B162" s="1395" t="s">
        <v>1526</v>
      </c>
      <c r="C162" s="405" t="s">
        <v>3588</v>
      </c>
      <c r="D162" s="924" t="s">
        <v>565</v>
      </c>
      <c r="E162" s="925" t="s">
        <v>3589</v>
      </c>
      <c r="F162" s="926">
        <v>113</v>
      </c>
      <c r="G162" s="926">
        <v>89</v>
      </c>
      <c r="H162" s="927" t="s">
        <v>1478</v>
      </c>
      <c r="I162" s="919"/>
      <c r="J162" s="920"/>
    </row>
    <row r="163" spans="1:10" ht="18.75" customHeight="1">
      <c r="A163" s="1387"/>
      <c r="B163" s="1396"/>
      <c r="C163" s="406" t="s">
        <v>1527</v>
      </c>
      <c r="D163" s="928" t="s">
        <v>604</v>
      </c>
      <c r="E163" s="929" t="s">
        <v>3589</v>
      </c>
      <c r="F163" s="407">
        <v>20</v>
      </c>
      <c r="G163" s="407">
        <v>19</v>
      </c>
      <c r="H163" s="408" t="s">
        <v>1478</v>
      </c>
      <c r="I163" s="921"/>
      <c r="J163" s="922"/>
    </row>
    <row r="164" spans="1:10" ht="18.75" customHeight="1">
      <c r="A164" s="1387"/>
      <c r="B164" s="1396"/>
      <c r="C164" s="406" t="s">
        <v>1528</v>
      </c>
      <c r="D164" s="928" t="s">
        <v>583</v>
      </c>
      <c r="E164" s="929" t="s">
        <v>3589</v>
      </c>
      <c r="F164" s="930">
        <v>75</v>
      </c>
      <c r="G164" s="407">
        <v>59</v>
      </c>
      <c r="H164" s="408" t="s">
        <v>1480</v>
      </c>
      <c r="I164" s="921"/>
      <c r="J164" s="922"/>
    </row>
    <row r="165" spans="1:10" ht="18.75" customHeight="1">
      <c r="A165" s="1387"/>
      <c r="B165" s="1396"/>
      <c r="C165" s="406" t="s">
        <v>1529</v>
      </c>
      <c r="D165" s="928" t="s">
        <v>605</v>
      </c>
      <c r="E165" s="929" t="s">
        <v>3589</v>
      </c>
      <c r="F165" s="930">
        <v>57</v>
      </c>
      <c r="G165" s="930">
        <v>39</v>
      </c>
      <c r="H165" s="408" t="s">
        <v>1480</v>
      </c>
      <c r="I165" s="921"/>
      <c r="J165" s="922"/>
    </row>
    <row r="166" spans="1:10" ht="18.75" customHeight="1">
      <c r="A166" s="1387"/>
      <c r="B166" s="1396"/>
      <c r="C166" s="406" t="s">
        <v>1530</v>
      </c>
      <c r="D166" s="928" t="s">
        <v>3591</v>
      </c>
      <c r="E166" s="929" t="s">
        <v>3589</v>
      </c>
      <c r="F166" s="931">
        <v>25</v>
      </c>
      <c r="G166" s="931">
        <v>25</v>
      </c>
      <c r="H166" s="408" t="s">
        <v>3657</v>
      </c>
      <c r="I166" s="921" t="s">
        <v>1531</v>
      </c>
      <c r="J166" s="922"/>
    </row>
    <row r="167" spans="1:10" ht="18.75" customHeight="1">
      <c r="A167" s="1387"/>
      <c r="B167" s="1396"/>
      <c r="C167" s="409" t="s">
        <v>1532</v>
      </c>
      <c r="D167" s="406" t="s">
        <v>607</v>
      </c>
      <c r="E167" s="410" t="s">
        <v>3589</v>
      </c>
      <c r="F167" s="932"/>
      <c r="G167" s="932"/>
      <c r="H167" s="932"/>
      <c r="I167" s="921" t="s">
        <v>1533</v>
      </c>
      <c r="J167" s="922"/>
    </row>
    <row r="168" spans="1:10" ht="18.75" customHeight="1">
      <c r="A168" s="1387"/>
      <c r="B168" s="1396"/>
      <c r="C168" s="640" t="s">
        <v>3077</v>
      </c>
      <c r="D168" s="406" t="s">
        <v>2494</v>
      </c>
      <c r="E168" s="933" t="s">
        <v>2485</v>
      </c>
      <c r="F168" s="931">
        <v>30</v>
      </c>
      <c r="G168" s="931">
        <v>30</v>
      </c>
      <c r="H168" s="934" t="s">
        <v>2486</v>
      </c>
      <c r="I168" s="921"/>
      <c r="J168" s="922"/>
    </row>
    <row r="169" spans="1:10" ht="18.75" customHeight="1" thickBot="1">
      <c r="A169" s="1388"/>
      <c r="B169" s="1397"/>
      <c r="C169" s="667" t="s">
        <v>2913</v>
      </c>
      <c r="D169" s="668" t="s">
        <v>3236</v>
      </c>
      <c r="E169" s="923" t="s">
        <v>3245</v>
      </c>
      <c r="F169" s="351">
        <v>5</v>
      </c>
      <c r="G169" s="352">
        <v>5</v>
      </c>
      <c r="H169" s="447" t="s">
        <v>3234</v>
      </c>
      <c r="I169" s="745"/>
      <c r="J169" s="746"/>
    </row>
    <row r="170" spans="1:10" ht="18.75" customHeight="1">
      <c r="A170" s="1386" t="s">
        <v>3380</v>
      </c>
      <c r="B170" s="1395" t="s">
        <v>1535</v>
      </c>
      <c r="C170" s="405" t="s">
        <v>3077</v>
      </c>
      <c r="D170" s="924" t="s">
        <v>2939</v>
      </c>
      <c r="E170" s="925" t="s">
        <v>1485</v>
      </c>
      <c r="F170" s="926">
        <v>30</v>
      </c>
      <c r="G170" s="926">
        <v>30</v>
      </c>
      <c r="H170" s="927" t="s">
        <v>2938</v>
      </c>
      <c r="I170" s="919"/>
      <c r="J170" s="920"/>
    </row>
    <row r="171" spans="1:10" ht="18.75" customHeight="1">
      <c r="A171" s="1387"/>
      <c r="B171" s="1396"/>
      <c r="C171" s="935" t="s">
        <v>3588</v>
      </c>
      <c r="D171" s="409" t="s">
        <v>565</v>
      </c>
      <c r="E171" s="936" t="s">
        <v>3590</v>
      </c>
      <c r="F171" s="937">
        <v>113</v>
      </c>
      <c r="G171" s="937">
        <v>89</v>
      </c>
      <c r="H171" s="938" t="s">
        <v>575</v>
      </c>
      <c r="I171" s="921"/>
      <c r="J171" s="922"/>
    </row>
    <row r="172" spans="1:10" ht="18.75" customHeight="1">
      <c r="A172" s="1387"/>
      <c r="B172" s="1396"/>
      <c r="C172" s="406" t="s">
        <v>1527</v>
      </c>
      <c r="D172" s="928" t="s">
        <v>604</v>
      </c>
      <c r="E172" s="929" t="s">
        <v>3589</v>
      </c>
      <c r="F172" s="407">
        <v>20</v>
      </c>
      <c r="G172" s="407">
        <v>19</v>
      </c>
      <c r="H172" s="408" t="s">
        <v>1478</v>
      </c>
      <c r="I172" s="921"/>
      <c r="J172" s="922"/>
    </row>
    <row r="173" spans="1:10" ht="18.75" customHeight="1">
      <c r="A173" s="1387"/>
      <c r="B173" s="1396"/>
      <c r="C173" s="406" t="s">
        <v>1528</v>
      </c>
      <c r="D173" s="928" t="s">
        <v>583</v>
      </c>
      <c r="E173" s="929" t="s">
        <v>3589</v>
      </c>
      <c r="F173" s="407">
        <v>75</v>
      </c>
      <c r="G173" s="407">
        <v>59</v>
      </c>
      <c r="H173" s="408" t="s">
        <v>1480</v>
      </c>
      <c r="I173" s="921"/>
      <c r="J173" s="922"/>
    </row>
    <row r="174" spans="1:10" ht="18.75" customHeight="1">
      <c r="A174" s="1387"/>
      <c r="B174" s="1396"/>
      <c r="C174" s="406" t="s">
        <v>1529</v>
      </c>
      <c r="D174" s="928" t="s">
        <v>605</v>
      </c>
      <c r="E174" s="929" t="s">
        <v>3589</v>
      </c>
      <c r="F174" s="930">
        <v>57</v>
      </c>
      <c r="G174" s="930">
        <v>39</v>
      </c>
      <c r="H174" s="408" t="s">
        <v>1480</v>
      </c>
      <c r="I174" s="921"/>
      <c r="J174" s="922"/>
    </row>
    <row r="175" spans="1:10" ht="18.75" customHeight="1">
      <c r="A175" s="1387"/>
      <c r="B175" s="1396"/>
      <c r="C175" s="409" t="s">
        <v>1532</v>
      </c>
      <c r="D175" s="406" t="s">
        <v>607</v>
      </c>
      <c r="E175" s="410" t="s">
        <v>3589</v>
      </c>
      <c r="F175" s="932"/>
      <c r="G175" s="932"/>
      <c r="H175" s="932"/>
      <c r="I175" s="921" t="s">
        <v>1533</v>
      </c>
      <c r="J175" s="922"/>
    </row>
    <row r="176" spans="1:10" ht="18.75" customHeight="1" thickBot="1">
      <c r="A176" s="1388"/>
      <c r="B176" s="1397"/>
      <c r="C176" s="667" t="s">
        <v>2913</v>
      </c>
      <c r="D176" s="668" t="s">
        <v>3236</v>
      </c>
      <c r="E176" s="923" t="s">
        <v>3245</v>
      </c>
      <c r="F176" s="351">
        <v>5</v>
      </c>
      <c r="G176" s="352">
        <v>5</v>
      </c>
      <c r="H176" s="447" t="s">
        <v>3234</v>
      </c>
      <c r="I176" s="745"/>
      <c r="J176" s="746"/>
    </row>
    <row r="177" spans="1:10" ht="18.75" customHeight="1">
      <c r="A177" s="1386" t="s">
        <v>3381</v>
      </c>
      <c r="B177" s="1389" t="s">
        <v>1536</v>
      </c>
      <c r="C177" s="412" t="s">
        <v>1537</v>
      </c>
      <c r="D177" s="412" t="s">
        <v>569</v>
      </c>
      <c r="E177" s="413" t="s">
        <v>574</v>
      </c>
      <c r="F177" s="414">
        <v>60</v>
      </c>
      <c r="G177" s="414">
        <v>60</v>
      </c>
      <c r="H177" s="414" t="s">
        <v>585</v>
      </c>
      <c r="I177" s="753"/>
      <c r="J177" s="754"/>
    </row>
    <row r="178" spans="1:10" ht="18.75" customHeight="1">
      <c r="A178" s="1387"/>
      <c r="B178" s="1390"/>
      <c r="C178" s="409" t="s">
        <v>1538</v>
      </c>
      <c r="D178" s="409" t="s">
        <v>578</v>
      </c>
      <c r="E178" s="415" t="s">
        <v>574</v>
      </c>
      <c r="F178" s="407">
        <v>95</v>
      </c>
      <c r="G178" s="407">
        <v>95</v>
      </c>
      <c r="H178" s="416" t="s">
        <v>1478</v>
      </c>
      <c r="I178" s="749"/>
      <c r="J178" s="750"/>
    </row>
    <row r="179" spans="1:10" ht="18.75" customHeight="1">
      <c r="A179" s="1387"/>
      <c r="B179" s="1390"/>
      <c r="C179" s="417" t="s">
        <v>3078</v>
      </c>
      <c r="D179" s="417" t="s">
        <v>2533</v>
      </c>
      <c r="E179" s="418" t="s">
        <v>1485</v>
      </c>
      <c r="F179" s="419"/>
      <c r="G179" s="419"/>
      <c r="H179" s="411"/>
      <c r="I179" s="769" t="s">
        <v>1919</v>
      </c>
      <c r="J179" s="770"/>
    </row>
    <row r="180" spans="1:10" ht="18.75" customHeight="1" thickBot="1">
      <c r="A180" s="1388"/>
      <c r="B180" s="1391"/>
      <c r="C180" s="409" t="s">
        <v>1541</v>
      </c>
      <c r="D180" s="409" t="s">
        <v>599</v>
      </c>
      <c r="E180" s="415" t="s">
        <v>574</v>
      </c>
      <c r="F180" s="407"/>
      <c r="G180" s="407"/>
      <c r="H180" s="408"/>
      <c r="I180" s="749" t="s">
        <v>1540</v>
      </c>
      <c r="J180" s="750"/>
    </row>
    <row r="181" spans="1:10" ht="18.75" customHeight="1">
      <c r="A181" s="1386" t="s">
        <v>3382</v>
      </c>
      <c r="B181" s="1389" t="s">
        <v>1542</v>
      </c>
      <c r="C181" s="1395" t="s">
        <v>2315</v>
      </c>
      <c r="D181" s="1395" t="s">
        <v>565</v>
      </c>
      <c r="E181" s="421" t="s">
        <v>1485</v>
      </c>
      <c r="F181" s="422">
        <v>238.05</v>
      </c>
      <c r="G181" s="422">
        <v>238.05</v>
      </c>
      <c r="H181" s="422" t="s">
        <v>1480</v>
      </c>
      <c r="I181" s="756" t="s">
        <v>1543</v>
      </c>
      <c r="J181" s="757"/>
    </row>
    <row r="182" spans="1:10" ht="18.75" customHeight="1">
      <c r="A182" s="1387"/>
      <c r="B182" s="1390"/>
      <c r="C182" s="1396"/>
      <c r="D182" s="1396"/>
      <c r="E182" s="423" t="s">
        <v>1485</v>
      </c>
      <c r="F182" s="424">
        <v>322</v>
      </c>
      <c r="G182" s="424">
        <v>322</v>
      </c>
      <c r="H182" s="424" t="s">
        <v>1480</v>
      </c>
      <c r="I182" s="749" t="s">
        <v>1544</v>
      </c>
      <c r="J182" s="750"/>
    </row>
    <row r="183" spans="1:10" ht="18.75" customHeight="1">
      <c r="A183" s="1387"/>
      <c r="B183" s="1390"/>
      <c r="C183" s="1396"/>
      <c r="D183" s="1396"/>
      <c r="E183" s="423" t="s">
        <v>1485</v>
      </c>
      <c r="F183" s="424">
        <v>386.4</v>
      </c>
      <c r="G183" s="424">
        <v>386.4</v>
      </c>
      <c r="H183" s="424" t="s">
        <v>1480</v>
      </c>
      <c r="I183" s="749" t="s">
        <v>1545</v>
      </c>
      <c r="J183" s="750"/>
    </row>
    <row r="184" spans="1:10" ht="18.75" customHeight="1">
      <c r="A184" s="1387"/>
      <c r="B184" s="1390"/>
      <c r="C184" s="1396"/>
      <c r="D184" s="1396"/>
      <c r="E184" s="423" t="s">
        <v>1485</v>
      </c>
      <c r="F184" s="424">
        <v>434.7</v>
      </c>
      <c r="G184" s="424">
        <v>434.7</v>
      </c>
      <c r="H184" s="424" t="s">
        <v>1480</v>
      </c>
      <c r="I184" s="749" t="s">
        <v>1546</v>
      </c>
      <c r="J184" s="750"/>
    </row>
    <row r="185" spans="1:10" ht="18.75" customHeight="1">
      <c r="A185" s="1387"/>
      <c r="B185" s="1390"/>
      <c r="C185" s="1396"/>
      <c r="D185" s="1396"/>
      <c r="E185" s="423" t="s">
        <v>1485</v>
      </c>
      <c r="F185" s="424">
        <v>499.1</v>
      </c>
      <c r="G185" s="424">
        <v>499.1</v>
      </c>
      <c r="H185" s="424" t="s">
        <v>1480</v>
      </c>
      <c r="I185" s="749" t="s">
        <v>1547</v>
      </c>
      <c r="J185" s="750"/>
    </row>
    <row r="186" spans="1:10" ht="18.75" customHeight="1">
      <c r="A186" s="1387"/>
      <c r="B186" s="1390"/>
      <c r="C186" s="1396"/>
      <c r="D186" s="1396"/>
      <c r="E186" s="423" t="s">
        <v>1485</v>
      </c>
      <c r="F186" s="424">
        <v>531.29999999999995</v>
      </c>
      <c r="G186" s="424">
        <v>531.29999999999995</v>
      </c>
      <c r="H186" s="424" t="s">
        <v>1480</v>
      </c>
      <c r="I186" s="749" t="s">
        <v>1548</v>
      </c>
      <c r="J186" s="750"/>
    </row>
    <row r="187" spans="1:10" ht="18.75" customHeight="1">
      <c r="A187" s="1387"/>
      <c r="B187" s="1390"/>
      <c r="C187" s="1396"/>
      <c r="D187" s="1396"/>
      <c r="E187" s="423" t="s">
        <v>1485</v>
      </c>
      <c r="F187" s="424">
        <v>563.5</v>
      </c>
      <c r="G187" s="424">
        <v>563.5</v>
      </c>
      <c r="H187" s="424" t="s">
        <v>1480</v>
      </c>
      <c r="I187" s="749" t="s">
        <v>1549</v>
      </c>
      <c r="J187" s="750"/>
    </row>
    <row r="188" spans="1:10" ht="18.75" customHeight="1">
      <c r="A188" s="1387"/>
      <c r="B188" s="1390"/>
      <c r="C188" s="1396"/>
      <c r="D188" s="1396"/>
      <c r="E188" s="423" t="s">
        <v>1485</v>
      </c>
      <c r="F188" s="424">
        <v>611.79999999999995</v>
      </c>
      <c r="G188" s="424">
        <v>611.79999999999995</v>
      </c>
      <c r="H188" s="424" t="s">
        <v>1480</v>
      </c>
      <c r="I188" s="749" t="s">
        <v>1550</v>
      </c>
      <c r="J188" s="750"/>
    </row>
    <row r="189" spans="1:10" ht="18.75" customHeight="1">
      <c r="A189" s="1387"/>
      <c r="B189" s="1390"/>
      <c r="C189" s="1396"/>
      <c r="D189" s="1396"/>
      <c r="E189" s="423" t="s">
        <v>1485</v>
      </c>
      <c r="F189" s="424">
        <v>626.75</v>
      </c>
      <c r="G189" s="424">
        <v>626.75</v>
      </c>
      <c r="H189" s="424" t="s">
        <v>1480</v>
      </c>
      <c r="I189" s="749" t="s">
        <v>1551</v>
      </c>
      <c r="J189" s="750"/>
    </row>
    <row r="190" spans="1:10" ht="18.75" customHeight="1">
      <c r="A190" s="1387"/>
      <c r="B190" s="1390"/>
      <c r="C190" s="1396"/>
      <c r="D190" s="1396"/>
      <c r="E190" s="423" t="s">
        <v>1485</v>
      </c>
      <c r="F190" s="424">
        <v>661.25</v>
      </c>
      <c r="G190" s="424">
        <v>661.25</v>
      </c>
      <c r="H190" s="424" t="s">
        <v>1480</v>
      </c>
      <c r="I190" s="749" t="s">
        <v>1552</v>
      </c>
      <c r="J190" s="750"/>
    </row>
    <row r="191" spans="1:10" ht="18.75" customHeight="1">
      <c r="A191" s="1387"/>
      <c r="B191" s="1390"/>
      <c r="C191" s="1508"/>
      <c r="D191" s="1508"/>
      <c r="E191" s="423" t="s">
        <v>1485</v>
      </c>
      <c r="F191" s="424">
        <v>691.25</v>
      </c>
      <c r="G191" s="424">
        <v>691.25</v>
      </c>
      <c r="H191" s="424" t="s">
        <v>1480</v>
      </c>
      <c r="I191" s="749" t="s">
        <v>1553</v>
      </c>
      <c r="J191" s="750"/>
    </row>
    <row r="192" spans="1:10" ht="18.75" customHeight="1">
      <c r="A192" s="1387"/>
      <c r="B192" s="1390"/>
      <c r="C192" s="734" t="s">
        <v>1539</v>
      </c>
      <c r="D192" s="734" t="s">
        <v>608</v>
      </c>
      <c r="E192" s="410" t="s">
        <v>1485</v>
      </c>
      <c r="F192" s="419">
        <v>20</v>
      </c>
      <c r="G192" s="419">
        <v>20</v>
      </c>
      <c r="H192" s="420" t="s">
        <v>1478</v>
      </c>
      <c r="I192" s="749" t="s">
        <v>1540</v>
      </c>
      <c r="J192" s="750"/>
    </row>
    <row r="193" spans="1:10" ht="18.75" customHeight="1">
      <c r="A193" s="1387"/>
      <c r="B193" s="1390"/>
      <c r="C193" s="734" t="s">
        <v>609</v>
      </c>
      <c r="D193" s="734" t="s">
        <v>610</v>
      </c>
      <c r="E193" s="410" t="s">
        <v>1485</v>
      </c>
      <c r="F193" s="410"/>
      <c r="G193" s="410"/>
      <c r="H193" s="425"/>
      <c r="I193" s="749" t="s">
        <v>1533</v>
      </c>
      <c r="J193" s="750"/>
    </row>
    <row r="194" spans="1:10" ht="18.75" customHeight="1">
      <c r="A194" s="1387"/>
      <c r="B194" s="1390"/>
      <c r="C194" s="409" t="s">
        <v>611</v>
      </c>
      <c r="D194" s="640" t="s">
        <v>604</v>
      </c>
      <c r="E194" s="664" t="s">
        <v>1485</v>
      </c>
      <c r="F194" s="664"/>
      <c r="G194" s="664"/>
      <c r="H194" s="665"/>
      <c r="I194" s="749" t="s">
        <v>1533</v>
      </c>
      <c r="J194" s="750"/>
    </row>
    <row r="195" spans="1:10" ht="18.75" customHeight="1" thickBot="1">
      <c r="A195" s="1388"/>
      <c r="B195" s="1391"/>
      <c r="C195" s="667" t="s">
        <v>2913</v>
      </c>
      <c r="D195" s="668" t="s">
        <v>3236</v>
      </c>
      <c r="E195" s="698" t="s">
        <v>3245</v>
      </c>
      <c r="F195" s="351">
        <v>5</v>
      </c>
      <c r="G195" s="352">
        <v>5</v>
      </c>
      <c r="H195" s="447" t="s">
        <v>3234</v>
      </c>
      <c r="I195" s="745"/>
      <c r="J195" s="746"/>
    </row>
    <row r="196" spans="1:10" ht="18.75" customHeight="1">
      <c r="A196" s="1386" t="s">
        <v>3383</v>
      </c>
      <c r="B196" s="1389" t="s">
        <v>3130</v>
      </c>
      <c r="C196" s="1524" t="s">
        <v>3131</v>
      </c>
      <c r="D196" s="1527" t="s">
        <v>3138</v>
      </c>
      <c r="E196" s="421" t="s">
        <v>3132</v>
      </c>
      <c r="F196" s="643">
        <v>310000</v>
      </c>
      <c r="G196" s="643">
        <v>310000</v>
      </c>
      <c r="H196" s="422" t="s">
        <v>1480</v>
      </c>
      <c r="I196" s="756" t="s">
        <v>3134</v>
      </c>
      <c r="J196" s="757"/>
    </row>
    <row r="197" spans="1:10" ht="18.75" customHeight="1">
      <c r="A197" s="1387"/>
      <c r="B197" s="1390"/>
      <c r="C197" s="1525"/>
      <c r="D197" s="1528"/>
      <c r="E197" s="423" t="s">
        <v>3133</v>
      </c>
      <c r="F197" s="644">
        <v>215000</v>
      </c>
      <c r="G197" s="644">
        <v>215000</v>
      </c>
      <c r="H197" s="424" t="s">
        <v>1480</v>
      </c>
      <c r="I197" s="749" t="s">
        <v>3135</v>
      </c>
      <c r="J197" s="750"/>
    </row>
    <row r="198" spans="1:10" ht="18.75" customHeight="1">
      <c r="A198" s="1387"/>
      <c r="B198" s="1390"/>
      <c r="C198" s="1525"/>
      <c r="D198" s="1528"/>
      <c r="E198" s="423" t="s">
        <v>3133</v>
      </c>
      <c r="F198" s="644">
        <v>210000</v>
      </c>
      <c r="G198" s="644">
        <v>210000</v>
      </c>
      <c r="H198" s="424" t="s">
        <v>1480</v>
      </c>
      <c r="I198" s="749" t="s">
        <v>3136</v>
      </c>
      <c r="J198" s="750"/>
    </row>
    <row r="199" spans="1:10" ht="18.75" customHeight="1">
      <c r="A199" s="1387"/>
      <c r="B199" s="1390"/>
      <c r="C199" s="1526"/>
      <c r="D199" s="1529"/>
      <c r="E199" s="423" t="s">
        <v>3133</v>
      </c>
      <c r="F199" s="644">
        <v>205000</v>
      </c>
      <c r="G199" s="644">
        <v>205000</v>
      </c>
      <c r="H199" s="424" t="s">
        <v>1480</v>
      </c>
      <c r="I199" s="749" t="s">
        <v>3137</v>
      </c>
      <c r="J199" s="750"/>
    </row>
    <row r="200" spans="1:10" ht="18.75" customHeight="1">
      <c r="A200" s="1387"/>
      <c r="B200" s="1390"/>
      <c r="C200" s="734" t="s">
        <v>3066</v>
      </c>
      <c r="D200" s="734" t="s">
        <v>569</v>
      </c>
      <c r="E200" s="423" t="s">
        <v>3133</v>
      </c>
      <c r="F200" s="645">
        <v>185000</v>
      </c>
      <c r="G200" s="645">
        <v>185000</v>
      </c>
      <c r="H200" s="424" t="s">
        <v>1480</v>
      </c>
      <c r="I200" s="749"/>
      <c r="J200" s="750"/>
    </row>
    <row r="201" spans="1:10" ht="18.75" customHeight="1">
      <c r="A201" s="1387"/>
      <c r="B201" s="1390"/>
      <c r="C201" s="409" t="s">
        <v>611</v>
      </c>
      <c r="D201" s="409" t="s">
        <v>604</v>
      </c>
      <c r="E201" s="410" t="s">
        <v>3133</v>
      </c>
      <c r="F201" s="410"/>
      <c r="G201" s="410"/>
      <c r="H201" s="425"/>
      <c r="I201" s="822">
        <v>0.2</v>
      </c>
      <c r="J201" s="780"/>
    </row>
    <row r="202" spans="1:10" ht="18.75" customHeight="1" thickBot="1">
      <c r="A202" s="1388"/>
      <c r="B202" s="1391"/>
      <c r="C202" s="349" t="s">
        <v>2913</v>
      </c>
      <c r="D202" s="612" t="s">
        <v>2914</v>
      </c>
      <c r="E202" s="613" t="s">
        <v>1485</v>
      </c>
      <c r="F202" s="351">
        <v>5</v>
      </c>
      <c r="G202" s="352">
        <v>5</v>
      </c>
      <c r="H202" s="353" t="s">
        <v>575</v>
      </c>
      <c r="I202" s="827"/>
      <c r="J202" s="828"/>
    </row>
    <row r="203" spans="1:10" ht="18.75" customHeight="1">
      <c r="A203" s="1392" t="s">
        <v>3381</v>
      </c>
      <c r="B203" s="1395" t="s">
        <v>3384</v>
      </c>
      <c r="C203" s="405" t="s">
        <v>567</v>
      </c>
      <c r="D203" s="426" t="s">
        <v>568</v>
      </c>
      <c r="E203" s="427" t="s">
        <v>612</v>
      </c>
      <c r="F203" s="1045">
        <v>1600</v>
      </c>
      <c r="G203" s="1046">
        <v>1400</v>
      </c>
      <c r="H203" s="428" t="s">
        <v>1478</v>
      </c>
      <c r="I203" s="753"/>
      <c r="J203" s="754"/>
    </row>
    <row r="204" spans="1:10" ht="18.75" customHeight="1">
      <c r="A204" s="1393"/>
      <c r="B204" s="1396"/>
      <c r="C204" s="409" t="s">
        <v>613</v>
      </c>
      <c r="D204" s="406" t="s">
        <v>569</v>
      </c>
      <c r="E204" s="429" t="s">
        <v>612</v>
      </c>
      <c r="F204" s="1047">
        <v>1600</v>
      </c>
      <c r="G204" s="1048">
        <v>1300</v>
      </c>
      <c r="H204" s="416" t="s">
        <v>1480</v>
      </c>
      <c r="I204" s="749"/>
      <c r="J204" s="750"/>
    </row>
    <row r="205" spans="1:10" ht="18.75" customHeight="1">
      <c r="A205" s="1393"/>
      <c r="B205" s="1396"/>
      <c r="C205" s="409" t="s">
        <v>1554</v>
      </c>
      <c r="D205" s="406" t="s">
        <v>3041</v>
      </c>
      <c r="E205" s="429" t="s">
        <v>612</v>
      </c>
      <c r="F205" s="430">
        <v>325</v>
      </c>
      <c r="G205" s="430">
        <v>325</v>
      </c>
      <c r="H205" s="416" t="s">
        <v>1480</v>
      </c>
      <c r="I205" s="749"/>
      <c r="J205" s="750"/>
    </row>
    <row r="206" spans="1:10" ht="18.75" customHeight="1">
      <c r="A206" s="1393"/>
      <c r="B206" s="1396"/>
      <c r="C206" s="409" t="s">
        <v>614</v>
      </c>
      <c r="D206" s="406" t="s">
        <v>615</v>
      </c>
      <c r="E206" s="429" t="s">
        <v>612</v>
      </c>
      <c r="F206" s="430">
        <v>100</v>
      </c>
      <c r="G206" s="430">
        <v>100</v>
      </c>
      <c r="H206" s="408" t="s">
        <v>1480</v>
      </c>
      <c r="I206" s="749"/>
      <c r="J206" s="750"/>
    </row>
    <row r="207" spans="1:10" ht="18.75" customHeight="1">
      <c r="A207" s="1393"/>
      <c r="B207" s="1396"/>
      <c r="C207" s="431" t="s">
        <v>616</v>
      </c>
      <c r="D207" s="409" t="s">
        <v>617</v>
      </c>
      <c r="E207" s="432" t="s">
        <v>612</v>
      </c>
      <c r="F207" s="430">
        <v>1000</v>
      </c>
      <c r="G207" s="430">
        <v>0</v>
      </c>
      <c r="H207" s="408" t="s">
        <v>1480</v>
      </c>
      <c r="I207" s="749"/>
      <c r="J207" s="750"/>
    </row>
    <row r="208" spans="1:10" ht="18.75" customHeight="1">
      <c r="A208" s="1393"/>
      <c r="B208" s="1396"/>
      <c r="C208" s="409" t="s">
        <v>611</v>
      </c>
      <c r="D208" s="409" t="s">
        <v>3385</v>
      </c>
      <c r="E208" s="410" t="s">
        <v>1555</v>
      </c>
      <c r="F208" s="410"/>
      <c r="G208" s="410"/>
      <c r="H208" s="425"/>
      <c r="I208" s="749" t="s">
        <v>1533</v>
      </c>
      <c r="J208" s="750"/>
    </row>
    <row r="209" spans="1:10" ht="18.75" customHeight="1" thickBot="1">
      <c r="A209" s="1394"/>
      <c r="B209" s="1397"/>
      <c r="C209" s="667" t="s">
        <v>2913</v>
      </c>
      <c r="D209" s="668" t="s">
        <v>3236</v>
      </c>
      <c r="E209" s="698" t="s">
        <v>3245</v>
      </c>
      <c r="F209" s="351">
        <v>5</v>
      </c>
      <c r="G209" s="352">
        <v>5</v>
      </c>
      <c r="H209" s="447" t="s">
        <v>3234</v>
      </c>
      <c r="I209" s="745"/>
      <c r="J209" s="746"/>
    </row>
    <row r="210" spans="1:10" ht="18.75" customHeight="1">
      <c r="A210" s="1366" t="s">
        <v>3386</v>
      </c>
      <c r="B210" s="1369" t="s">
        <v>1556</v>
      </c>
      <c r="C210" s="372" t="s">
        <v>1557</v>
      </c>
      <c r="D210" s="372" t="s">
        <v>3387</v>
      </c>
      <c r="E210" s="373" t="s">
        <v>1558</v>
      </c>
      <c r="F210" s="375">
        <v>50</v>
      </c>
      <c r="G210" s="374">
        <v>35</v>
      </c>
      <c r="H210" s="331" t="s">
        <v>1478</v>
      </c>
      <c r="I210" s="753"/>
      <c r="J210" s="754"/>
    </row>
    <row r="211" spans="1:10" ht="18.75" customHeight="1">
      <c r="A211" s="1367"/>
      <c r="B211" s="1370"/>
      <c r="C211" s="433" t="s">
        <v>1559</v>
      </c>
      <c r="D211" s="433" t="s">
        <v>618</v>
      </c>
      <c r="E211" s="217" t="s">
        <v>1558</v>
      </c>
      <c r="F211" s="343">
        <v>1.75</v>
      </c>
      <c r="G211" s="343">
        <v>1.75</v>
      </c>
      <c r="H211" s="344" t="s">
        <v>1478</v>
      </c>
      <c r="I211" s="749" t="s">
        <v>3652</v>
      </c>
      <c r="J211" s="750"/>
    </row>
    <row r="212" spans="1:10" ht="18.75" customHeight="1">
      <c r="A212" s="1367"/>
      <c r="B212" s="1370"/>
      <c r="C212" s="433" t="s">
        <v>1505</v>
      </c>
      <c r="D212" s="433" t="s">
        <v>565</v>
      </c>
      <c r="E212" s="217" t="s">
        <v>1558</v>
      </c>
      <c r="F212" s="343">
        <v>17</v>
      </c>
      <c r="G212" s="341">
        <v>14</v>
      </c>
      <c r="H212" s="344" t="s">
        <v>1478</v>
      </c>
      <c r="I212" s="749" t="s">
        <v>1560</v>
      </c>
      <c r="J212" s="750"/>
    </row>
    <row r="213" spans="1:10" ht="18.75" customHeight="1">
      <c r="A213" s="1367"/>
      <c r="B213" s="1370"/>
      <c r="C213" s="376" t="s">
        <v>1561</v>
      </c>
      <c r="D213" s="376" t="s">
        <v>583</v>
      </c>
      <c r="E213" s="217" t="s">
        <v>1558</v>
      </c>
      <c r="F213" s="343">
        <v>160</v>
      </c>
      <c r="G213" s="343">
        <v>160</v>
      </c>
      <c r="H213" s="344" t="s">
        <v>1480</v>
      </c>
      <c r="I213" s="749"/>
      <c r="J213" s="750"/>
    </row>
    <row r="214" spans="1:10" ht="18.75" customHeight="1">
      <c r="A214" s="1367"/>
      <c r="B214" s="1370"/>
      <c r="C214" s="376" t="s">
        <v>1562</v>
      </c>
      <c r="D214" s="376" t="s">
        <v>617</v>
      </c>
      <c r="E214" s="217" t="s">
        <v>1558</v>
      </c>
      <c r="F214" s="343">
        <v>60</v>
      </c>
      <c r="G214" s="341">
        <v>50</v>
      </c>
      <c r="H214" s="344" t="s">
        <v>1480</v>
      </c>
      <c r="I214" s="749"/>
      <c r="J214" s="750"/>
    </row>
    <row r="215" spans="1:10" ht="18.75" customHeight="1" thickBot="1">
      <c r="A215" s="1367"/>
      <c r="B215" s="1370"/>
      <c r="C215" s="434" t="s">
        <v>3079</v>
      </c>
      <c r="D215" s="434" t="s">
        <v>619</v>
      </c>
      <c r="E215" s="389" t="s">
        <v>1485</v>
      </c>
      <c r="F215" s="370">
        <v>9</v>
      </c>
      <c r="G215" s="369">
        <v>0</v>
      </c>
      <c r="H215" s="390" t="s">
        <v>1478</v>
      </c>
      <c r="I215" s="815"/>
      <c r="J215" s="816"/>
    </row>
    <row r="216" spans="1:10" ht="18.75" customHeight="1">
      <c r="A216" s="1367"/>
      <c r="B216" s="1370"/>
      <c r="C216" s="1521" t="s">
        <v>2463</v>
      </c>
      <c r="D216" s="1522"/>
      <c r="E216" s="1522"/>
      <c r="F216" s="1522"/>
      <c r="G216" s="1522"/>
      <c r="H216" s="1522"/>
      <c r="I216" s="1522"/>
      <c r="J216" s="1523"/>
    </row>
    <row r="217" spans="1:10" ht="18.75" customHeight="1">
      <c r="A217" s="1367"/>
      <c r="B217" s="1370"/>
      <c r="C217" s="377" t="s">
        <v>2464</v>
      </c>
      <c r="D217" s="377" t="s">
        <v>3388</v>
      </c>
      <c r="E217" s="397" t="s">
        <v>2465</v>
      </c>
      <c r="F217" s="1512" t="s">
        <v>2466</v>
      </c>
      <c r="G217" s="1513"/>
      <c r="H217" s="1513"/>
      <c r="I217" s="1513"/>
      <c r="J217" s="1514"/>
    </row>
    <row r="218" spans="1:10" ht="18.75" customHeight="1">
      <c r="A218" s="1367"/>
      <c r="B218" s="1370"/>
      <c r="C218" s="377" t="s">
        <v>2467</v>
      </c>
      <c r="D218" s="377" t="s">
        <v>3389</v>
      </c>
      <c r="E218" s="397" t="s">
        <v>2468</v>
      </c>
      <c r="F218" s="1515"/>
      <c r="G218" s="1516"/>
      <c r="H218" s="1516"/>
      <c r="I218" s="1516"/>
      <c r="J218" s="1517"/>
    </row>
    <row r="219" spans="1:10" ht="18.75" customHeight="1">
      <c r="A219" s="1367"/>
      <c r="B219" s="1370"/>
      <c r="C219" s="377" t="s">
        <v>2469</v>
      </c>
      <c r="D219" s="377" t="s">
        <v>3390</v>
      </c>
      <c r="E219" s="397" t="s">
        <v>2468</v>
      </c>
      <c r="F219" s="1515"/>
      <c r="G219" s="1516"/>
      <c r="H219" s="1516"/>
      <c r="I219" s="1516"/>
      <c r="J219" s="1517"/>
    </row>
    <row r="220" spans="1:10" ht="18.75" customHeight="1">
      <c r="A220" s="1367"/>
      <c r="B220" s="1370"/>
      <c r="C220" s="377" t="s">
        <v>3080</v>
      </c>
      <c r="D220" s="529" t="s">
        <v>2581</v>
      </c>
      <c r="E220" s="397" t="s">
        <v>2784</v>
      </c>
      <c r="F220" s="1515"/>
      <c r="G220" s="1516"/>
      <c r="H220" s="1516"/>
      <c r="I220" s="1516"/>
      <c r="J220" s="1517"/>
    </row>
    <row r="221" spans="1:10" ht="18.75" customHeight="1">
      <c r="A221" s="1367"/>
      <c r="B221" s="1370"/>
      <c r="C221" s="377" t="s">
        <v>2470</v>
      </c>
      <c r="D221" s="377" t="s">
        <v>3391</v>
      </c>
      <c r="E221" s="397" t="s">
        <v>2468</v>
      </c>
      <c r="F221" s="1515"/>
      <c r="G221" s="1516"/>
      <c r="H221" s="1516"/>
      <c r="I221" s="1516"/>
      <c r="J221" s="1517"/>
    </row>
    <row r="222" spans="1:10" ht="18.75" customHeight="1">
      <c r="A222" s="1367"/>
      <c r="B222" s="1370"/>
      <c r="C222" s="377" t="s">
        <v>2471</v>
      </c>
      <c r="D222" s="377" t="s">
        <v>3392</v>
      </c>
      <c r="E222" s="397" t="s">
        <v>2468</v>
      </c>
      <c r="F222" s="1515"/>
      <c r="G222" s="1516"/>
      <c r="H222" s="1516"/>
      <c r="I222" s="1516"/>
      <c r="J222" s="1517"/>
    </row>
    <row r="223" spans="1:10" ht="18.75" customHeight="1" thickBot="1">
      <c r="A223" s="1368"/>
      <c r="B223" s="1371"/>
      <c r="C223" s="435" t="s">
        <v>2472</v>
      </c>
      <c r="D223" s="435" t="s">
        <v>3393</v>
      </c>
      <c r="E223" s="436" t="s">
        <v>2468</v>
      </c>
      <c r="F223" s="1518"/>
      <c r="G223" s="1519"/>
      <c r="H223" s="1519"/>
      <c r="I223" s="1519"/>
      <c r="J223" s="1520"/>
    </row>
    <row r="224" spans="1:10" ht="20.25" customHeight="1">
      <c r="A224" s="1398" t="s">
        <v>2835</v>
      </c>
      <c r="B224" s="1401" t="s">
        <v>3042</v>
      </c>
      <c r="C224" s="470" t="s">
        <v>2836</v>
      </c>
      <c r="D224" s="470" t="s">
        <v>591</v>
      </c>
      <c r="E224" s="470" t="s">
        <v>574</v>
      </c>
      <c r="F224" s="470">
        <v>12</v>
      </c>
      <c r="G224" s="470">
        <v>12</v>
      </c>
      <c r="H224" s="470" t="s">
        <v>575</v>
      </c>
      <c r="I224" s="845"/>
      <c r="J224" s="846"/>
    </row>
    <row r="225" spans="1:10" ht="20.25" customHeight="1">
      <c r="A225" s="1399"/>
      <c r="B225" s="1402"/>
      <c r="C225" s="433" t="s">
        <v>2837</v>
      </c>
      <c r="D225" s="433" t="s">
        <v>565</v>
      </c>
      <c r="E225" s="433" t="s">
        <v>574</v>
      </c>
      <c r="F225" s="433">
        <v>14</v>
      </c>
      <c r="G225" s="433">
        <v>14</v>
      </c>
      <c r="H225" s="433" t="s">
        <v>575</v>
      </c>
      <c r="I225" s="809"/>
      <c r="J225" s="810"/>
    </row>
    <row r="226" spans="1:10" ht="20.25" customHeight="1">
      <c r="A226" s="1399"/>
      <c r="B226" s="1402"/>
      <c r="C226" s="433" t="s">
        <v>2838</v>
      </c>
      <c r="D226" s="433" t="s">
        <v>603</v>
      </c>
      <c r="E226" s="433" t="s">
        <v>574</v>
      </c>
      <c r="F226" s="433">
        <v>2</v>
      </c>
      <c r="G226" s="433">
        <v>2</v>
      </c>
      <c r="H226" s="433" t="s">
        <v>575</v>
      </c>
      <c r="I226" s="809"/>
      <c r="J226" s="810"/>
    </row>
    <row r="227" spans="1:10" ht="20.25" customHeight="1">
      <c r="A227" s="1399"/>
      <c r="B227" s="1402"/>
      <c r="C227" s="433" t="s">
        <v>628</v>
      </c>
      <c r="D227" s="433" t="s">
        <v>617</v>
      </c>
      <c r="E227" s="433" t="s">
        <v>574</v>
      </c>
      <c r="F227" s="433">
        <v>70</v>
      </c>
      <c r="G227" s="433">
        <v>70</v>
      </c>
      <c r="H227" s="433" t="s">
        <v>585</v>
      </c>
      <c r="I227" s="809"/>
      <c r="J227" s="810"/>
    </row>
    <row r="228" spans="1:10" ht="20.25" customHeight="1">
      <c r="A228" s="1399"/>
      <c r="B228" s="1402"/>
      <c r="C228" s="433" t="s">
        <v>627</v>
      </c>
      <c r="D228" s="433" t="s">
        <v>583</v>
      </c>
      <c r="E228" s="433" t="s">
        <v>574</v>
      </c>
      <c r="F228" s="433">
        <v>80</v>
      </c>
      <c r="G228" s="433">
        <v>80</v>
      </c>
      <c r="H228" s="433" t="s">
        <v>585</v>
      </c>
      <c r="I228" s="809"/>
      <c r="J228" s="810"/>
    </row>
    <row r="229" spans="1:10" ht="20.25" customHeight="1">
      <c r="A229" s="1399"/>
      <c r="B229" s="1402"/>
      <c r="C229" s="433" t="s">
        <v>2839</v>
      </c>
      <c r="D229" s="433" t="s">
        <v>714</v>
      </c>
      <c r="E229" s="433" t="s">
        <v>574</v>
      </c>
      <c r="F229" s="433">
        <v>20</v>
      </c>
      <c r="G229" s="433">
        <v>20</v>
      </c>
      <c r="H229" s="433" t="s">
        <v>585</v>
      </c>
      <c r="I229" s="809"/>
      <c r="J229" s="810"/>
    </row>
    <row r="230" spans="1:10" ht="20.25" customHeight="1">
      <c r="A230" s="1399"/>
      <c r="B230" s="1402"/>
      <c r="C230" s="433" t="s">
        <v>2840</v>
      </c>
      <c r="D230" s="433" t="s">
        <v>2841</v>
      </c>
      <c r="E230" s="433" t="s">
        <v>574</v>
      </c>
      <c r="F230" s="433">
        <v>6</v>
      </c>
      <c r="G230" s="433">
        <v>6</v>
      </c>
      <c r="H230" s="433" t="s">
        <v>585</v>
      </c>
      <c r="I230" s="809"/>
      <c r="J230" s="810"/>
    </row>
    <row r="231" spans="1:10" ht="20.25" customHeight="1">
      <c r="A231" s="1399"/>
      <c r="B231" s="1402"/>
      <c r="C231" s="433" t="s">
        <v>2842</v>
      </c>
      <c r="D231" s="433" t="s">
        <v>581</v>
      </c>
      <c r="E231" s="433" t="s">
        <v>574</v>
      </c>
      <c r="F231" s="433">
        <v>10</v>
      </c>
      <c r="G231" s="433">
        <v>10</v>
      </c>
      <c r="H231" s="433" t="s">
        <v>575</v>
      </c>
      <c r="I231" s="809"/>
      <c r="J231" s="810"/>
    </row>
    <row r="232" spans="1:10" ht="20.25" customHeight="1">
      <c r="A232" s="1399"/>
      <c r="B232" s="1402"/>
      <c r="C232" s="581" t="s">
        <v>2843</v>
      </c>
      <c r="D232" s="581" t="s">
        <v>2844</v>
      </c>
      <c r="E232" s="581" t="s">
        <v>574</v>
      </c>
      <c r="F232" s="581">
        <v>10</v>
      </c>
      <c r="G232" s="581">
        <v>10</v>
      </c>
      <c r="H232" s="581" t="s">
        <v>575</v>
      </c>
      <c r="I232" s="840" t="s">
        <v>2846</v>
      </c>
      <c r="J232" s="841"/>
    </row>
    <row r="233" spans="1:10" ht="20.25" customHeight="1" thickBot="1">
      <c r="A233" s="1400"/>
      <c r="B233" s="1403"/>
      <c r="C233" s="434" t="s">
        <v>2845</v>
      </c>
      <c r="D233" s="434" t="s">
        <v>2417</v>
      </c>
      <c r="E233" s="434" t="s">
        <v>574</v>
      </c>
      <c r="F233" s="434" t="s">
        <v>2417</v>
      </c>
      <c r="G233" s="434" t="s">
        <v>2417</v>
      </c>
      <c r="H233" s="434" t="s">
        <v>2417</v>
      </c>
      <c r="I233" s="434" t="s">
        <v>2847</v>
      </c>
      <c r="J233" s="710"/>
    </row>
    <row r="234" spans="1:10" ht="18.75" customHeight="1">
      <c r="A234" s="1366" t="s">
        <v>3394</v>
      </c>
      <c r="B234" s="1369" t="s">
        <v>1563</v>
      </c>
      <c r="C234" s="372" t="s">
        <v>1497</v>
      </c>
      <c r="D234" s="372" t="s">
        <v>2495</v>
      </c>
      <c r="E234" s="373" t="s">
        <v>1485</v>
      </c>
      <c r="F234" s="375">
        <v>21</v>
      </c>
      <c r="G234" s="374">
        <v>15</v>
      </c>
      <c r="H234" s="331" t="s">
        <v>1478</v>
      </c>
      <c r="I234" s="753"/>
      <c r="J234" s="754"/>
    </row>
    <row r="235" spans="1:10" ht="18.75" customHeight="1">
      <c r="A235" s="1367"/>
      <c r="B235" s="1370"/>
      <c r="C235" s="433" t="s">
        <v>1503</v>
      </c>
      <c r="D235" s="433" t="s">
        <v>583</v>
      </c>
      <c r="E235" s="217" t="s">
        <v>1485</v>
      </c>
      <c r="F235" s="343">
        <v>25</v>
      </c>
      <c r="G235" s="343">
        <v>25</v>
      </c>
      <c r="H235" s="344" t="s">
        <v>1480</v>
      </c>
      <c r="I235" s="749"/>
      <c r="J235" s="750"/>
    </row>
    <row r="236" spans="1:10" ht="18.75" customHeight="1">
      <c r="A236" s="1367"/>
      <c r="B236" s="1370"/>
      <c r="C236" s="433" t="s">
        <v>1505</v>
      </c>
      <c r="D236" s="433" t="s">
        <v>565</v>
      </c>
      <c r="E236" s="217" t="s">
        <v>1485</v>
      </c>
      <c r="F236" s="343">
        <v>9</v>
      </c>
      <c r="G236" s="341">
        <v>5</v>
      </c>
      <c r="H236" s="344" t="s">
        <v>1478</v>
      </c>
      <c r="I236" s="749"/>
      <c r="J236" s="750"/>
    </row>
    <row r="237" spans="1:10" ht="18.75" customHeight="1">
      <c r="A237" s="1367"/>
      <c r="B237" s="1370"/>
      <c r="C237" s="376" t="s">
        <v>1564</v>
      </c>
      <c r="D237" s="376" t="s">
        <v>620</v>
      </c>
      <c r="E237" s="217" t="s">
        <v>1485</v>
      </c>
      <c r="F237" s="343">
        <v>5</v>
      </c>
      <c r="G237" s="343">
        <v>3</v>
      </c>
      <c r="H237" s="344" t="s">
        <v>1478</v>
      </c>
      <c r="I237" s="749"/>
      <c r="J237" s="750"/>
    </row>
    <row r="238" spans="1:10" ht="18.75" customHeight="1" thickBot="1">
      <c r="A238" s="1368"/>
      <c r="B238" s="1371"/>
      <c r="C238" s="376" t="s">
        <v>1482</v>
      </c>
      <c r="D238" s="376" t="s">
        <v>578</v>
      </c>
      <c r="E238" s="217" t="s">
        <v>1485</v>
      </c>
      <c r="F238" s="343">
        <v>25</v>
      </c>
      <c r="G238" s="341">
        <v>0</v>
      </c>
      <c r="H238" s="344" t="s">
        <v>1480</v>
      </c>
      <c r="I238" s="749"/>
      <c r="J238" s="750"/>
    </row>
    <row r="239" spans="1:10" ht="18.75" customHeight="1">
      <c r="A239" s="1366" t="s">
        <v>3386</v>
      </c>
      <c r="B239" s="1372" t="s">
        <v>1565</v>
      </c>
      <c r="C239" s="372" t="s">
        <v>1497</v>
      </c>
      <c r="D239" s="372" t="s">
        <v>568</v>
      </c>
      <c r="E239" s="373" t="s">
        <v>1566</v>
      </c>
      <c r="F239" s="374">
        <v>920</v>
      </c>
      <c r="G239" s="375">
        <v>790</v>
      </c>
      <c r="H239" s="331" t="s">
        <v>1478</v>
      </c>
      <c r="I239" s="753"/>
      <c r="J239" s="754"/>
    </row>
    <row r="240" spans="1:10" ht="18.75" customHeight="1">
      <c r="A240" s="1367"/>
      <c r="B240" s="1373"/>
      <c r="C240" s="376" t="s">
        <v>3081</v>
      </c>
      <c r="D240" s="376" t="s">
        <v>621</v>
      </c>
      <c r="E240" s="217" t="s">
        <v>1566</v>
      </c>
      <c r="F240" s="341">
        <v>390</v>
      </c>
      <c r="G240" s="343">
        <v>140</v>
      </c>
      <c r="H240" s="344" t="s">
        <v>1478</v>
      </c>
      <c r="I240" s="749"/>
      <c r="J240" s="750"/>
    </row>
    <row r="241" spans="1:10" ht="18.75" customHeight="1">
      <c r="A241" s="1367"/>
      <c r="B241" s="1373"/>
      <c r="C241" s="376" t="s">
        <v>1505</v>
      </c>
      <c r="D241" s="376" t="s">
        <v>565</v>
      </c>
      <c r="E241" s="217" t="s">
        <v>1566</v>
      </c>
      <c r="F241" s="341">
        <v>510</v>
      </c>
      <c r="G241" s="343">
        <v>460</v>
      </c>
      <c r="H241" s="344" t="s">
        <v>1478</v>
      </c>
      <c r="I241" s="749"/>
      <c r="J241" s="750"/>
    </row>
    <row r="242" spans="1:10" ht="18.75" customHeight="1">
      <c r="A242" s="1367"/>
      <c r="B242" s="1373"/>
      <c r="C242" s="376" t="s">
        <v>1503</v>
      </c>
      <c r="D242" s="376" t="s">
        <v>583</v>
      </c>
      <c r="E242" s="217" t="s">
        <v>1566</v>
      </c>
      <c r="F242" s="341">
        <v>1800</v>
      </c>
      <c r="G242" s="343">
        <v>1650</v>
      </c>
      <c r="H242" s="344" t="s">
        <v>1480</v>
      </c>
      <c r="I242" s="749"/>
      <c r="J242" s="750"/>
    </row>
    <row r="243" spans="1:10" ht="18.75" customHeight="1">
      <c r="A243" s="1367"/>
      <c r="B243" s="1373"/>
      <c r="C243" s="734" t="s">
        <v>3082</v>
      </c>
      <c r="D243" s="734" t="s">
        <v>2564</v>
      </c>
      <c r="E243" s="701" t="s">
        <v>622</v>
      </c>
      <c r="F243" s="437">
        <v>200</v>
      </c>
      <c r="G243" s="437">
        <v>200</v>
      </c>
      <c r="H243" s="734" t="s">
        <v>575</v>
      </c>
      <c r="I243" s="840"/>
      <c r="J243" s="841"/>
    </row>
    <row r="244" spans="1:10" ht="18.75" customHeight="1">
      <c r="A244" s="1367"/>
      <c r="B244" s="1373"/>
      <c r="C244" s="438" t="s">
        <v>623</v>
      </c>
      <c r="D244" s="438" t="s">
        <v>624</v>
      </c>
      <c r="E244" s="439" t="s">
        <v>1485</v>
      </c>
      <c r="F244" s="440">
        <v>6</v>
      </c>
      <c r="G244" s="441">
        <v>3</v>
      </c>
      <c r="H244" s="726" t="s">
        <v>1478</v>
      </c>
      <c r="I244" s="756"/>
      <c r="J244" s="757"/>
    </row>
    <row r="245" spans="1:10" ht="18.75" customHeight="1">
      <c r="A245" s="1367"/>
      <c r="B245" s="1373"/>
      <c r="C245" s="336" t="s">
        <v>3083</v>
      </c>
      <c r="D245" s="336" t="s">
        <v>2972</v>
      </c>
      <c r="E245" s="859" t="s">
        <v>622</v>
      </c>
      <c r="F245" s="341">
        <v>15</v>
      </c>
      <c r="G245" s="343">
        <v>15</v>
      </c>
      <c r="H245" s="344" t="s">
        <v>1478</v>
      </c>
      <c r="I245" s="756"/>
      <c r="J245" s="757"/>
    </row>
    <row r="246" spans="1:10" ht="18.75" customHeight="1">
      <c r="A246" s="1367"/>
      <c r="B246" s="1373"/>
      <c r="C246" s="382" t="s">
        <v>1482</v>
      </c>
      <c r="D246" s="438" t="s">
        <v>3201</v>
      </c>
      <c r="E246" s="806" t="s">
        <v>1566</v>
      </c>
      <c r="F246" s="384">
        <v>750</v>
      </c>
      <c r="G246" s="385">
        <v>0</v>
      </c>
      <c r="H246" s="726" t="s">
        <v>3200</v>
      </c>
      <c r="I246" s="727"/>
      <c r="J246" s="714"/>
    </row>
    <row r="247" spans="1:10" ht="18.75" customHeight="1" thickBot="1">
      <c r="A247" s="1368"/>
      <c r="B247" s="1374"/>
      <c r="C247" s="336" t="s">
        <v>3197</v>
      </c>
      <c r="D247" s="652" t="s">
        <v>3198</v>
      </c>
      <c r="E247" s="690" t="s">
        <v>3184</v>
      </c>
      <c r="F247" s="341">
        <v>5</v>
      </c>
      <c r="G247" s="343">
        <v>5</v>
      </c>
      <c r="H247" s="344" t="s">
        <v>575</v>
      </c>
      <c r="I247" s="688"/>
      <c r="J247" s="689"/>
    </row>
    <row r="248" spans="1:10" ht="18.75" customHeight="1">
      <c r="A248" s="1366" t="s">
        <v>3395</v>
      </c>
      <c r="B248" s="1372" t="s">
        <v>1567</v>
      </c>
      <c r="C248" s="372" t="s">
        <v>1497</v>
      </c>
      <c r="D248" s="372" t="s">
        <v>568</v>
      </c>
      <c r="E248" s="373" t="s">
        <v>1566</v>
      </c>
      <c r="F248" s="374">
        <v>820</v>
      </c>
      <c r="G248" s="375">
        <v>590</v>
      </c>
      <c r="H248" s="331" t="s">
        <v>1478</v>
      </c>
      <c r="I248" s="753"/>
      <c r="J248" s="754"/>
    </row>
    <row r="249" spans="1:10" ht="18.75" customHeight="1">
      <c r="A249" s="1367"/>
      <c r="B249" s="1373"/>
      <c r="C249" s="376" t="s">
        <v>3084</v>
      </c>
      <c r="D249" s="376" t="s">
        <v>621</v>
      </c>
      <c r="E249" s="217" t="s">
        <v>1566</v>
      </c>
      <c r="F249" s="341">
        <v>360</v>
      </c>
      <c r="G249" s="343">
        <v>110</v>
      </c>
      <c r="H249" s="344" t="s">
        <v>1478</v>
      </c>
      <c r="I249" s="749"/>
      <c r="J249" s="750"/>
    </row>
    <row r="250" spans="1:10" ht="18.75" customHeight="1">
      <c r="A250" s="1367"/>
      <c r="B250" s="1373"/>
      <c r="C250" s="376" t="s">
        <v>1505</v>
      </c>
      <c r="D250" s="376" t="s">
        <v>565</v>
      </c>
      <c r="E250" s="217" t="s">
        <v>1566</v>
      </c>
      <c r="F250" s="341">
        <v>480</v>
      </c>
      <c r="G250" s="343">
        <v>430</v>
      </c>
      <c r="H250" s="344" t="s">
        <v>1478</v>
      </c>
      <c r="I250" s="749"/>
      <c r="J250" s="750"/>
    </row>
    <row r="251" spans="1:10" ht="18.75" customHeight="1">
      <c r="A251" s="1367"/>
      <c r="B251" s="1373"/>
      <c r="C251" s="376" t="s">
        <v>1503</v>
      </c>
      <c r="D251" s="376" t="s">
        <v>583</v>
      </c>
      <c r="E251" s="217" t="s">
        <v>1566</v>
      </c>
      <c r="F251" s="341">
        <v>1800</v>
      </c>
      <c r="G251" s="343">
        <v>1650</v>
      </c>
      <c r="H251" s="344" t="s">
        <v>1480</v>
      </c>
      <c r="I251" s="749"/>
      <c r="J251" s="750"/>
    </row>
    <row r="252" spans="1:10" ht="18.75" customHeight="1">
      <c r="A252" s="1367"/>
      <c r="B252" s="1373"/>
      <c r="C252" s="376" t="s">
        <v>3202</v>
      </c>
      <c r="D252" s="376" t="s">
        <v>578</v>
      </c>
      <c r="E252" s="217" t="s">
        <v>3203</v>
      </c>
      <c r="F252" s="341">
        <v>750</v>
      </c>
      <c r="G252" s="343">
        <v>0</v>
      </c>
      <c r="H252" s="344" t="s">
        <v>3200</v>
      </c>
      <c r="I252" s="749"/>
      <c r="J252" s="750"/>
    </row>
    <row r="253" spans="1:10" ht="18.75" customHeight="1" thickBot="1">
      <c r="A253" s="1368"/>
      <c r="B253" s="1374"/>
      <c r="C253" s="336" t="s">
        <v>3197</v>
      </c>
      <c r="D253" s="652" t="s">
        <v>3198</v>
      </c>
      <c r="E253" s="690" t="s">
        <v>3184</v>
      </c>
      <c r="F253" s="341">
        <v>5</v>
      </c>
      <c r="G253" s="343">
        <v>5</v>
      </c>
      <c r="H253" s="344" t="s">
        <v>575</v>
      </c>
      <c r="I253" s="688"/>
      <c r="J253" s="689"/>
    </row>
    <row r="254" spans="1:10" ht="18.75" customHeight="1">
      <c r="A254" s="1366" t="s">
        <v>2975</v>
      </c>
      <c r="B254" s="1369" t="s">
        <v>1568</v>
      </c>
      <c r="C254" s="372" t="s">
        <v>1497</v>
      </c>
      <c r="D254" s="442" t="s">
        <v>568</v>
      </c>
      <c r="E254" s="333" t="s">
        <v>1485</v>
      </c>
      <c r="F254" s="374">
        <v>21</v>
      </c>
      <c r="G254" s="375">
        <v>15</v>
      </c>
      <c r="H254" s="331" t="s">
        <v>1478</v>
      </c>
      <c r="I254" s="753"/>
      <c r="J254" s="754"/>
    </row>
    <row r="255" spans="1:10" ht="18.75" customHeight="1">
      <c r="A255" s="1367"/>
      <c r="B255" s="1370"/>
      <c r="C255" s="376" t="s">
        <v>1503</v>
      </c>
      <c r="D255" s="443" t="s">
        <v>583</v>
      </c>
      <c r="E255" s="690" t="s">
        <v>1485</v>
      </c>
      <c r="F255" s="341">
        <v>25</v>
      </c>
      <c r="G255" s="343">
        <v>25</v>
      </c>
      <c r="H255" s="686" t="s">
        <v>1480</v>
      </c>
      <c r="I255" s="749"/>
      <c r="J255" s="750"/>
    </row>
    <row r="256" spans="1:10" ht="18.75" customHeight="1">
      <c r="A256" s="1367"/>
      <c r="B256" s="1370"/>
      <c r="C256" s="376" t="s">
        <v>1505</v>
      </c>
      <c r="D256" s="443" t="s">
        <v>565</v>
      </c>
      <c r="E256" s="690" t="s">
        <v>1485</v>
      </c>
      <c r="F256" s="341">
        <v>10</v>
      </c>
      <c r="G256" s="343">
        <v>6</v>
      </c>
      <c r="H256" s="344" t="s">
        <v>1478</v>
      </c>
      <c r="I256" s="749"/>
      <c r="J256" s="750"/>
    </row>
    <row r="257" spans="1:10" ht="18.75" customHeight="1">
      <c r="A257" s="1367"/>
      <c r="B257" s="1370"/>
      <c r="C257" s="376" t="s">
        <v>625</v>
      </c>
      <c r="D257" s="443" t="s">
        <v>620</v>
      </c>
      <c r="E257" s="690" t="s">
        <v>1485</v>
      </c>
      <c r="F257" s="341">
        <v>6</v>
      </c>
      <c r="G257" s="343">
        <v>5</v>
      </c>
      <c r="H257" s="344" t="s">
        <v>1478</v>
      </c>
      <c r="I257" s="749"/>
      <c r="J257" s="750"/>
    </row>
    <row r="258" spans="1:10" ht="18.75" customHeight="1">
      <c r="A258" s="1367"/>
      <c r="B258" s="1370"/>
      <c r="C258" s="376" t="s">
        <v>1482</v>
      </c>
      <c r="D258" s="443" t="s">
        <v>578</v>
      </c>
      <c r="E258" s="690" t="s">
        <v>3184</v>
      </c>
      <c r="F258" s="341">
        <v>25</v>
      </c>
      <c r="G258" s="343">
        <v>0</v>
      </c>
      <c r="H258" s="344" t="s">
        <v>3200</v>
      </c>
      <c r="I258" s="749"/>
      <c r="J258" s="750"/>
    </row>
    <row r="259" spans="1:10" ht="18.75" customHeight="1" thickBot="1">
      <c r="A259" s="1368"/>
      <c r="B259" s="1371"/>
      <c r="C259" s="336" t="s">
        <v>3197</v>
      </c>
      <c r="D259" s="652" t="s">
        <v>3198</v>
      </c>
      <c r="E259" s="690" t="s">
        <v>3184</v>
      </c>
      <c r="F259" s="341">
        <v>5</v>
      </c>
      <c r="G259" s="343">
        <v>5</v>
      </c>
      <c r="H259" s="344" t="s">
        <v>575</v>
      </c>
      <c r="I259" s="688"/>
      <c r="J259" s="689"/>
    </row>
    <row r="260" spans="1:10" ht="18.75" customHeight="1">
      <c r="A260" s="1366" t="s">
        <v>3396</v>
      </c>
      <c r="B260" s="1369" t="s">
        <v>2087</v>
      </c>
      <c r="C260" s="354" t="s">
        <v>1497</v>
      </c>
      <c r="D260" s="355" t="s">
        <v>568</v>
      </c>
      <c r="E260" s="333" t="s">
        <v>1485</v>
      </c>
      <c r="F260" s="374">
        <v>23</v>
      </c>
      <c r="G260" s="375">
        <v>17</v>
      </c>
      <c r="H260" s="331" t="s">
        <v>1478</v>
      </c>
      <c r="I260" s="753"/>
      <c r="J260" s="754"/>
    </row>
    <row r="261" spans="1:10" ht="18.75" customHeight="1">
      <c r="A261" s="1367"/>
      <c r="B261" s="1370"/>
      <c r="C261" s="336" t="s">
        <v>1503</v>
      </c>
      <c r="D261" s="337" t="s">
        <v>583</v>
      </c>
      <c r="E261" s="690" t="s">
        <v>1485</v>
      </c>
      <c r="F261" s="341">
        <v>25</v>
      </c>
      <c r="G261" s="343">
        <v>25</v>
      </c>
      <c r="H261" s="686" t="s">
        <v>1480</v>
      </c>
      <c r="I261" s="749"/>
      <c r="J261" s="750"/>
    </row>
    <row r="262" spans="1:10" ht="18.75" customHeight="1">
      <c r="A262" s="1367"/>
      <c r="B262" s="1370"/>
      <c r="C262" s="336" t="s">
        <v>1505</v>
      </c>
      <c r="D262" s="337" t="s">
        <v>565</v>
      </c>
      <c r="E262" s="690" t="s">
        <v>1485</v>
      </c>
      <c r="F262" s="341">
        <v>12</v>
      </c>
      <c r="G262" s="343">
        <v>8</v>
      </c>
      <c r="H262" s="344" t="s">
        <v>1478</v>
      </c>
      <c r="I262" s="749"/>
      <c r="J262" s="750"/>
    </row>
    <row r="263" spans="1:10" ht="18.75" customHeight="1">
      <c r="A263" s="1367"/>
      <c r="B263" s="1370"/>
      <c r="C263" s="336" t="s">
        <v>625</v>
      </c>
      <c r="D263" s="337" t="s">
        <v>620</v>
      </c>
      <c r="E263" s="690" t="s">
        <v>1485</v>
      </c>
      <c r="F263" s="343">
        <v>5</v>
      </c>
      <c r="G263" s="343">
        <v>3</v>
      </c>
      <c r="H263" s="344" t="s">
        <v>1478</v>
      </c>
      <c r="I263" s="749"/>
      <c r="J263" s="750"/>
    </row>
    <row r="264" spans="1:10" ht="18.75" customHeight="1">
      <c r="A264" s="1367"/>
      <c r="B264" s="1370"/>
      <c r="C264" s="336" t="s">
        <v>635</v>
      </c>
      <c r="D264" s="652" t="s">
        <v>578</v>
      </c>
      <c r="E264" s="690" t="s">
        <v>574</v>
      </c>
      <c r="F264" s="343">
        <v>25</v>
      </c>
      <c r="G264" s="343">
        <v>0</v>
      </c>
      <c r="H264" s="344" t="s">
        <v>3199</v>
      </c>
      <c r="I264" s="691"/>
      <c r="J264" s="692"/>
    </row>
    <row r="265" spans="1:10" ht="18.75" customHeight="1" thickBot="1">
      <c r="A265" s="1368"/>
      <c r="B265" s="1371"/>
      <c r="C265" s="336" t="s">
        <v>3197</v>
      </c>
      <c r="D265" s="652" t="s">
        <v>3198</v>
      </c>
      <c r="E265" s="690" t="s">
        <v>3184</v>
      </c>
      <c r="F265" s="341">
        <v>5</v>
      </c>
      <c r="G265" s="343">
        <v>5</v>
      </c>
      <c r="H265" s="344" t="s">
        <v>575</v>
      </c>
      <c r="I265" s="688"/>
      <c r="J265" s="689"/>
    </row>
    <row r="266" spans="1:10" ht="18.75" customHeight="1">
      <c r="A266" s="1366" t="s">
        <v>3394</v>
      </c>
      <c r="B266" s="1369" t="s">
        <v>1569</v>
      </c>
      <c r="C266" s="401" t="s">
        <v>626</v>
      </c>
      <c r="D266" s="401" t="s">
        <v>3397</v>
      </c>
      <c r="E266" s="373" t="s">
        <v>1570</v>
      </c>
      <c r="F266" s="374">
        <v>49</v>
      </c>
      <c r="G266" s="374">
        <v>49</v>
      </c>
      <c r="H266" s="331" t="s">
        <v>1478</v>
      </c>
      <c r="I266" s="753" t="s">
        <v>1560</v>
      </c>
      <c r="J266" s="754"/>
    </row>
    <row r="267" spans="1:10" ht="18.75" customHeight="1">
      <c r="A267" s="1367"/>
      <c r="B267" s="1370"/>
      <c r="C267" s="336" t="s">
        <v>3067</v>
      </c>
      <c r="D267" s="648" t="s">
        <v>3190</v>
      </c>
      <c r="E267" s="217" t="s">
        <v>1570</v>
      </c>
      <c r="F267" s="341">
        <v>7.5</v>
      </c>
      <c r="G267" s="343">
        <v>7.5</v>
      </c>
      <c r="H267" s="344" t="s">
        <v>1478</v>
      </c>
      <c r="I267" s="749" t="s">
        <v>1560</v>
      </c>
      <c r="J267" s="750"/>
    </row>
    <row r="268" spans="1:10" ht="18.75" customHeight="1">
      <c r="A268" s="1367"/>
      <c r="B268" s="1370"/>
      <c r="C268" s="336" t="s">
        <v>3085</v>
      </c>
      <c r="D268" s="336" t="s">
        <v>583</v>
      </c>
      <c r="E268" s="217" t="s">
        <v>1570</v>
      </c>
      <c r="F268" s="444">
        <v>170</v>
      </c>
      <c r="G268" s="445">
        <v>170</v>
      </c>
      <c r="H268" s="686" t="s">
        <v>1480</v>
      </c>
      <c r="I268" s="749"/>
      <c r="J268" s="750"/>
    </row>
    <row r="269" spans="1:10" ht="18.75" customHeight="1">
      <c r="A269" s="1367"/>
      <c r="B269" s="1370"/>
      <c r="C269" s="336" t="s">
        <v>1571</v>
      </c>
      <c r="D269" s="336" t="s">
        <v>606</v>
      </c>
      <c r="E269" s="217" t="s">
        <v>1570</v>
      </c>
      <c r="F269" s="341">
        <v>30</v>
      </c>
      <c r="G269" s="343">
        <v>30</v>
      </c>
      <c r="H269" s="686" t="s">
        <v>1480</v>
      </c>
      <c r="I269" s="749"/>
      <c r="J269" s="750"/>
    </row>
    <row r="270" spans="1:10" ht="18.75" customHeight="1">
      <c r="A270" s="1367"/>
      <c r="B270" s="1370"/>
      <c r="C270" s="336" t="s">
        <v>628</v>
      </c>
      <c r="D270" s="336" t="s">
        <v>617</v>
      </c>
      <c r="E270" s="217" t="s">
        <v>629</v>
      </c>
      <c r="F270" s="341">
        <v>140</v>
      </c>
      <c r="G270" s="343">
        <v>120</v>
      </c>
      <c r="H270" s="686" t="s">
        <v>585</v>
      </c>
      <c r="I270" s="749"/>
      <c r="J270" s="750"/>
    </row>
    <row r="271" spans="1:10" ht="18.75" customHeight="1">
      <c r="A271" s="1367"/>
      <c r="B271" s="1370"/>
      <c r="C271" s="336" t="s">
        <v>1534</v>
      </c>
      <c r="D271" s="336" t="s">
        <v>577</v>
      </c>
      <c r="E271" s="217" t="s">
        <v>1485</v>
      </c>
      <c r="F271" s="1012">
        <v>13</v>
      </c>
      <c r="G271" s="341">
        <v>0</v>
      </c>
      <c r="H271" s="344" t="s">
        <v>1478</v>
      </c>
      <c r="I271" s="802"/>
      <c r="J271" s="803"/>
    </row>
    <row r="272" spans="1:10" ht="18.75" customHeight="1" thickBot="1">
      <c r="A272" s="1368"/>
      <c r="B272" s="1371"/>
      <c r="C272" s="349" t="s">
        <v>1572</v>
      </c>
      <c r="D272" s="381" t="s">
        <v>630</v>
      </c>
      <c r="E272" s="698"/>
      <c r="F272" s="351"/>
      <c r="G272" s="446"/>
      <c r="H272" s="447"/>
      <c r="I272" s="448" t="s">
        <v>631</v>
      </c>
      <c r="J272" s="449"/>
    </row>
    <row r="273" spans="1:10" ht="18.75" customHeight="1">
      <c r="A273" s="1366" t="s">
        <v>3395</v>
      </c>
      <c r="B273" s="1369" t="s">
        <v>1573</v>
      </c>
      <c r="C273" s="372" t="s">
        <v>632</v>
      </c>
      <c r="D273" s="372" t="s">
        <v>3398</v>
      </c>
      <c r="E273" s="373" t="s">
        <v>629</v>
      </c>
      <c r="F273" s="374">
        <v>49</v>
      </c>
      <c r="G273" s="375">
        <v>49</v>
      </c>
      <c r="H273" s="331" t="s">
        <v>1478</v>
      </c>
      <c r="I273" s="753" t="s">
        <v>1560</v>
      </c>
      <c r="J273" s="754"/>
    </row>
    <row r="274" spans="1:10" ht="18.75" customHeight="1">
      <c r="A274" s="1367"/>
      <c r="B274" s="1370"/>
      <c r="C274" s="376" t="s">
        <v>1561</v>
      </c>
      <c r="D274" s="376" t="s">
        <v>583</v>
      </c>
      <c r="E274" s="217" t="s">
        <v>629</v>
      </c>
      <c r="F274" s="444">
        <v>190</v>
      </c>
      <c r="G274" s="445">
        <v>190</v>
      </c>
      <c r="H274" s="344" t="s">
        <v>1480</v>
      </c>
      <c r="I274" s="749"/>
      <c r="J274" s="750"/>
    </row>
    <row r="275" spans="1:10" ht="18.75" customHeight="1">
      <c r="A275" s="1367"/>
      <c r="B275" s="1370"/>
      <c r="C275" s="376" t="s">
        <v>628</v>
      </c>
      <c r="D275" s="376" t="s">
        <v>617</v>
      </c>
      <c r="E275" s="217" t="s">
        <v>629</v>
      </c>
      <c r="F275" s="341">
        <v>160</v>
      </c>
      <c r="G275" s="343">
        <v>120</v>
      </c>
      <c r="H275" s="344" t="s">
        <v>1480</v>
      </c>
      <c r="I275" s="749"/>
      <c r="J275" s="750"/>
    </row>
    <row r="276" spans="1:10" ht="18.75" customHeight="1">
      <c r="A276" s="1367"/>
      <c r="B276" s="1370"/>
      <c r="C276" s="376" t="s">
        <v>3086</v>
      </c>
      <c r="D276" s="376" t="s">
        <v>633</v>
      </c>
      <c r="E276" s="217" t="s">
        <v>629</v>
      </c>
      <c r="F276" s="341">
        <v>30</v>
      </c>
      <c r="G276" s="343">
        <v>30</v>
      </c>
      <c r="H276" s="344" t="s">
        <v>1480</v>
      </c>
      <c r="I276" s="749"/>
      <c r="J276" s="750"/>
    </row>
    <row r="277" spans="1:10" ht="18.75" customHeight="1">
      <c r="A277" s="1367"/>
      <c r="B277" s="1370"/>
      <c r="C277" s="376" t="s">
        <v>3087</v>
      </c>
      <c r="D277" s="376" t="s">
        <v>634</v>
      </c>
      <c r="E277" s="217" t="s">
        <v>629</v>
      </c>
      <c r="F277" s="341">
        <v>6</v>
      </c>
      <c r="G277" s="343">
        <v>6</v>
      </c>
      <c r="H277" s="344" t="s">
        <v>1480</v>
      </c>
      <c r="I277" s="749"/>
      <c r="J277" s="750"/>
    </row>
    <row r="278" spans="1:10" ht="18.75" customHeight="1">
      <c r="A278" s="1367"/>
      <c r="B278" s="1370"/>
      <c r="C278" s="376" t="s">
        <v>635</v>
      </c>
      <c r="D278" s="376" t="s">
        <v>578</v>
      </c>
      <c r="E278" s="217" t="s">
        <v>574</v>
      </c>
      <c r="F278" s="341">
        <v>50</v>
      </c>
      <c r="G278" s="343">
        <v>0</v>
      </c>
      <c r="H278" s="344" t="s">
        <v>585</v>
      </c>
      <c r="I278" s="749"/>
      <c r="J278" s="750"/>
    </row>
    <row r="279" spans="1:10" ht="18.75" customHeight="1">
      <c r="A279" s="1367"/>
      <c r="B279" s="1370"/>
      <c r="C279" s="336" t="s">
        <v>576</v>
      </c>
      <c r="D279" s="376" t="s">
        <v>577</v>
      </c>
      <c r="E279" s="217" t="s">
        <v>574</v>
      </c>
      <c r="F279" s="1012">
        <v>13</v>
      </c>
      <c r="G279" s="343">
        <v>0</v>
      </c>
      <c r="H279" s="344" t="s">
        <v>575</v>
      </c>
      <c r="I279" s="749"/>
      <c r="J279" s="750"/>
    </row>
    <row r="280" spans="1:10" ht="18.75" customHeight="1">
      <c r="A280" s="1367"/>
      <c r="B280" s="1370"/>
      <c r="C280" s="336" t="s">
        <v>1574</v>
      </c>
      <c r="D280" s="336"/>
      <c r="E280" s="336" t="s">
        <v>1575</v>
      </c>
      <c r="F280" s="336">
        <v>1.4</v>
      </c>
      <c r="G280" s="336">
        <v>1.4</v>
      </c>
      <c r="H280" s="336" t="s">
        <v>575</v>
      </c>
      <c r="I280" s="337" t="s">
        <v>636</v>
      </c>
      <c r="J280" s="713"/>
    </row>
    <row r="281" spans="1:10" ht="18.75" customHeight="1" thickBot="1">
      <c r="A281" s="1368"/>
      <c r="B281" s="1371"/>
      <c r="C281" s="349" t="s">
        <v>1572</v>
      </c>
      <c r="D281" s="435" t="s">
        <v>630</v>
      </c>
      <c r="E281" s="435"/>
      <c r="F281" s="435"/>
      <c r="G281" s="435"/>
      <c r="H281" s="435"/>
      <c r="I281" s="350" t="s">
        <v>631</v>
      </c>
      <c r="J281" s="700"/>
    </row>
    <row r="282" spans="1:10" ht="18.75" customHeight="1">
      <c r="A282" s="1366" t="s">
        <v>2975</v>
      </c>
      <c r="B282" s="1369" t="s">
        <v>3166</v>
      </c>
      <c r="C282" s="354" t="s">
        <v>564</v>
      </c>
      <c r="D282" s="354" t="s">
        <v>565</v>
      </c>
      <c r="E282" s="373" t="s">
        <v>1570</v>
      </c>
      <c r="F282" s="374">
        <v>49</v>
      </c>
      <c r="G282" s="375">
        <v>49</v>
      </c>
      <c r="H282" s="331" t="s">
        <v>1478</v>
      </c>
      <c r="I282" s="753" t="s">
        <v>1560</v>
      </c>
      <c r="J282" s="754"/>
    </row>
    <row r="283" spans="1:10" ht="18.75" customHeight="1">
      <c r="A283" s="1367"/>
      <c r="B283" s="1370"/>
      <c r="C283" s="734" t="s">
        <v>1561</v>
      </c>
      <c r="D283" s="734" t="s">
        <v>583</v>
      </c>
      <c r="E283" s="217" t="s">
        <v>1570</v>
      </c>
      <c r="F283" s="232">
        <v>170</v>
      </c>
      <c r="G283" s="445">
        <v>170</v>
      </c>
      <c r="H283" s="344" t="s">
        <v>1480</v>
      </c>
      <c r="I283" s="749"/>
      <c r="J283" s="750"/>
    </row>
    <row r="284" spans="1:10" ht="18.75" customHeight="1">
      <c r="A284" s="1367"/>
      <c r="B284" s="1370"/>
      <c r="C284" s="734" t="s">
        <v>3068</v>
      </c>
      <c r="D284" s="734" t="s">
        <v>606</v>
      </c>
      <c r="E284" s="217" t="s">
        <v>1570</v>
      </c>
      <c r="F284" s="341">
        <v>30</v>
      </c>
      <c r="G284" s="341">
        <v>30</v>
      </c>
      <c r="H284" s="344" t="s">
        <v>1480</v>
      </c>
      <c r="I284" s="749"/>
      <c r="J284" s="750"/>
    </row>
    <row r="285" spans="1:10" ht="18.75" customHeight="1">
      <c r="A285" s="1367"/>
      <c r="B285" s="1370"/>
      <c r="C285" s="734" t="s">
        <v>1562</v>
      </c>
      <c r="D285" s="734" t="s">
        <v>617</v>
      </c>
      <c r="E285" s="217" t="s">
        <v>1570</v>
      </c>
      <c r="F285" s="341">
        <v>160</v>
      </c>
      <c r="G285" s="343">
        <v>120</v>
      </c>
      <c r="H285" s="344" t="s">
        <v>1480</v>
      </c>
      <c r="I285" s="749"/>
      <c r="J285" s="750"/>
    </row>
    <row r="286" spans="1:10" ht="18.75" customHeight="1">
      <c r="A286" s="1367"/>
      <c r="B286" s="1370"/>
      <c r="C286" s="734" t="s">
        <v>642</v>
      </c>
      <c r="D286" s="734" t="s">
        <v>637</v>
      </c>
      <c r="E286" s="217" t="s">
        <v>629</v>
      </c>
      <c r="F286" s="341">
        <v>5</v>
      </c>
      <c r="G286" s="343">
        <v>5</v>
      </c>
      <c r="H286" s="344" t="s">
        <v>585</v>
      </c>
      <c r="I286" s="749"/>
      <c r="J286" s="750"/>
    </row>
    <row r="287" spans="1:10" ht="18.75" customHeight="1" thickBot="1">
      <c r="A287" s="1368"/>
      <c r="B287" s="1371"/>
      <c r="C287" s="357" t="s">
        <v>1572</v>
      </c>
      <c r="D287" s="376" t="s">
        <v>630</v>
      </c>
      <c r="E287" s="439"/>
      <c r="F287" s="440"/>
      <c r="G287" s="441"/>
      <c r="H287" s="726"/>
      <c r="I287" s="843" t="s">
        <v>631</v>
      </c>
      <c r="J287" s="844"/>
    </row>
    <row r="288" spans="1:10" ht="18.75" customHeight="1">
      <c r="A288" s="1366" t="s">
        <v>3386</v>
      </c>
      <c r="B288" s="1369" t="s">
        <v>1576</v>
      </c>
      <c r="C288" s="450" t="s">
        <v>1505</v>
      </c>
      <c r="D288" s="450" t="s">
        <v>565</v>
      </c>
      <c r="E288" s="373" t="s">
        <v>1577</v>
      </c>
      <c r="F288" s="374">
        <v>400</v>
      </c>
      <c r="G288" s="375">
        <v>250</v>
      </c>
      <c r="H288" s="331" t="s">
        <v>1478</v>
      </c>
      <c r="I288" s="753" t="s">
        <v>1560</v>
      </c>
      <c r="J288" s="754"/>
    </row>
    <row r="289" spans="1:10" ht="18.75" customHeight="1">
      <c r="A289" s="1367"/>
      <c r="B289" s="1370"/>
      <c r="C289" s="376" t="s">
        <v>1578</v>
      </c>
      <c r="D289" s="438" t="s">
        <v>2995</v>
      </c>
      <c r="E289" s="439" t="s">
        <v>1577</v>
      </c>
      <c r="F289" s="341">
        <v>800</v>
      </c>
      <c r="G289" s="343">
        <v>500</v>
      </c>
      <c r="H289" s="344" t="s">
        <v>1478</v>
      </c>
      <c r="I289" s="749" t="s">
        <v>1560</v>
      </c>
      <c r="J289" s="750"/>
    </row>
    <row r="290" spans="1:10" ht="18.75" customHeight="1">
      <c r="A290" s="1367"/>
      <c r="B290" s="1370"/>
      <c r="C290" s="376" t="s">
        <v>1579</v>
      </c>
      <c r="D290" s="438" t="s">
        <v>569</v>
      </c>
      <c r="E290" s="439" t="s">
        <v>1577</v>
      </c>
      <c r="F290" s="341">
        <v>800</v>
      </c>
      <c r="G290" s="343">
        <v>500</v>
      </c>
      <c r="H290" s="686" t="s">
        <v>1480</v>
      </c>
      <c r="I290" s="749"/>
      <c r="J290" s="750"/>
    </row>
    <row r="291" spans="1:10" ht="18.75" customHeight="1">
      <c r="A291" s="1367"/>
      <c r="B291" s="1370"/>
      <c r="C291" s="376" t="s">
        <v>1580</v>
      </c>
      <c r="D291" s="438" t="s">
        <v>638</v>
      </c>
      <c r="E291" s="439" t="s">
        <v>1577</v>
      </c>
      <c r="F291" s="341">
        <v>800</v>
      </c>
      <c r="G291" s="343">
        <v>500</v>
      </c>
      <c r="H291" s="686" t="s">
        <v>1480</v>
      </c>
      <c r="I291" s="749"/>
      <c r="J291" s="750"/>
    </row>
    <row r="292" spans="1:10" ht="18.75" customHeight="1">
      <c r="A292" s="1367"/>
      <c r="B292" s="1370"/>
      <c r="C292" s="376" t="s">
        <v>639</v>
      </c>
      <c r="D292" s="438" t="s">
        <v>640</v>
      </c>
      <c r="E292" s="439" t="s">
        <v>1577</v>
      </c>
      <c r="F292" s="341">
        <v>800</v>
      </c>
      <c r="G292" s="343">
        <v>500</v>
      </c>
      <c r="H292" s="686" t="s">
        <v>1480</v>
      </c>
      <c r="I292" s="749"/>
      <c r="J292" s="750"/>
    </row>
    <row r="293" spans="1:10" ht="18.75" customHeight="1">
      <c r="A293" s="1367"/>
      <c r="B293" s="1370"/>
      <c r="C293" s="376" t="s">
        <v>3555</v>
      </c>
      <c r="D293" s="438" t="s">
        <v>578</v>
      </c>
      <c r="E293" s="439" t="s">
        <v>1577</v>
      </c>
      <c r="F293" s="341">
        <v>800</v>
      </c>
      <c r="G293" s="343">
        <v>500</v>
      </c>
      <c r="H293" s="686" t="s">
        <v>1480</v>
      </c>
      <c r="I293" s="749"/>
      <c r="J293" s="750"/>
    </row>
    <row r="294" spans="1:10" ht="18.75" customHeight="1">
      <c r="A294" s="1367"/>
      <c r="B294" s="1370"/>
      <c r="C294" s="376" t="s">
        <v>623</v>
      </c>
      <c r="D294" s="438" t="s">
        <v>3399</v>
      </c>
      <c r="E294" s="439" t="s">
        <v>1485</v>
      </c>
      <c r="F294" s="341">
        <v>42</v>
      </c>
      <c r="G294" s="343">
        <v>42</v>
      </c>
      <c r="H294" s="860" t="s">
        <v>1478</v>
      </c>
      <c r="I294" s="749" t="s">
        <v>641</v>
      </c>
      <c r="J294" s="750"/>
    </row>
    <row r="295" spans="1:10" ht="18.75" customHeight="1">
      <c r="A295" s="1367"/>
      <c r="B295" s="1370"/>
      <c r="C295" s="377" t="s">
        <v>1564</v>
      </c>
      <c r="D295" s="336" t="s">
        <v>620</v>
      </c>
      <c r="E295" s="217" t="s">
        <v>1485</v>
      </c>
      <c r="F295" s="402">
        <v>10</v>
      </c>
      <c r="G295" s="379">
        <v>10</v>
      </c>
      <c r="H295" s="686" t="s">
        <v>1478</v>
      </c>
      <c r="I295" s="840"/>
      <c r="J295" s="841"/>
    </row>
    <row r="296" spans="1:10" ht="18.75" customHeight="1">
      <c r="A296" s="1367"/>
      <c r="B296" s="1370"/>
      <c r="C296" s="376" t="s">
        <v>642</v>
      </c>
      <c r="D296" s="438" t="s">
        <v>643</v>
      </c>
      <c r="E296" s="439" t="s">
        <v>1485</v>
      </c>
      <c r="F296" s="341">
        <v>15</v>
      </c>
      <c r="G296" s="343">
        <v>15</v>
      </c>
      <c r="H296" s="686" t="s">
        <v>1478</v>
      </c>
      <c r="I296" s="842"/>
      <c r="J296" s="750"/>
    </row>
    <row r="297" spans="1:10" ht="18.75" customHeight="1">
      <c r="A297" s="1367"/>
      <c r="B297" s="1370"/>
      <c r="C297" s="377" t="s">
        <v>1581</v>
      </c>
      <c r="D297" s="705" t="s">
        <v>577</v>
      </c>
      <c r="E297" s="697" t="s">
        <v>1485</v>
      </c>
      <c r="F297" s="402">
        <v>100</v>
      </c>
      <c r="G297" s="379">
        <v>100</v>
      </c>
      <c r="H297" s="380" t="s">
        <v>1478</v>
      </c>
      <c r="I297" s="451" t="s">
        <v>644</v>
      </c>
      <c r="J297" s="692"/>
    </row>
    <row r="298" spans="1:10" ht="18.75" customHeight="1" thickBot="1">
      <c r="A298" s="1368"/>
      <c r="B298" s="1371"/>
      <c r="C298" s="435" t="s">
        <v>1582</v>
      </c>
      <c r="D298" s="435" t="s">
        <v>583</v>
      </c>
      <c r="E298" s="389" t="s">
        <v>1485</v>
      </c>
      <c r="F298" s="369">
        <v>40</v>
      </c>
      <c r="G298" s="370">
        <v>40</v>
      </c>
      <c r="H298" s="371" t="s">
        <v>1480</v>
      </c>
      <c r="I298" s="815"/>
      <c r="J298" s="816"/>
    </row>
    <row r="299" spans="1:10" ht="18.75" customHeight="1">
      <c r="A299" s="1404" t="s">
        <v>2565</v>
      </c>
      <c r="B299" s="1407" t="s">
        <v>1123</v>
      </c>
      <c r="C299" s="452" t="s">
        <v>3556</v>
      </c>
      <c r="D299" s="452" t="s">
        <v>617</v>
      </c>
      <c r="E299" s="453" t="s">
        <v>574</v>
      </c>
      <c r="F299" s="454">
        <v>35</v>
      </c>
      <c r="G299" s="455">
        <v>35</v>
      </c>
      <c r="H299" s="456" t="s">
        <v>585</v>
      </c>
      <c r="I299" s="838"/>
      <c r="J299" s="839"/>
    </row>
    <row r="300" spans="1:10" ht="18.75" customHeight="1">
      <c r="A300" s="1405"/>
      <c r="B300" s="1408"/>
      <c r="C300" s="457" t="s">
        <v>635</v>
      </c>
      <c r="D300" s="458" t="s">
        <v>578</v>
      </c>
      <c r="E300" s="326" t="s">
        <v>574</v>
      </c>
      <c r="F300" s="346">
        <v>35</v>
      </c>
      <c r="G300" s="347">
        <v>35</v>
      </c>
      <c r="H300" s="459" t="s">
        <v>585</v>
      </c>
      <c r="I300" s="834"/>
      <c r="J300" s="835"/>
    </row>
    <row r="301" spans="1:10" ht="18.75" customHeight="1">
      <c r="A301" s="1405"/>
      <c r="B301" s="1408"/>
      <c r="C301" s="460" t="s">
        <v>2226</v>
      </c>
      <c r="D301" s="460" t="s">
        <v>645</v>
      </c>
      <c r="E301" s="326" t="s">
        <v>574</v>
      </c>
      <c r="F301" s="346">
        <v>30</v>
      </c>
      <c r="G301" s="346">
        <v>30</v>
      </c>
      <c r="H301" s="459" t="s">
        <v>585</v>
      </c>
      <c r="I301" s="834"/>
      <c r="J301" s="835"/>
    </row>
    <row r="302" spans="1:10" ht="18.75" customHeight="1">
      <c r="A302" s="1405"/>
      <c r="B302" s="1408"/>
      <c r="C302" s="457" t="s">
        <v>672</v>
      </c>
      <c r="D302" s="457" t="s">
        <v>583</v>
      </c>
      <c r="E302" s="326" t="s">
        <v>574</v>
      </c>
      <c r="F302" s="346">
        <v>30</v>
      </c>
      <c r="G302" s="346">
        <v>30</v>
      </c>
      <c r="H302" s="459" t="s">
        <v>585</v>
      </c>
      <c r="I302" s="834"/>
      <c r="J302" s="835"/>
    </row>
    <row r="303" spans="1:10" ht="18.75" customHeight="1">
      <c r="A303" s="1405"/>
      <c r="B303" s="1408"/>
      <c r="C303" s="457" t="s">
        <v>3088</v>
      </c>
      <c r="D303" s="457" t="s">
        <v>569</v>
      </c>
      <c r="E303" s="326" t="s">
        <v>574</v>
      </c>
      <c r="F303" s="346">
        <v>25</v>
      </c>
      <c r="G303" s="347">
        <v>25</v>
      </c>
      <c r="H303" s="459" t="s">
        <v>585</v>
      </c>
      <c r="I303" s="834"/>
      <c r="J303" s="835"/>
    </row>
    <row r="304" spans="1:10" ht="18.75" customHeight="1">
      <c r="A304" s="1405"/>
      <c r="B304" s="1408"/>
      <c r="C304" s="457" t="s">
        <v>3089</v>
      </c>
      <c r="D304" s="457" t="s">
        <v>601</v>
      </c>
      <c r="E304" s="326" t="s">
        <v>574</v>
      </c>
      <c r="F304" s="346">
        <v>25</v>
      </c>
      <c r="G304" s="346">
        <v>25</v>
      </c>
      <c r="H304" s="459" t="s">
        <v>585</v>
      </c>
      <c r="I304" s="834"/>
      <c r="J304" s="835"/>
    </row>
    <row r="305" spans="1:10" ht="18.75" customHeight="1">
      <c r="A305" s="1405"/>
      <c r="B305" s="1408"/>
      <c r="C305" s="1410" t="s">
        <v>567</v>
      </c>
      <c r="D305" s="1410" t="s">
        <v>568</v>
      </c>
      <c r="E305" s="326" t="s">
        <v>574</v>
      </c>
      <c r="F305" s="461">
        <v>30</v>
      </c>
      <c r="G305" s="461">
        <v>30</v>
      </c>
      <c r="H305" s="461" t="s">
        <v>575</v>
      </c>
      <c r="I305" s="1412" t="s">
        <v>2414</v>
      </c>
      <c r="J305" s="832"/>
    </row>
    <row r="306" spans="1:10" ht="18.75" customHeight="1">
      <c r="A306" s="1405"/>
      <c r="B306" s="1408"/>
      <c r="C306" s="1411"/>
      <c r="D306" s="1411"/>
      <c r="E306" s="462" t="s">
        <v>574</v>
      </c>
      <c r="F306" s="463">
        <v>90</v>
      </c>
      <c r="G306" s="463">
        <v>90</v>
      </c>
      <c r="H306" s="463" t="s">
        <v>585</v>
      </c>
      <c r="I306" s="1413"/>
      <c r="J306" s="833"/>
    </row>
    <row r="307" spans="1:10" ht="18.75" customHeight="1">
      <c r="A307" s="1405"/>
      <c r="B307" s="1408"/>
      <c r="C307" s="464" t="s">
        <v>646</v>
      </c>
      <c r="D307" s="464" t="s">
        <v>617</v>
      </c>
      <c r="E307" s="326" t="s">
        <v>574</v>
      </c>
      <c r="F307" s="465">
        <v>50</v>
      </c>
      <c r="G307" s="465">
        <v>50</v>
      </c>
      <c r="H307" s="461" t="s">
        <v>585</v>
      </c>
      <c r="I307" s="834"/>
      <c r="J307" s="835"/>
    </row>
    <row r="308" spans="1:10" ht="18.75" customHeight="1">
      <c r="A308" s="1405"/>
      <c r="B308" s="1408"/>
      <c r="C308" s="464" t="s">
        <v>647</v>
      </c>
      <c r="D308" s="464" t="s">
        <v>591</v>
      </c>
      <c r="E308" s="326" t="s">
        <v>574</v>
      </c>
      <c r="F308" s="466">
        <v>80</v>
      </c>
      <c r="G308" s="466">
        <v>80</v>
      </c>
      <c r="H308" s="461" t="s">
        <v>575</v>
      </c>
      <c r="I308" s="834" t="s">
        <v>2227</v>
      </c>
      <c r="J308" s="835"/>
    </row>
    <row r="309" spans="1:10" ht="18.75" customHeight="1" thickBot="1">
      <c r="A309" s="1406"/>
      <c r="B309" s="1409"/>
      <c r="C309" s="467" t="s">
        <v>648</v>
      </c>
      <c r="D309" s="567" t="s">
        <v>2773</v>
      </c>
      <c r="E309" s="326" t="s">
        <v>574</v>
      </c>
      <c r="F309" s="468">
        <v>75</v>
      </c>
      <c r="G309" s="468">
        <v>75</v>
      </c>
      <c r="H309" s="469" t="s">
        <v>575</v>
      </c>
      <c r="I309" s="836" t="s">
        <v>2228</v>
      </c>
      <c r="J309" s="837"/>
    </row>
    <row r="310" spans="1:10" ht="18.75" customHeight="1">
      <c r="A310" s="1366" t="s">
        <v>2975</v>
      </c>
      <c r="B310" s="1369" t="s">
        <v>1584</v>
      </c>
      <c r="C310" s="470" t="s">
        <v>1503</v>
      </c>
      <c r="D310" s="470" t="s">
        <v>583</v>
      </c>
      <c r="E310" s="373" t="s">
        <v>574</v>
      </c>
      <c r="F310" s="375">
        <v>180</v>
      </c>
      <c r="G310" s="375">
        <v>170</v>
      </c>
      <c r="H310" s="331" t="s">
        <v>585</v>
      </c>
      <c r="I310" s="977"/>
      <c r="J310" s="978"/>
    </row>
    <row r="311" spans="1:10" ht="18.75" customHeight="1" thickBot="1">
      <c r="A311" s="1367"/>
      <c r="B311" s="1370"/>
      <c r="C311" s="974" t="s">
        <v>1497</v>
      </c>
      <c r="D311" s="974" t="s">
        <v>568</v>
      </c>
      <c r="E311" s="980" t="s">
        <v>574</v>
      </c>
      <c r="F311" s="1038">
        <v>45</v>
      </c>
      <c r="G311" s="1038">
        <v>45</v>
      </c>
      <c r="H311" s="976" t="s">
        <v>1478</v>
      </c>
      <c r="I311" s="815" t="s">
        <v>1583</v>
      </c>
      <c r="J311" s="770"/>
    </row>
    <row r="312" spans="1:10" ht="18.75" customHeight="1" thickBot="1">
      <c r="A312" s="1368"/>
      <c r="B312" s="1371"/>
      <c r="C312" s="435" t="s">
        <v>1585</v>
      </c>
      <c r="D312" s="435" t="s">
        <v>650</v>
      </c>
      <c r="E312" s="981" t="s">
        <v>1485</v>
      </c>
      <c r="F312" s="473">
        <v>35</v>
      </c>
      <c r="G312" s="473">
        <v>35</v>
      </c>
      <c r="H312" s="982" t="s">
        <v>1478</v>
      </c>
      <c r="I312" s="815" t="s">
        <v>1583</v>
      </c>
      <c r="J312" s="816"/>
    </row>
    <row r="313" spans="1:10" ht="18.75" customHeight="1">
      <c r="A313" s="1366" t="s">
        <v>2975</v>
      </c>
      <c r="B313" s="1369" t="s">
        <v>563</v>
      </c>
      <c r="C313" s="401" t="s">
        <v>3552</v>
      </c>
      <c r="D313" s="401" t="s">
        <v>583</v>
      </c>
      <c r="E313" s="471" t="s">
        <v>1485</v>
      </c>
      <c r="F313" s="401">
        <v>170</v>
      </c>
      <c r="G313" s="401">
        <v>160</v>
      </c>
      <c r="H313" s="401" t="s">
        <v>1480</v>
      </c>
      <c r="I313" s="977"/>
      <c r="J313" s="978"/>
    </row>
    <row r="314" spans="1:10" ht="18.75" customHeight="1" thickBot="1">
      <c r="A314" s="1367"/>
      <c r="B314" s="1370"/>
      <c r="C314" s="711" t="s">
        <v>1497</v>
      </c>
      <c r="D314" s="711" t="s">
        <v>568</v>
      </c>
      <c r="E314" s="472" t="s">
        <v>1485</v>
      </c>
      <c r="F314" s="1039">
        <v>40</v>
      </c>
      <c r="G314" s="1039">
        <v>40</v>
      </c>
      <c r="H314" s="473" t="s">
        <v>1478</v>
      </c>
      <c r="I314" s="815" t="s">
        <v>1583</v>
      </c>
      <c r="J314" s="770"/>
    </row>
    <row r="315" spans="1:10" ht="18.75" customHeight="1" thickBot="1">
      <c r="A315" s="1368"/>
      <c r="B315" s="1371"/>
      <c r="C315" s="982" t="s">
        <v>652</v>
      </c>
      <c r="D315" s="982" t="s">
        <v>650</v>
      </c>
      <c r="E315" s="981" t="s">
        <v>1485</v>
      </c>
      <c r="F315" s="473">
        <v>35</v>
      </c>
      <c r="G315" s="473">
        <v>35</v>
      </c>
      <c r="H315" s="982" t="s">
        <v>1478</v>
      </c>
      <c r="I315" s="815" t="s">
        <v>1583</v>
      </c>
      <c r="J315" s="816"/>
    </row>
    <row r="316" spans="1:10" ht="18.75" customHeight="1">
      <c r="A316" s="1366" t="s">
        <v>2975</v>
      </c>
      <c r="B316" s="1372" t="s">
        <v>3545</v>
      </c>
      <c r="C316" s="331" t="s">
        <v>1497</v>
      </c>
      <c r="D316" s="895" t="s">
        <v>2495</v>
      </c>
      <c r="E316" s="373" t="s">
        <v>1586</v>
      </c>
      <c r="F316" s="916">
        <v>630000</v>
      </c>
      <c r="G316" s="916">
        <v>630000</v>
      </c>
      <c r="H316" s="331" t="s">
        <v>1478</v>
      </c>
      <c r="I316" s="977" t="s">
        <v>3547</v>
      </c>
      <c r="J316" s="978"/>
    </row>
    <row r="317" spans="1:10" ht="18.75" customHeight="1">
      <c r="A317" s="1367"/>
      <c r="B317" s="1373"/>
      <c r="C317" s="800" t="s">
        <v>3548</v>
      </c>
      <c r="D317" s="672" t="s">
        <v>3549</v>
      </c>
      <c r="E317" s="217" t="s">
        <v>651</v>
      </c>
      <c r="F317" s="917">
        <v>700000</v>
      </c>
      <c r="G317" s="917">
        <v>700000</v>
      </c>
      <c r="H317" s="344" t="s">
        <v>3550</v>
      </c>
      <c r="I317" s="892"/>
      <c r="J317" s="893"/>
    </row>
    <row r="318" spans="1:10" ht="18.75" customHeight="1">
      <c r="A318" s="1367"/>
      <c r="B318" s="1373"/>
      <c r="C318" s="800" t="s">
        <v>3562</v>
      </c>
      <c r="D318" s="672" t="s">
        <v>3553</v>
      </c>
      <c r="E318" s="217" t="s">
        <v>651</v>
      </c>
      <c r="F318" s="917">
        <v>140000</v>
      </c>
      <c r="G318" s="917">
        <v>140000</v>
      </c>
      <c r="H318" s="344" t="s">
        <v>3551</v>
      </c>
      <c r="I318" s="892"/>
      <c r="J318" s="893"/>
    </row>
    <row r="319" spans="1:10" ht="18.75" customHeight="1">
      <c r="A319" s="1367"/>
      <c r="B319" s="1373"/>
      <c r="C319" s="800" t="s">
        <v>3561</v>
      </c>
      <c r="D319" s="672" t="s">
        <v>3554</v>
      </c>
      <c r="E319" s="217" t="s">
        <v>651</v>
      </c>
      <c r="F319" s="917">
        <v>140000</v>
      </c>
      <c r="G319" s="917">
        <v>140000</v>
      </c>
      <c r="H319" s="344" t="s">
        <v>3551</v>
      </c>
      <c r="I319" s="892"/>
      <c r="J319" s="893"/>
    </row>
    <row r="320" spans="1:10" ht="18.75" customHeight="1">
      <c r="A320" s="1367"/>
      <c r="B320" s="1373"/>
      <c r="C320" s="800" t="s">
        <v>3564</v>
      </c>
      <c r="D320" s="672" t="s">
        <v>3563</v>
      </c>
      <c r="E320" s="217" t="s">
        <v>651</v>
      </c>
      <c r="F320" s="917">
        <v>1120000</v>
      </c>
      <c r="G320" s="917">
        <v>1120000</v>
      </c>
      <c r="H320" s="344" t="s">
        <v>3551</v>
      </c>
      <c r="I320" s="892"/>
      <c r="J320" s="893"/>
    </row>
    <row r="321" spans="1:10" ht="18.75" customHeight="1">
      <c r="A321" s="1367"/>
      <c r="B321" s="1373"/>
      <c r="C321" s="800" t="s">
        <v>3559</v>
      </c>
      <c r="D321" s="672" t="s">
        <v>3557</v>
      </c>
      <c r="E321" s="217" t="s">
        <v>651</v>
      </c>
      <c r="F321" s="917">
        <v>700000</v>
      </c>
      <c r="G321" s="917">
        <v>700000</v>
      </c>
      <c r="H321" s="344" t="s">
        <v>3551</v>
      </c>
      <c r="I321" s="892"/>
      <c r="J321" s="893"/>
    </row>
    <row r="322" spans="1:10" ht="18.75" customHeight="1" thickBot="1">
      <c r="A322" s="1367"/>
      <c r="B322" s="1373"/>
      <c r="C322" s="888" t="s">
        <v>3560</v>
      </c>
      <c r="D322" s="896" t="s">
        <v>3558</v>
      </c>
      <c r="E322" s="894" t="s">
        <v>651</v>
      </c>
      <c r="F322" s="918">
        <v>375000</v>
      </c>
      <c r="G322" s="918">
        <v>375000</v>
      </c>
      <c r="H322" s="891" t="s">
        <v>575</v>
      </c>
      <c r="I322" s="769" t="s">
        <v>3546</v>
      </c>
      <c r="J322" s="770"/>
    </row>
    <row r="323" spans="1:10" ht="18.75" customHeight="1">
      <c r="A323" s="1366" t="s">
        <v>3400</v>
      </c>
      <c r="B323" s="1372" t="s">
        <v>1920</v>
      </c>
      <c r="C323" s="331" t="s">
        <v>1587</v>
      </c>
      <c r="D323" s="331" t="s">
        <v>3398</v>
      </c>
      <c r="E323" s="373" t="s">
        <v>1485</v>
      </c>
      <c r="F323" s="374">
        <v>14</v>
      </c>
      <c r="G323" s="374">
        <v>13</v>
      </c>
      <c r="H323" s="331" t="s">
        <v>1478</v>
      </c>
      <c r="I323" s="753"/>
      <c r="J323" s="754"/>
    </row>
    <row r="324" spans="1:10" ht="18.75" customHeight="1">
      <c r="A324" s="1367"/>
      <c r="B324" s="1373"/>
      <c r="C324" s="734" t="s">
        <v>1588</v>
      </c>
      <c r="D324" s="734" t="s">
        <v>565</v>
      </c>
      <c r="E324" s="217" t="s">
        <v>1485</v>
      </c>
      <c r="F324" s="341">
        <v>8</v>
      </c>
      <c r="G324" s="343">
        <v>6</v>
      </c>
      <c r="H324" s="344" t="s">
        <v>1478</v>
      </c>
      <c r="I324" s="749"/>
      <c r="J324" s="750"/>
    </row>
    <row r="325" spans="1:10" ht="18.75" customHeight="1">
      <c r="A325" s="1367"/>
      <c r="B325" s="1373"/>
      <c r="C325" s="734" t="s">
        <v>1509</v>
      </c>
      <c r="D325" s="734" t="s">
        <v>569</v>
      </c>
      <c r="E325" s="217" t="s">
        <v>1485</v>
      </c>
      <c r="F325" s="341">
        <v>40</v>
      </c>
      <c r="G325" s="341">
        <v>40</v>
      </c>
      <c r="H325" s="344" t="s">
        <v>1480</v>
      </c>
      <c r="I325" s="749"/>
      <c r="J325" s="750"/>
    </row>
    <row r="326" spans="1:10" ht="18.75" customHeight="1">
      <c r="A326" s="1367"/>
      <c r="B326" s="1373"/>
      <c r="C326" s="734" t="s">
        <v>1562</v>
      </c>
      <c r="D326" s="734" t="s">
        <v>617</v>
      </c>
      <c r="E326" s="217" t="s">
        <v>1485</v>
      </c>
      <c r="F326" s="341">
        <v>40</v>
      </c>
      <c r="G326" s="343">
        <v>30</v>
      </c>
      <c r="H326" s="344" t="s">
        <v>1480</v>
      </c>
      <c r="I326" s="749"/>
      <c r="J326" s="750"/>
    </row>
    <row r="327" spans="1:10" ht="18.75" customHeight="1">
      <c r="A327" s="1367"/>
      <c r="B327" s="1373"/>
      <c r="C327" s="734" t="s">
        <v>3085</v>
      </c>
      <c r="D327" s="734" t="s">
        <v>583</v>
      </c>
      <c r="E327" s="217" t="s">
        <v>1485</v>
      </c>
      <c r="F327" s="341">
        <v>10</v>
      </c>
      <c r="G327" s="341">
        <v>10</v>
      </c>
      <c r="H327" s="344" t="s">
        <v>1480</v>
      </c>
      <c r="I327" s="749"/>
      <c r="J327" s="750"/>
    </row>
    <row r="328" spans="1:10" ht="18.75" customHeight="1">
      <c r="A328" s="1367"/>
      <c r="B328" s="1373"/>
      <c r="C328" s="734" t="s">
        <v>1590</v>
      </c>
      <c r="D328" s="734" t="s">
        <v>653</v>
      </c>
      <c r="E328" s="217" t="s">
        <v>1485</v>
      </c>
      <c r="F328" s="341">
        <v>6</v>
      </c>
      <c r="G328" s="341">
        <v>5</v>
      </c>
      <c r="H328" s="344" t="s">
        <v>1478</v>
      </c>
      <c r="I328" s="749"/>
      <c r="J328" s="750"/>
    </row>
    <row r="329" spans="1:10" ht="18.75" customHeight="1">
      <c r="A329" s="1367"/>
      <c r="B329" s="1373"/>
      <c r="C329" s="704" t="s">
        <v>1591</v>
      </c>
      <c r="D329" s="704" t="s">
        <v>654</v>
      </c>
      <c r="E329" s="730" t="s">
        <v>1485</v>
      </c>
      <c r="F329" s="402">
        <v>5</v>
      </c>
      <c r="G329" s="379">
        <v>4</v>
      </c>
      <c r="H329" s="729" t="s">
        <v>1478</v>
      </c>
      <c r="I329" s="769"/>
      <c r="J329" s="770"/>
    </row>
    <row r="330" spans="1:10" ht="18.75" customHeight="1" thickBot="1">
      <c r="A330" s="1368"/>
      <c r="B330" s="1374"/>
      <c r="C330" s="704" t="s">
        <v>625</v>
      </c>
      <c r="D330" s="704" t="s">
        <v>3043</v>
      </c>
      <c r="E330" s="730" t="s">
        <v>1918</v>
      </c>
      <c r="F330" s="402"/>
      <c r="G330" s="379"/>
      <c r="H330" s="380"/>
      <c r="I330" s="815" t="s">
        <v>1540</v>
      </c>
      <c r="J330" s="816"/>
    </row>
    <row r="331" spans="1:10" ht="18.75" customHeight="1">
      <c r="A331" s="1363" t="s">
        <v>2201</v>
      </c>
      <c r="B331" s="1372" t="s">
        <v>2202</v>
      </c>
      <c r="C331" s="733" t="s">
        <v>582</v>
      </c>
      <c r="D331" s="733" t="s">
        <v>583</v>
      </c>
      <c r="E331" s="373" t="s">
        <v>2770</v>
      </c>
      <c r="F331" s="374">
        <v>30000</v>
      </c>
      <c r="G331" s="375">
        <v>30000</v>
      </c>
      <c r="H331" s="331" t="s">
        <v>585</v>
      </c>
      <c r="I331" s="769"/>
      <c r="J331" s="770"/>
    </row>
    <row r="332" spans="1:10" ht="18.75" customHeight="1">
      <c r="A332" s="1364"/>
      <c r="B332" s="1373"/>
      <c r="C332" s="734" t="s">
        <v>632</v>
      </c>
      <c r="D332" s="734" t="s">
        <v>565</v>
      </c>
      <c r="E332" s="217" t="s">
        <v>2770</v>
      </c>
      <c r="F332" s="341">
        <v>25000</v>
      </c>
      <c r="G332" s="343">
        <v>25000</v>
      </c>
      <c r="H332" s="344" t="s">
        <v>575</v>
      </c>
      <c r="I332" s="769"/>
      <c r="J332" s="770"/>
    </row>
    <row r="333" spans="1:10" ht="18.75" customHeight="1">
      <c r="A333" s="1364"/>
      <c r="B333" s="1373"/>
      <c r="C333" s="968" t="s">
        <v>2785</v>
      </c>
      <c r="D333" s="968" t="s">
        <v>2786</v>
      </c>
      <c r="E333" s="970" t="s">
        <v>2770</v>
      </c>
      <c r="F333" s="402">
        <v>35000</v>
      </c>
      <c r="G333" s="379">
        <v>35000</v>
      </c>
      <c r="H333" s="969" t="s">
        <v>585</v>
      </c>
      <c r="I333" s="769"/>
      <c r="J333" s="770"/>
    </row>
    <row r="334" spans="1:10" ht="18.75" customHeight="1" thickBot="1">
      <c r="A334" s="1365"/>
      <c r="B334" s="1374"/>
      <c r="C334" s="983" t="s">
        <v>3727</v>
      </c>
      <c r="D334" s="984" t="s">
        <v>3730</v>
      </c>
      <c r="E334" s="389" t="s">
        <v>3728</v>
      </c>
      <c r="F334" s="369">
        <v>5</v>
      </c>
      <c r="G334" s="369">
        <v>5</v>
      </c>
      <c r="H334" s="390" t="s">
        <v>3729</v>
      </c>
      <c r="I334" s="815"/>
      <c r="J334" s="816"/>
    </row>
    <row r="335" spans="1:10" ht="18.75" customHeight="1">
      <c r="A335" s="1366" t="s">
        <v>3002</v>
      </c>
      <c r="B335" s="1369" t="s">
        <v>1592</v>
      </c>
      <c r="C335" s="975" t="s">
        <v>1587</v>
      </c>
      <c r="D335" s="975" t="s">
        <v>565</v>
      </c>
      <c r="E335" s="980" t="s">
        <v>1593</v>
      </c>
      <c r="F335" s="440">
        <v>125</v>
      </c>
      <c r="G335" s="441">
        <v>125</v>
      </c>
      <c r="H335" s="360" t="s">
        <v>1478</v>
      </c>
      <c r="I335" s="977"/>
      <c r="J335" s="754"/>
    </row>
    <row r="336" spans="1:10" ht="18.75" customHeight="1">
      <c r="A336" s="1367"/>
      <c r="B336" s="1370"/>
      <c r="C336" s="336" t="s">
        <v>2422</v>
      </c>
      <c r="D336" s="336" t="s">
        <v>3401</v>
      </c>
      <c r="E336" s="217" t="s">
        <v>1593</v>
      </c>
      <c r="F336" s="341">
        <v>30</v>
      </c>
      <c r="G336" s="343">
        <v>30</v>
      </c>
      <c r="H336" s="860" t="s">
        <v>1478</v>
      </c>
      <c r="I336" s="979" t="s">
        <v>1594</v>
      </c>
      <c r="J336" s="750"/>
    </row>
    <row r="337" spans="1:10" ht="18.75" customHeight="1">
      <c r="A337" s="1367"/>
      <c r="B337" s="1370"/>
      <c r="C337" s="336" t="s">
        <v>655</v>
      </c>
      <c r="D337" s="336" t="s">
        <v>569</v>
      </c>
      <c r="E337" s="217" t="s">
        <v>1593</v>
      </c>
      <c r="F337" s="341">
        <v>125</v>
      </c>
      <c r="G337" s="343">
        <v>125</v>
      </c>
      <c r="H337" s="344" t="s">
        <v>1480</v>
      </c>
      <c r="I337" s="979"/>
      <c r="J337" s="750"/>
    </row>
    <row r="338" spans="1:10" ht="18.75" customHeight="1">
      <c r="A338" s="1367"/>
      <c r="B338" s="1370"/>
      <c r="C338" s="336" t="s">
        <v>3085</v>
      </c>
      <c r="D338" s="336" t="s">
        <v>583</v>
      </c>
      <c r="E338" s="217" t="s">
        <v>1593</v>
      </c>
      <c r="F338" s="341">
        <v>500</v>
      </c>
      <c r="G338" s="343">
        <v>500</v>
      </c>
      <c r="H338" s="344" t="s">
        <v>1480</v>
      </c>
      <c r="I338" s="979"/>
      <c r="J338" s="750"/>
    </row>
    <row r="339" spans="1:10" ht="18.75" customHeight="1">
      <c r="A339" s="1367"/>
      <c r="B339" s="1370"/>
      <c r="C339" s="336" t="s">
        <v>3090</v>
      </c>
      <c r="D339" s="336" t="s">
        <v>3402</v>
      </c>
      <c r="E339" s="217" t="s">
        <v>1593</v>
      </c>
      <c r="F339" s="341">
        <v>25</v>
      </c>
      <c r="G339" s="343">
        <v>25</v>
      </c>
      <c r="H339" s="344" t="s">
        <v>1480</v>
      </c>
      <c r="I339" s="979"/>
      <c r="J339" s="750"/>
    </row>
    <row r="340" spans="1:10" ht="18.75" customHeight="1">
      <c r="A340" s="1367"/>
      <c r="B340" s="1370"/>
      <c r="C340" s="336" t="s">
        <v>1595</v>
      </c>
      <c r="D340" s="336" t="s">
        <v>573</v>
      </c>
      <c r="E340" s="217" t="s">
        <v>1485</v>
      </c>
      <c r="F340" s="341">
        <v>23</v>
      </c>
      <c r="G340" s="343">
        <v>23</v>
      </c>
      <c r="H340" s="860" t="s">
        <v>1478</v>
      </c>
      <c r="I340" s="979"/>
      <c r="J340" s="750"/>
    </row>
    <row r="341" spans="1:10" ht="18.75" customHeight="1">
      <c r="A341" s="1367"/>
      <c r="B341" s="1370"/>
      <c r="C341" s="336" t="s">
        <v>1596</v>
      </c>
      <c r="D341" s="336" t="s">
        <v>643</v>
      </c>
      <c r="E341" s="217" t="s">
        <v>1485</v>
      </c>
      <c r="F341" s="341">
        <v>10</v>
      </c>
      <c r="G341" s="343">
        <v>10</v>
      </c>
      <c r="H341" s="860" t="s">
        <v>1478</v>
      </c>
      <c r="I341" s="979"/>
      <c r="J341" s="750"/>
    </row>
    <row r="342" spans="1:10" ht="18.75" customHeight="1">
      <c r="A342" s="1367"/>
      <c r="B342" s="1370"/>
      <c r="C342" s="336" t="s">
        <v>1597</v>
      </c>
      <c r="D342" s="336" t="s">
        <v>3403</v>
      </c>
      <c r="E342" s="859" t="s">
        <v>1593</v>
      </c>
      <c r="F342" s="336">
        <v>25</v>
      </c>
      <c r="G342" s="336">
        <v>25</v>
      </c>
      <c r="H342" s="336" t="s">
        <v>1480</v>
      </c>
      <c r="I342" s="979"/>
      <c r="J342" s="750"/>
    </row>
    <row r="343" spans="1:10" ht="18.75" customHeight="1">
      <c r="A343" s="1367"/>
      <c r="B343" s="1370"/>
      <c r="C343" s="336" t="s">
        <v>660</v>
      </c>
      <c r="D343" s="336" t="s">
        <v>2566</v>
      </c>
      <c r="E343" s="217" t="s">
        <v>1485</v>
      </c>
      <c r="F343" s="336">
        <v>10</v>
      </c>
      <c r="G343" s="336">
        <v>10</v>
      </c>
      <c r="H343" s="344" t="s">
        <v>1478</v>
      </c>
      <c r="I343" s="749"/>
      <c r="J343" s="750"/>
    </row>
    <row r="344" spans="1:10" ht="18.75" customHeight="1">
      <c r="A344" s="1367"/>
      <c r="B344" s="1370"/>
      <c r="C344" s="336" t="s">
        <v>2304</v>
      </c>
      <c r="D344" s="336" t="s">
        <v>3385</v>
      </c>
      <c r="E344" s="217" t="s">
        <v>1485</v>
      </c>
      <c r="F344" s="662">
        <v>0.05</v>
      </c>
      <c r="G344" s="663">
        <v>0.05</v>
      </c>
      <c r="H344" s="686"/>
      <c r="I344" s="749"/>
      <c r="J344" s="750"/>
    </row>
    <row r="345" spans="1:10" ht="18.75" customHeight="1" thickBot="1">
      <c r="A345" s="1368"/>
      <c r="B345" s="1371"/>
      <c r="C345" s="667" t="s">
        <v>2913</v>
      </c>
      <c r="D345" s="668" t="s">
        <v>3236</v>
      </c>
      <c r="E345" s="698" t="s">
        <v>3245</v>
      </c>
      <c r="F345" s="351">
        <v>5</v>
      </c>
      <c r="G345" s="352">
        <v>5</v>
      </c>
      <c r="H345" s="447" t="s">
        <v>3234</v>
      </c>
      <c r="I345" s="745"/>
      <c r="J345" s="746"/>
    </row>
    <row r="346" spans="1:10" ht="18.75" customHeight="1">
      <c r="A346" s="1366" t="s">
        <v>3404</v>
      </c>
      <c r="B346" s="1369" t="s">
        <v>2127</v>
      </c>
      <c r="C346" s="354" t="s">
        <v>1599</v>
      </c>
      <c r="D346" s="354" t="s">
        <v>583</v>
      </c>
      <c r="E346" s="373" t="s">
        <v>1600</v>
      </c>
      <c r="F346" s="374">
        <v>35</v>
      </c>
      <c r="G346" s="375">
        <v>35</v>
      </c>
      <c r="H346" s="331" t="s">
        <v>1480</v>
      </c>
      <c r="I346" s="753"/>
      <c r="J346" s="754"/>
    </row>
    <row r="347" spans="1:10" ht="18.75" customHeight="1">
      <c r="A347" s="1367"/>
      <c r="B347" s="1370"/>
      <c r="C347" s="336" t="s">
        <v>1601</v>
      </c>
      <c r="D347" s="336" t="s">
        <v>657</v>
      </c>
      <c r="E347" s="217" t="s">
        <v>1600</v>
      </c>
      <c r="F347" s="341">
        <v>9.5</v>
      </c>
      <c r="G347" s="343">
        <v>9.5</v>
      </c>
      <c r="H347" s="686" t="s">
        <v>1478</v>
      </c>
      <c r="I347" s="749"/>
      <c r="J347" s="750"/>
    </row>
    <row r="348" spans="1:10" ht="18.75" customHeight="1">
      <c r="A348" s="1367"/>
      <c r="B348" s="1370"/>
      <c r="C348" s="336" t="s">
        <v>3091</v>
      </c>
      <c r="D348" s="336" t="s">
        <v>658</v>
      </c>
      <c r="E348" s="217" t="s">
        <v>1600</v>
      </c>
      <c r="F348" s="341">
        <v>5</v>
      </c>
      <c r="G348" s="343">
        <v>5</v>
      </c>
      <c r="H348" s="344" t="s">
        <v>1480</v>
      </c>
      <c r="I348" s="749" t="s">
        <v>659</v>
      </c>
      <c r="J348" s="750"/>
    </row>
    <row r="349" spans="1:10" ht="18.75" customHeight="1">
      <c r="A349" s="1367"/>
      <c r="B349" s="1370"/>
      <c r="C349" s="336" t="s">
        <v>3092</v>
      </c>
      <c r="D349" s="336" t="s">
        <v>581</v>
      </c>
      <c r="E349" s="217" t="s">
        <v>1600</v>
      </c>
      <c r="F349" s="341">
        <v>1</v>
      </c>
      <c r="G349" s="343">
        <v>1</v>
      </c>
      <c r="H349" s="344" t="s">
        <v>1480</v>
      </c>
      <c r="I349" s="749"/>
      <c r="J349" s="750"/>
    </row>
    <row r="350" spans="1:10" ht="18.75" customHeight="1">
      <c r="A350" s="1367"/>
      <c r="B350" s="1370"/>
      <c r="C350" s="336" t="s">
        <v>1513</v>
      </c>
      <c r="D350" s="336" t="s">
        <v>578</v>
      </c>
      <c r="E350" s="217" t="s">
        <v>1600</v>
      </c>
      <c r="F350" s="341">
        <v>15</v>
      </c>
      <c r="G350" s="343">
        <v>15</v>
      </c>
      <c r="H350" s="344" t="s">
        <v>1480</v>
      </c>
      <c r="I350" s="749"/>
      <c r="J350" s="750"/>
    </row>
    <row r="351" spans="1:10" ht="18.75" customHeight="1">
      <c r="A351" s="1367"/>
      <c r="B351" s="1370"/>
      <c r="C351" s="336" t="s">
        <v>2126</v>
      </c>
      <c r="D351" s="336" t="s">
        <v>2496</v>
      </c>
      <c r="E351" s="217" t="s">
        <v>1600</v>
      </c>
      <c r="F351" s="336">
        <v>5</v>
      </c>
      <c r="G351" s="336">
        <v>5</v>
      </c>
      <c r="H351" s="344" t="s">
        <v>1480</v>
      </c>
      <c r="I351" s="749"/>
      <c r="J351" s="750"/>
    </row>
    <row r="352" spans="1:10" ht="18.75" customHeight="1">
      <c r="A352" s="1367"/>
      <c r="B352" s="1370"/>
      <c r="C352" s="336" t="s">
        <v>2125</v>
      </c>
      <c r="D352" s="336" t="s">
        <v>2497</v>
      </c>
      <c r="E352" s="217" t="s">
        <v>1600</v>
      </c>
      <c r="F352" s="336">
        <v>5</v>
      </c>
      <c r="G352" s="336">
        <v>5</v>
      </c>
      <c r="H352" s="344" t="s">
        <v>1480</v>
      </c>
      <c r="I352" s="749"/>
      <c r="J352" s="750"/>
    </row>
    <row r="353" spans="1:10" ht="18.75" customHeight="1">
      <c r="A353" s="1367"/>
      <c r="B353" s="1370"/>
      <c r="C353" s="336" t="s">
        <v>2442</v>
      </c>
      <c r="D353" s="336" t="s">
        <v>573</v>
      </c>
      <c r="E353" s="217" t="s">
        <v>1485</v>
      </c>
      <c r="F353" s="341">
        <v>20</v>
      </c>
      <c r="G353" s="343">
        <v>20</v>
      </c>
      <c r="H353" s="686" t="s">
        <v>1478</v>
      </c>
      <c r="I353" s="749"/>
      <c r="J353" s="750"/>
    </row>
    <row r="354" spans="1:10" ht="18.75" customHeight="1">
      <c r="A354" s="1367"/>
      <c r="B354" s="1370"/>
      <c r="C354" s="336" t="s">
        <v>660</v>
      </c>
      <c r="D354" s="336" t="s">
        <v>3023</v>
      </c>
      <c r="E354" s="217" t="s">
        <v>1485</v>
      </c>
      <c r="F354" s="341">
        <v>15</v>
      </c>
      <c r="G354" s="343">
        <v>15</v>
      </c>
      <c r="H354" s="686" t="s">
        <v>1478</v>
      </c>
      <c r="I354" s="749"/>
      <c r="J354" s="750"/>
    </row>
    <row r="355" spans="1:10" ht="18.75" customHeight="1">
      <c r="A355" s="1367"/>
      <c r="B355" s="1370"/>
      <c r="C355" s="336" t="s">
        <v>587</v>
      </c>
      <c r="D355" s="336" t="s">
        <v>643</v>
      </c>
      <c r="E355" s="217" t="s">
        <v>1485</v>
      </c>
      <c r="F355" s="341">
        <v>15</v>
      </c>
      <c r="G355" s="343">
        <v>15</v>
      </c>
      <c r="H355" s="686" t="s">
        <v>1478</v>
      </c>
      <c r="I355" s="749"/>
      <c r="J355" s="750"/>
    </row>
    <row r="356" spans="1:10" ht="18.75" customHeight="1">
      <c r="A356" s="1367"/>
      <c r="B356" s="1370"/>
      <c r="C356" s="336" t="s">
        <v>623</v>
      </c>
      <c r="D356" s="336" t="s">
        <v>2498</v>
      </c>
      <c r="E356" s="217"/>
      <c r="F356" s="341"/>
      <c r="G356" s="343"/>
      <c r="H356" s="686"/>
      <c r="I356" s="749" t="s">
        <v>2124</v>
      </c>
      <c r="J356" s="750"/>
    </row>
    <row r="357" spans="1:10" ht="18.75" customHeight="1" thickBot="1">
      <c r="A357" s="1368"/>
      <c r="B357" s="1371"/>
      <c r="C357" s="667" t="s">
        <v>2913</v>
      </c>
      <c r="D357" s="668" t="s">
        <v>3236</v>
      </c>
      <c r="E357" s="698" t="s">
        <v>3245</v>
      </c>
      <c r="F357" s="351">
        <v>5</v>
      </c>
      <c r="G357" s="352">
        <v>5</v>
      </c>
      <c r="H357" s="447" t="s">
        <v>3234</v>
      </c>
      <c r="I357" s="745"/>
      <c r="J357" s="746"/>
    </row>
    <row r="358" spans="1:10" ht="18.75" customHeight="1">
      <c r="A358" s="1366" t="s">
        <v>3404</v>
      </c>
      <c r="B358" s="1372" t="s">
        <v>1602</v>
      </c>
      <c r="C358" s="372" t="s">
        <v>3070</v>
      </c>
      <c r="D358" s="372" t="s">
        <v>591</v>
      </c>
      <c r="E358" s="373" t="s">
        <v>1485</v>
      </c>
      <c r="F358" s="374">
        <v>30</v>
      </c>
      <c r="G358" s="375">
        <v>30</v>
      </c>
      <c r="H358" s="332" t="s">
        <v>1478</v>
      </c>
      <c r="I358" s="753" t="s">
        <v>1603</v>
      </c>
      <c r="J358" s="754"/>
    </row>
    <row r="359" spans="1:10" ht="18.75" customHeight="1">
      <c r="A359" s="1367"/>
      <c r="B359" s="1373"/>
      <c r="C359" s="336" t="s">
        <v>1513</v>
      </c>
      <c r="D359" s="336" t="s">
        <v>578</v>
      </c>
      <c r="E359" s="217" t="s">
        <v>1485</v>
      </c>
      <c r="F359" s="341">
        <v>54</v>
      </c>
      <c r="G359" s="343">
        <v>54</v>
      </c>
      <c r="H359" s="344" t="s">
        <v>1480</v>
      </c>
      <c r="I359" s="749"/>
      <c r="J359" s="750"/>
    </row>
    <row r="360" spans="1:10" ht="18.75" customHeight="1">
      <c r="A360" s="1367"/>
      <c r="B360" s="1373"/>
      <c r="C360" s="336" t="s">
        <v>1604</v>
      </c>
      <c r="D360" s="336" t="s">
        <v>583</v>
      </c>
      <c r="E360" s="217" t="s">
        <v>1485</v>
      </c>
      <c r="F360" s="341">
        <v>81</v>
      </c>
      <c r="G360" s="343">
        <v>81</v>
      </c>
      <c r="H360" s="344" t="s">
        <v>1480</v>
      </c>
      <c r="I360" s="749"/>
      <c r="J360" s="750"/>
    </row>
    <row r="361" spans="1:10" ht="18.75" customHeight="1">
      <c r="A361" s="1367"/>
      <c r="B361" s="1373"/>
      <c r="C361" s="336" t="s">
        <v>1539</v>
      </c>
      <c r="D361" s="336" t="s">
        <v>608</v>
      </c>
      <c r="E361" s="217" t="s">
        <v>1485</v>
      </c>
      <c r="F361" s="341">
        <v>9.34</v>
      </c>
      <c r="G361" s="343">
        <v>9.34</v>
      </c>
      <c r="H361" s="344" t="s">
        <v>1478</v>
      </c>
      <c r="I361" s="749"/>
      <c r="J361" s="750"/>
    </row>
    <row r="362" spans="1:10" ht="18.75" customHeight="1">
      <c r="A362" s="1367"/>
      <c r="B362" s="1373"/>
      <c r="C362" s="336" t="s">
        <v>661</v>
      </c>
      <c r="D362" s="336" t="s">
        <v>620</v>
      </c>
      <c r="E362" s="217" t="s">
        <v>1485</v>
      </c>
      <c r="F362" s="341">
        <v>4</v>
      </c>
      <c r="G362" s="343">
        <v>4</v>
      </c>
      <c r="H362" s="344" t="s">
        <v>1480</v>
      </c>
      <c r="I362" s="749"/>
      <c r="J362" s="750"/>
    </row>
    <row r="363" spans="1:10" ht="18.75" customHeight="1">
      <c r="A363" s="1367"/>
      <c r="B363" s="1373"/>
      <c r="C363" s="711" t="s">
        <v>3068</v>
      </c>
      <c r="D363" s="711" t="s">
        <v>606</v>
      </c>
      <c r="E363" s="217" t="s">
        <v>1485</v>
      </c>
      <c r="F363" s="341">
        <v>20</v>
      </c>
      <c r="G363" s="343">
        <v>20</v>
      </c>
      <c r="H363" s="344" t="s">
        <v>585</v>
      </c>
      <c r="I363" s="749"/>
      <c r="J363" s="750"/>
    </row>
    <row r="364" spans="1:10" ht="18.75" customHeight="1">
      <c r="A364" s="1367"/>
      <c r="B364" s="1373"/>
      <c r="C364" s="336" t="s">
        <v>1595</v>
      </c>
      <c r="D364" s="336" t="s">
        <v>573</v>
      </c>
      <c r="E364" s="217" t="s">
        <v>1485</v>
      </c>
      <c r="F364" s="341">
        <v>20</v>
      </c>
      <c r="G364" s="343">
        <v>20</v>
      </c>
      <c r="H364" s="686" t="s">
        <v>1478</v>
      </c>
      <c r="I364" s="749"/>
      <c r="J364" s="750"/>
    </row>
    <row r="365" spans="1:10" ht="18.75" customHeight="1">
      <c r="A365" s="1367"/>
      <c r="B365" s="1373"/>
      <c r="C365" s="734" t="s">
        <v>3093</v>
      </c>
      <c r="D365" s="734" t="s">
        <v>656</v>
      </c>
      <c r="E365" s="217" t="s">
        <v>1485</v>
      </c>
      <c r="F365" s="341">
        <v>10</v>
      </c>
      <c r="G365" s="343">
        <v>10</v>
      </c>
      <c r="H365" s="686" t="s">
        <v>1478</v>
      </c>
      <c r="I365" s="749"/>
      <c r="J365" s="750"/>
    </row>
    <row r="366" spans="1:10" ht="18.75" customHeight="1">
      <c r="A366" s="1367"/>
      <c r="B366" s="1373"/>
      <c r="C366" s="734" t="s">
        <v>662</v>
      </c>
      <c r="D366" s="672" t="s">
        <v>3281</v>
      </c>
      <c r="E366" s="217" t="s">
        <v>1485</v>
      </c>
      <c r="F366" s="341">
        <v>5</v>
      </c>
      <c r="G366" s="343">
        <v>5</v>
      </c>
      <c r="H366" s="686" t="s">
        <v>1478</v>
      </c>
      <c r="I366" s="749"/>
      <c r="J366" s="750"/>
    </row>
    <row r="367" spans="1:10" ht="18.75" customHeight="1">
      <c r="A367" s="1367"/>
      <c r="B367" s="1373"/>
      <c r="C367" s="734" t="s">
        <v>2306</v>
      </c>
      <c r="D367" s="734" t="s">
        <v>3405</v>
      </c>
      <c r="E367" s="217" t="s">
        <v>2307</v>
      </c>
      <c r="F367" s="341">
        <v>13</v>
      </c>
      <c r="G367" s="343">
        <v>13</v>
      </c>
      <c r="H367" s="686" t="s">
        <v>1478</v>
      </c>
      <c r="I367" s="749"/>
      <c r="J367" s="750"/>
    </row>
    <row r="368" spans="1:10" ht="18.75" customHeight="1">
      <c r="A368" s="1367"/>
      <c r="B368" s="1373"/>
      <c r="C368" s="734" t="s">
        <v>2890</v>
      </c>
      <c r="D368" s="734" t="s">
        <v>604</v>
      </c>
      <c r="E368" s="217" t="s">
        <v>574</v>
      </c>
      <c r="F368" s="592">
        <v>0.05</v>
      </c>
      <c r="G368" s="592">
        <v>0.05</v>
      </c>
      <c r="H368" s="344"/>
      <c r="I368" s="749"/>
      <c r="J368" s="750"/>
    </row>
    <row r="369" spans="1:10" ht="18.75" customHeight="1" thickBot="1">
      <c r="A369" s="1368"/>
      <c r="B369" s="1374"/>
      <c r="C369" s="667" t="s">
        <v>2913</v>
      </c>
      <c r="D369" s="668" t="s">
        <v>3236</v>
      </c>
      <c r="E369" s="698" t="s">
        <v>3245</v>
      </c>
      <c r="F369" s="351">
        <v>5</v>
      </c>
      <c r="G369" s="352">
        <v>5</v>
      </c>
      <c r="H369" s="447" t="s">
        <v>3234</v>
      </c>
      <c r="I369" s="745"/>
      <c r="J369" s="746"/>
    </row>
    <row r="370" spans="1:10" ht="18.75" customHeight="1">
      <c r="A370" s="1366" t="s">
        <v>3406</v>
      </c>
      <c r="B370" s="1372" t="s">
        <v>1605</v>
      </c>
      <c r="C370" s="372" t="s">
        <v>3070</v>
      </c>
      <c r="D370" s="372" t="s">
        <v>591</v>
      </c>
      <c r="E370" s="373" t="s">
        <v>1485</v>
      </c>
      <c r="F370" s="374">
        <v>30</v>
      </c>
      <c r="G370" s="375">
        <v>30</v>
      </c>
      <c r="H370" s="332" t="s">
        <v>1478</v>
      </c>
      <c r="I370" s="753" t="s">
        <v>1603</v>
      </c>
      <c r="J370" s="754"/>
    </row>
    <row r="371" spans="1:10" ht="18.75" customHeight="1">
      <c r="A371" s="1367"/>
      <c r="B371" s="1373"/>
      <c r="C371" s="336" t="s">
        <v>1513</v>
      </c>
      <c r="D371" s="336" t="s">
        <v>578</v>
      </c>
      <c r="E371" s="217" t="s">
        <v>1485</v>
      </c>
      <c r="F371" s="341">
        <v>54</v>
      </c>
      <c r="G371" s="343">
        <v>54</v>
      </c>
      <c r="H371" s="344" t="s">
        <v>1480</v>
      </c>
      <c r="I371" s="749"/>
      <c r="J371" s="750"/>
    </row>
    <row r="372" spans="1:10" ht="18.75" customHeight="1">
      <c r="A372" s="1367"/>
      <c r="B372" s="1373"/>
      <c r="C372" s="336" t="s">
        <v>1604</v>
      </c>
      <c r="D372" s="336" t="s">
        <v>583</v>
      </c>
      <c r="E372" s="217" t="s">
        <v>1485</v>
      </c>
      <c r="F372" s="341">
        <v>81</v>
      </c>
      <c r="G372" s="343">
        <v>81</v>
      </c>
      <c r="H372" s="344" t="s">
        <v>1480</v>
      </c>
      <c r="I372" s="749"/>
      <c r="J372" s="750"/>
    </row>
    <row r="373" spans="1:10" ht="18.75" customHeight="1">
      <c r="A373" s="1367"/>
      <c r="B373" s="1373"/>
      <c r="C373" s="336" t="s">
        <v>1539</v>
      </c>
      <c r="D373" s="336" t="s">
        <v>608</v>
      </c>
      <c r="E373" s="217" t="s">
        <v>1485</v>
      </c>
      <c r="F373" s="341">
        <v>9.34</v>
      </c>
      <c r="G373" s="343">
        <v>9.34</v>
      </c>
      <c r="H373" s="344" t="s">
        <v>1478</v>
      </c>
      <c r="I373" s="749"/>
      <c r="J373" s="750"/>
    </row>
    <row r="374" spans="1:10" ht="18.75" customHeight="1">
      <c r="A374" s="1367"/>
      <c r="B374" s="1373"/>
      <c r="C374" s="336" t="s">
        <v>661</v>
      </c>
      <c r="D374" s="336" t="s">
        <v>620</v>
      </c>
      <c r="E374" s="217" t="s">
        <v>1485</v>
      </c>
      <c r="F374" s="341">
        <v>4</v>
      </c>
      <c r="G374" s="343">
        <v>4</v>
      </c>
      <c r="H374" s="344" t="s">
        <v>1480</v>
      </c>
      <c r="I374" s="749"/>
      <c r="J374" s="750"/>
    </row>
    <row r="375" spans="1:10" ht="18.75" customHeight="1">
      <c r="A375" s="1367"/>
      <c r="B375" s="1373"/>
      <c r="C375" s="711" t="s">
        <v>3068</v>
      </c>
      <c r="D375" s="711" t="s">
        <v>606</v>
      </c>
      <c r="E375" s="217" t="s">
        <v>1485</v>
      </c>
      <c r="F375" s="341">
        <v>20</v>
      </c>
      <c r="G375" s="343">
        <v>20</v>
      </c>
      <c r="H375" s="344" t="s">
        <v>585</v>
      </c>
      <c r="I375" s="749"/>
      <c r="J375" s="750"/>
    </row>
    <row r="376" spans="1:10" ht="18.75" customHeight="1">
      <c r="A376" s="1367"/>
      <c r="B376" s="1373"/>
      <c r="C376" s="336" t="s">
        <v>1595</v>
      </c>
      <c r="D376" s="336" t="s">
        <v>573</v>
      </c>
      <c r="E376" s="217" t="s">
        <v>1485</v>
      </c>
      <c r="F376" s="341">
        <v>20</v>
      </c>
      <c r="G376" s="343">
        <v>20</v>
      </c>
      <c r="H376" s="686" t="s">
        <v>1478</v>
      </c>
      <c r="I376" s="749"/>
      <c r="J376" s="750"/>
    </row>
    <row r="377" spans="1:10" ht="18.75" customHeight="1">
      <c r="A377" s="1367"/>
      <c r="B377" s="1373"/>
      <c r="C377" s="734" t="s">
        <v>3093</v>
      </c>
      <c r="D377" s="734" t="s">
        <v>656</v>
      </c>
      <c r="E377" s="217" t="s">
        <v>1485</v>
      </c>
      <c r="F377" s="341">
        <v>10</v>
      </c>
      <c r="G377" s="343">
        <v>10</v>
      </c>
      <c r="H377" s="686" t="s">
        <v>1478</v>
      </c>
      <c r="I377" s="749"/>
      <c r="J377" s="750"/>
    </row>
    <row r="378" spans="1:10" ht="18.75" customHeight="1">
      <c r="A378" s="1367"/>
      <c r="B378" s="1373"/>
      <c r="C378" s="734" t="s">
        <v>662</v>
      </c>
      <c r="D378" s="734" t="s">
        <v>663</v>
      </c>
      <c r="E378" s="217" t="s">
        <v>1485</v>
      </c>
      <c r="F378" s="341">
        <v>5</v>
      </c>
      <c r="G378" s="343">
        <v>5</v>
      </c>
      <c r="H378" s="686" t="s">
        <v>1478</v>
      </c>
      <c r="I378" s="749"/>
      <c r="J378" s="750"/>
    </row>
    <row r="379" spans="1:10" ht="18.75" customHeight="1">
      <c r="A379" s="1367"/>
      <c r="B379" s="1373"/>
      <c r="C379" s="336" t="s">
        <v>587</v>
      </c>
      <c r="D379" s="336" t="s">
        <v>643</v>
      </c>
      <c r="E379" s="217" t="s">
        <v>1485</v>
      </c>
      <c r="F379" s="341">
        <v>10</v>
      </c>
      <c r="G379" s="343">
        <v>10</v>
      </c>
      <c r="H379" s="686" t="s">
        <v>1478</v>
      </c>
      <c r="I379" s="749"/>
      <c r="J379" s="750"/>
    </row>
    <row r="380" spans="1:10" ht="18.75" customHeight="1">
      <c r="A380" s="1367"/>
      <c r="B380" s="1373"/>
      <c r="C380" s="336" t="s">
        <v>2303</v>
      </c>
      <c r="D380" s="336" t="s">
        <v>3044</v>
      </c>
      <c r="E380" s="217" t="s">
        <v>1485</v>
      </c>
      <c r="F380" s="341">
        <v>3</v>
      </c>
      <c r="G380" s="343">
        <v>3</v>
      </c>
      <c r="H380" s="344" t="s">
        <v>1478</v>
      </c>
      <c r="I380" s="749"/>
      <c r="J380" s="750"/>
    </row>
    <row r="381" spans="1:10" ht="18.75" customHeight="1">
      <c r="A381" s="1367"/>
      <c r="B381" s="1373"/>
      <c r="C381" s="336" t="s">
        <v>2304</v>
      </c>
      <c r="D381" s="336" t="s">
        <v>3385</v>
      </c>
      <c r="E381" s="217" t="s">
        <v>1485</v>
      </c>
      <c r="F381" s="662">
        <v>0.05</v>
      </c>
      <c r="G381" s="663">
        <v>0.05</v>
      </c>
      <c r="H381" s="344"/>
      <c r="I381" s="749"/>
      <c r="J381" s="750"/>
    </row>
    <row r="382" spans="1:10" ht="18.75" customHeight="1" thickBot="1">
      <c r="A382" s="1368"/>
      <c r="B382" s="1374"/>
      <c r="C382" s="667" t="s">
        <v>2913</v>
      </c>
      <c r="D382" s="668" t="s">
        <v>3236</v>
      </c>
      <c r="E382" s="698" t="s">
        <v>3245</v>
      </c>
      <c r="F382" s="351">
        <v>5</v>
      </c>
      <c r="G382" s="352">
        <v>5</v>
      </c>
      <c r="H382" s="447" t="s">
        <v>3234</v>
      </c>
      <c r="I382" s="745"/>
      <c r="J382" s="746"/>
    </row>
    <row r="383" spans="1:10" ht="18.75" customHeight="1">
      <c r="A383" s="1366" t="s">
        <v>3404</v>
      </c>
      <c r="B383" s="1372" t="s">
        <v>2305</v>
      </c>
      <c r="C383" s="372" t="s">
        <v>3070</v>
      </c>
      <c r="D383" s="372" t="s">
        <v>591</v>
      </c>
      <c r="E383" s="373" t="s">
        <v>1485</v>
      </c>
      <c r="F383" s="374">
        <v>30</v>
      </c>
      <c r="G383" s="375">
        <v>30</v>
      </c>
      <c r="H383" s="332" t="s">
        <v>1478</v>
      </c>
      <c r="I383" s="753" t="s">
        <v>1603</v>
      </c>
      <c r="J383" s="754"/>
    </row>
    <row r="384" spans="1:10" ht="18.75" customHeight="1">
      <c r="A384" s="1367"/>
      <c r="B384" s="1373"/>
      <c r="C384" s="336" t="s">
        <v>1513</v>
      </c>
      <c r="D384" s="336" t="s">
        <v>578</v>
      </c>
      <c r="E384" s="217" t="s">
        <v>1485</v>
      </c>
      <c r="F384" s="341">
        <v>54</v>
      </c>
      <c r="G384" s="343">
        <v>54</v>
      </c>
      <c r="H384" s="344" t="s">
        <v>1480</v>
      </c>
      <c r="I384" s="749"/>
      <c r="J384" s="750"/>
    </row>
    <row r="385" spans="1:10" ht="18.75" customHeight="1">
      <c r="A385" s="1367"/>
      <c r="B385" s="1373"/>
      <c r="C385" s="336" t="s">
        <v>1604</v>
      </c>
      <c r="D385" s="336" t="s">
        <v>583</v>
      </c>
      <c r="E385" s="217" t="s">
        <v>1485</v>
      </c>
      <c r="F385" s="341">
        <v>81</v>
      </c>
      <c r="G385" s="343">
        <v>81</v>
      </c>
      <c r="H385" s="344" t="s">
        <v>1480</v>
      </c>
      <c r="I385" s="749"/>
      <c r="J385" s="750"/>
    </row>
    <row r="386" spans="1:10" ht="18.75" customHeight="1">
      <c r="A386" s="1367"/>
      <c r="B386" s="1373"/>
      <c r="C386" s="336" t="s">
        <v>1539</v>
      </c>
      <c r="D386" s="336" t="s">
        <v>608</v>
      </c>
      <c r="E386" s="217" t="s">
        <v>1485</v>
      </c>
      <c r="F386" s="341">
        <v>9.34</v>
      </c>
      <c r="G386" s="343">
        <v>9.34</v>
      </c>
      <c r="H386" s="344" t="s">
        <v>1478</v>
      </c>
      <c r="I386" s="749"/>
      <c r="J386" s="750"/>
    </row>
    <row r="387" spans="1:10" ht="18.75" customHeight="1">
      <c r="A387" s="1367"/>
      <c r="B387" s="1373"/>
      <c r="C387" s="336" t="s">
        <v>661</v>
      </c>
      <c r="D387" s="336" t="s">
        <v>620</v>
      </c>
      <c r="E387" s="217" t="s">
        <v>1485</v>
      </c>
      <c r="F387" s="341">
        <v>4</v>
      </c>
      <c r="G387" s="343">
        <v>4</v>
      </c>
      <c r="H387" s="344" t="s">
        <v>1480</v>
      </c>
      <c r="I387" s="749"/>
      <c r="J387" s="750"/>
    </row>
    <row r="388" spans="1:10" ht="18.75" customHeight="1">
      <c r="A388" s="1367"/>
      <c r="B388" s="1373"/>
      <c r="C388" s="711" t="s">
        <v>3068</v>
      </c>
      <c r="D388" s="711" t="s">
        <v>606</v>
      </c>
      <c r="E388" s="217" t="s">
        <v>1485</v>
      </c>
      <c r="F388" s="341">
        <v>20</v>
      </c>
      <c r="G388" s="343">
        <v>20</v>
      </c>
      <c r="H388" s="344" t="s">
        <v>585</v>
      </c>
      <c r="I388" s="749"/>
      <c r="J388" s="750"/>
    </row>
    <row r="389" spans="1:10" ht="18.75" customHeight="1">
      <c r="A389" s="1367"/>
      <c r="B389" s="1373"/>
      <c r="C389" s="336" t="s">
        <v>1595</v>
      </c>
      <c r="D389" s="336" t="s">
        <v>573</v>
      </c>
      <c r="E389" s="217" t="s">
        <v>1485</v>
      </c>
      <c r="F389" s="341">
        <v>20</v>
      </c>
      <c r="G389" s="343">
        <v>20</v>
      </c>
      <c r="H389" s="686" t="s">
        <v>1478</v>
      </c>
      <c r="I389" s="749"/>
      <c r="J389" s="750"/>
    </row>
    <row r="390" spans="1:10" ht="18.75" customHeight="1">
      <c r="A390" s="1367"/>
      <c r="B390" s="1373"/>
      <c r="C390" s="734" t="s">
        <v>3093</v>
      </c>
      <c r="D390" s="734" t="s">
        <v>656</v>
      </c>
      <c r="E390" s="217" t="s">
        <v>1485</v>
      </c>
      <c r="F390" s="341">
        <v>10</v>
      </c>
      <c r="G390" s="343">
        <v>10</v>
      </c>
      <c r="H390" s="686" t="s">
        <v>1478</v>
      </c>
      <c r="I390" s="749"/>
      <c r="J390" s="750"/>
    </row>
    <row r="391" spans="1:10" ht="18.75" customHeight="1">
      <c r="A391" s="1367"/>
      <c r="B391" s="1373"/>
      <c r="C391" s="734" t="s">
        <v>662</v>
      </c>
      <c r="D391" s="734" t="s">
        <v>663</v>
      </c>
      <c r="E391" s="217" t="s">
        <v>1485</v>
      </c>
      <c r="F391" s="341">
        <v>5</v>
      </c>
      <c r="G391" s="343">
        <v>5</v>
      </c>
      <c r="H391" s="686" t="s">
        <v>1478</v>
      </c>
      <c r="I391" s="749"/>
      <c r="J391" s="750"/>
    </row>
    <row r="392" spans="1:10" ht="18.75" customHeight="1">
      <c r="A392" s="1367"/>
      <c r="B392" s="1373"/>
      <c r="C392" s="336" t="s">
        <v>587</v>
      </c>
      <c r="D392" s="336" t="s">
        <v>643</v>
      </c>
      <c r="E392" s="217" t="s">
        <v>1485</v>
      </c>
      <c r="F392" s="341">
        <v>10</v>
      </c>
      <c r="G392" s="343">
        <v>10</v>
      </c>
      <c r="H392" s="344" t="s">
        <v>1478</v>
      </c>
      <c r="I392" s="749"/>
      <c r="J392" s="831"/>
    </row>
    <row r="393" spans="1:10" ht="18.75" customHeight="1">
      <c r="A393" s="1367"/>
      <c r="B393" s="1373"/>
      <c r="C393" s="336" t="s">
        <v>2303</v>
      </c>
      <c r="D393" s="336" t="s">
        <v>3407</v>
      </c>
      <c r="E393" s="217" t="s">
        <v>1485</v>
      </c>
      <c r="F393" s="341">
        <v>3</v>
      </c>
      <c r="G393" s="343">
        <v>3</v>
      </c>
      <c r="H393" s="344" t="s">
        <v>1478</v>
      </c>
      <c r="I393" s="749"/>
      <c r="J393" s="831"/>
    </row>
    <row r="394" spans="1:10" ht="18.75" customHeight="1">
      <c r="A394" s="1367"/>
      <c r="B394" s="1373"/>
      <c r="C394" s="336" t="s">
        <v>2304</v>
      </c>
      <c r="D394" s="336" t="s">
        <v>3385</v>
      </c>
      <c r="E394" s="217" t="s">
        <v>1485</v>
      </c>
      <c r="F394" s="662">
        <v>0.05</v>
      </c>
      <c r="G394" s="663">
        <v>0.05</v>
      </c>
      <c r="H394" s="344"/>
      <c r="I394" s="749"/>
      <c r="J394" s="750"/>
    </row>
    <row r="395" spans="1:10" ht="18.75" customHeight="1" thickBot="1">
      <c r="A395" s="1368"/>
      <c r="B395" s="1374"/>
      <c r="C395" s="667" t="s">
        <v>2913</v>
      </c>
      <c r="D395" s="668" t="s">
        <v>3236</v>
      </c>
      <c r="E395" s="698" t="s">
        <v>3245</v>
      </c>
      <c r="F395" s="351">
        <v>5</v>
      </c>
      <c r="G395" s="352">
        <v>5</v>
      </c>
      <c r="H395" s="447" t="s">
        <v>3234</v>
      </c>
      <c r="I395" s="745"/>
      <c r="J395" s="746"/>
    </row>
    <row r="396" spans="1:10" ht="18.75" customHeight="1">
      <c r="A396" s="1366" t="s">
        <v>3408</v>
      </c>
      <c r="B396" s="1414" t="s">
        <v>1606</v>
      </c>
      <c r="C396" s="331" t="s">
        <v>1503</v>
      </c>
      <c r="D396" s="332" t="s">
        <v>583</v>
      </c>
      <c r="E396" s="333" t="s">
        <v>1485</v>
      </c>
      <c r="F396" s="404">
        <v>80</v>
      </c>
      <c r="G396" s="404">
        <v>80</v>
      </c>
      <c r="H396" s="332" t="s">
        <v>1480</v>
      </c>
      <c r="I396" s="753"/>
      <c r="J396" s="754"/>
    </row>
    <row r="397" spans="1:10" ht="18.75" customHeight="1">
      <c r="A397" s="1367"/>
      <c r="B397" s="1415"/>
      <c r="C397" s="344" t="s">
        <v>3070</v>
      </c>
      <c r="D397" s="686" t="s">
        <v>591</v>
      </c>
      <c r="E397" s="690" t="s">
        <v>1485</v>
      </c>
      <c r="F397" s="340">
        <v>25</v>
      </c>
      <c r="G397" s="340">
        <v>25</v>
      </c>
      <c r="H397" s="686" t="s">
        <v>1478</v>
      </c>
      <c r="I397" s="749"/>
      <c r="J397" s="750"/>
    </row>
    <row r="398" spans="1:10" ht="18.75" customHeight="1">
      <c r="A398" s="1367"/>
      <c r="B398" s="1415"/>
      <c r="C398" s="344" t="s">
        <v>3094</v>
      </c>
      <c r="D398" s="607" t="s">
        <v>2908</v>
      </c>
      <c r="E398" s="690" t="s">
        <v>1485</v>
      </c>
      <c r="F398" s="340">
        <v>14</v>
      </c>
      <c r="G398" s="340">
        <v>14</v>
      </c>
      <c r="H398" s="686" t="s">
        <v>1478</v>
      </c>
      <c r="I398" s="749"/>
      <c r="J398" s="750"/>
    </row>
    <row r="399" spans="1:10" ht="18.75" customHeight="1">
      <c r="A399" s="1367"/>
      <c r="B399" s="1415"/>
      <c r="C399" s="344" t="s">
        <v>3095</v>
      </c>
      <c r="D399" s="686" t="s">
        <v>664</v>
      </c>
      <c r="E399" s="690" t="s">
        <v>1485</v>
      </c>
      <c r="F399" s="340">
        <v>5</v>
      </c>
      <c r="G399" s="340">
        <v>5</v>
      </c>
      <c r="H399" s="686" t="s">
        <v>1478</v>
      </c>
      <c r="I399" s="749"/>
      <c r="J399" s="750"/>
    </row>
    <row r="400" spans="1:10" ht="18.75" customHeight="1">
      <c r="A400" s="1367"/>
      <c r="B400" s="1415"/>
      <c r="C400" s="734" t="s">
        <v>1562</v>
      </c>
      <c r="D400" s="709" t="s">
        <v>617</v>
      </c>
      <c r="E400" s="690" t="s">
        <v>1485</v>
      </c>
      <c r="F400" s="474">
        <v>7</v>
      </c>
      <c r="G400" s="437">
        <v>7</v>
      </c>
      <c r="H400" s="686" t="s">
        <v>1478</v>
      </c>
      <c r="I400" s="749"/>
      <c r="J400" s="750"/>
    </row>
    <row r="401" spans="1:10" ht="18.75" customHeight="1">
      <c r="A401" s="1367"/>
      <c r="B401" s="1415"/>
      <c r="C401" s="734" t="s">
        <v>572</v>
      </c>
      <c r="D401" s="709" t="s">
        <v>573</v>
      </c>
      <c r="E401" s="690" t="s">
        <v>1485</v>
      </c>
      <c r="F401" s="474">
        <v>30</v>
      </c>
      <c r="G401" s="437">
        <v>30</v>
      </c>
      <c r="H401" s="686" t="s">
        <v>1478</v>
      </c>
      <c r="I401" s="749"/>
      <c r="J401" s="750"/>
    </row>
    <row r="402" spans="1:10" ht="18.75" customHeight="1">
      <c r="A402" s="1367"/>
      <c r="B402" s="1415"/>
      <c r="C402" s="734" t="s">
        <v>3093</v>
      </c>
      <c r="D402" s="709" t="s">
        <v>656</v>
      </c>
      <c r="E402" s="690" t="s">
        <v>1485</v>
      </c>
      <c r="F402" s="474">
        <v>10</v>
      </c>
      <c r="G402" s="437">
        <v>10</v>
      </c>
      <c r="H402" s="686" t="s">
        <v>1478</v>
      </c>
      <c r="I402" s="749"/>
      <c r="J402" s="750"/>
    </row>
    <row r="403" spans="1:10" ht="18.75" customHeight="1">
      <c r="A403" s="1367"/>
      <c r="B403" s="1415"/>
      <c r="C403" s="734" t="s">
        <v>662</v>
      </c>
      <c r="D403" s="709" t="s">
        <v>663</v>
      </c>
      <c r="E403" s="690" t="s">
        <v>1485</v>
      </c>
      <c r="F403" s="341">
        <v>10</v>
      </c>
      <c r="G403" s="343">
        <v>10</v>
      </c>
      <c r="H403" s="686" t="s">
        <v>1478</v>
      </c>
      <c r="I403" s="749"/>
      <c r="J403" s="750"/>
    </row>
    <row r="404" spans="1:10" ht="18.75" customHeight="1">
      <c r="A404" s="1367"/>
      <c r="B404" s="1415"/>
      <c r="C404" s="734" t="s">
        <v>587</v>
      </c>
      <c r="D404" s="709" t="s">
        <v>643</v>
      </c>
      <c r="E404" s="690" t="s">
        <v>1485</v>
      </c>
      <c r="F404" s="474">
        <v>10</v>
      </c>
      <c r="G404" s="437">
        <v>10</v>
      </c>
      <c r="H404" s="344" t="s">
        <v>1478</v>
      </c>
      <c r="I404" s="749"/>
      <c r="J404" s="750"/>
    </row>
    <row r="405" spans="1:10" ht="18.75" customHeight="1">
      <c r="A405" s="1367"/>
      <c r="B405" s="1415"/>
      <c r="C405" s="734" t="s">
        <v>665</v>
      </c>
      <c r="D405" s="445" t="s">
        <v>2567</v>
      </c>
      <c r="E405" s="217" t="s">
        <v>1485</v>
      </c>
      <c r="F405" s="336">
        <v>15</v>
      </c>
      <c r="G405" s="336">
        <v>15</v>
      </c>
      <c r="H405" s="336" t="s">
        <v>2192</v>
      </c>
      <c r="I405" s="749"/>
      <c r="J405" s="750"/>
    </row>
    <row r="406" spans="1:10" ht="18.75" customHeight="1">
      <c r="A406" s="1367"/>
      <c r="B406" s="1415"/>
      <c r="C406" s="734" t="s">
        <v>2193</v>
      </c>
      <c r="D406" s="709" t="s">
        <v>2499</v>
      </c>
      <c r="E406" s="217" t="s">
        <v>2194</v>
      </c>
      <c r="F406" s="341">
        <v>5</v>
      </c>
      <c r="G406" s="341">
        <v>5</v>
      </c>
      <c r="H406" s="344" t="s">
        <v>1611</v>
      </c>
      <c r="I406" s="749"/>
      <c r="J406" s="750"/>
    </row>
    <row r="407" spans="1:10" ht="18.75" customHeight="1" thickBot="1">
      <c r="A407" s="1368"/>
      <c r="B407" s="1416"/>
      <c r="C407" s="667" t="s">
        <v>2913</v>
      </c>
      <c r="D407" s="668" t="s">
        <v>3236</v>
      </c>
      <c r="E407" s="698" t="s">
        <v>3245</v>
      </c>
      <c r="F407" s="351">
        <v>5</v>
      </c>
      <c r="G407" s="352">
        <v>5</v>
      </c>
      <c r="H407" s="447" t="s">
        <v>3234</v>
      </c>
      <c r="I407" s="745"/>
      <c r="J407" s="746"/>
    </row>
    <row r="408" spans="1:10" ht="18.75" customHeight="1">
      <c r="A408" s="1363" t="s">
        <v>2256</v>
      </c>
      <c r="B408" s="1414" t="s">
        <v>1607</v>
      </c>
      <c r="C408" s="733" t="s">
        <v>666</v>
      </c>
      <c r="D408" s="392" t="s">
        <v>2500</v>
      </c>
      <c r="E408" s="333" t="s">
        <v>1485</v>
      </c>
      <c r="F408" s="404">
        <v>85</v>
      </c>
      <c r="G408" s="404">
        <v>85</v>
      </c>
      <c r="H408" s="475" t="s">
        <v>1480</v>
      </c>
      <c r="I408" s="753"/>
      <c r="J408" s="754"/>
    </row>
    <row r="409" spans="1:10" ht="18.75" customHeight="1">
      <c r="A409" s="1364"/>
      <c r="B409" s="1415"/>
      <c r="C409" s="734" t="s">
        <v>3085</v>
      </c>
      <c r="D409" s="709" t="s">
        <v>583</v>
      </c>
      <c r="E409" s="359" t="s">
        <v>1608</v>
      </c>
      <c r="F409" s="476">
        <v>70</v>
      </c>
      <c r="G409" s="476">
        <v>70</v>
      </c>
      <c r="H409" s="344" t="s">
        <v>1480</v>
      </c>
      <c r="I409" s="749"/>
      <c r="J409" s="750"/>
    </row>
    <row r="410" spans="1:10" ht="18.75" customHeight="1">
      <c r="A410" s="1364"/>
      <c r="B410" s="1415"/>
      <c r="C410" s="734" t="s">
        <v>3096</v>
      </c>
      <c r="D410" s="709" t="s">
        <v>2501</v>
      </c>
      <c r="E410" s="359" t="s">
        <v>1608</v>
      </c>
      <c r="F410" s="476">
        <v>30</v>
      </c>
      <c r="G410" s="476">
        <v>30</v>
      </c>
      <c r="H410" s="360" t="s">
        <v>1609</v>
      </c>
      <c r="I410" s="749"/>
      <c r="J410" s="750"/>
    </row>
    <row r="411" spans="1:10" ht="18.75" customHeight="1">
      <c r="A411" s="1364"/>
      <c r="B411" s="1415"/>
      <c r="C411" s="734" t="s">
        <v>3097</v>
      </c>
      <c r="D411" s="709" t="s">
        <v>2502</v>
      </c>
      <c r="E411" s="359" t="s">
        <v>1608</v>
      </c>
      <c r="F411" s="476">
        <v>30</v>
      </c>
      <c r="G411" s="476">
        <v>30</v>
      </c>
      <c r="H411" s="360" t="s">
        <v>1609</v>
      </c>
      <c r="I411" s="749"/>
      <c r="J411" s="750"/>
    </row>
    <row r="412" spans="1:10" ht="18.75" customHeight="1">
      <c r="A412" s="1364"/>
      <c r="B412" s="1415"/>
      <c r="C412" s="734" t="s">
        <v>3098</v>
      </c>
      <c r="D412" s="709" t="s">
        <v>2503</v>
      </c>
      <c r="E412" s="690" t="s">
        <v>1485</v>
      </c>
      <c r="F412" s="340">
        <v>30</v>
      </c>
      <c r="G412" s="340">
        <v>30</v>
      </c>
      <c r="H412" s="360" t="s">
        <v>1609</v>
      </c>
      <c r="I412" s="749"/>
      <c r="J412" s="750"/>
    </row>
    <row r="413" spans="1:10" ht="18.75" customHeight="1">
      <c r="A413" s="1364"/>
      <c r="B413" s="1415"/>
      <c r="C413" s="336" t="s">
        <v>3099</v>
      </c>
      <c r="D413" s="709" t="s">
        <v>3045</v>
      </c>
      <c r="E413" s="701" t="s">
        <v>2131</v>
      </c>
      <c r="F413" s="336">
        <v>80</v>
      </c>
      <c r="G413" s="336">
        <v>80</v>
      </c>
      <c r="H413" s="336" t="s">
        <v>2214</v>
      </c>
      <c r="I413" s="749"/>
      <c r="J413" s="750"/>
    </row>
    <row r="414" spans="1:10" ht="18.75" customHeight="1">
      <c r="A414" s="1364"/>
      <c r="B414" s="1415"/>
      <c r="C414" s="705" t="s">
        <v>667</v>
      </c>
      <c r="D414" s="709" t="s">
        <v>2504</v>
      </c>
      <c r="E414" s="359" t="s">
        <v>1485</v>
      </c>
      <c r="F414" s="476">
        <v>23</v>
      </c>
      <c r="G414" s="476">
        <v>23</v>
      </c>
      <c r="H414" s="360" t="s">
        <v>1610</v>
      </c>
      <c r="I414" s="749" t="s">
        <v>2575</v>
      </c>
      <c r="J414" s="750"/>
    </row>
    <row r="415" spans="1:10" ht="18.75" customHeight="1">
      <c r="A415" s="1364"/>
      <c r="B415" s="1415"/>
      <c r="C415" s="734" t="s">
        <v>3070</v>
      </c>
      <c r="D415" s="709" t="s">
        <v>3409</v>
      </c>
      <c r="E415" s="690" t="s">
        <v>1485</v>
      </c>
      <c r="F415" s="474">
        <v>24</v>
      </c>
      <c r="G415" s="437">
        <v>24</v>
      </c>
      <c r="H415" s="360" t="s">
        <v>1610</v>
      </c>
      <c r="I415" s="749" t="s">
        <v>2575</v>
      </c>
      <c r="J415" s="750"/>
    </row>
    <row r="416" spans="1:10" ht="18.75" customHeight="1">
      <c r="A416" s="1364"/>
      <c r="B416" s="1415"/>
      <c r="C416" s="734" t="s">
        <v>572</v>
      </c>
      <c r="D416" s="709" t="s">
        <v>573</v>
      </c>
      <c r="E416" s="690" t="s">
        <v>1485</v>
      </c>
      <c r="F416" s="474">
        <v>30</v>
      </c>
      <c r="G416" s="437">
        <v>30</v>
      </c>
      <c r="H416" s="360" t="s">
        <v>1611</v>
      </c>
      <c r="I416" s="749"/>
      <c r="J416" s="750"/>
    </row>
    <row r="417" spans="1:10" ht="18.75" customHeight="1">
      <c r="A417" s="1364"/>
      <c r="B417" s="1415"/>
      <c r="C417" s="734" t="s">
        <v>3093</v>
      </c>
      <c r="D417" s="709" t="s">
        <v>3410</v>
      </c>
      <c r="E417" s="690" t="s">
        <v>1485</v>
      </c>
      <c r="F417" s="474">
        <v>15</v>
      </c>
      <c r="G417" s="437">
        <v>15</v>
      </c>
      <c r="H417" s="360" t="s">
        <v>1611</v>
      </c>
      <c r="I417" s="749"/>
      <c r="J417" s="750"/>
    </row>
    <row r="418" spans="1:10" ht="18.75" customHeight="1">
      <c r="A418" s="1364"/>
      <c r="B418" s="1415"/>
      <c r="C418" s="734" t="s">
        <v>1612</v>
      </c>
      <c r="D418" s="709" t="s">
        <v>3411</v>
      </c>
      <c r="E418" s="690" t="s">
        <v>1485</v>
      </c>
      <c r="F418" s="341">
        <v>15</v>
      </c>
      <c r="G418" s="343">
        <v>15</v>
      </c>
      <c r="H418" s="686" t="s">
        <v>1611</v>
      </c>
      <c r="I418" s="749"/>
      <c r="J418" s="831"/>
    </row>
    <row r="419" spans="1:10" ht="18.75" customHeight="1" thickBot="1">
      <c r="A419" s="1365"/>
      <c r="B419" s="1416"/>
      <c r="C419" s="667" t="s">
        <v>2913</v>
      </c>
      <c r="D419" s="668" t="s">
        <v>3236</v>
      </c>
      <c r="E419" s="698" t="s">
        <v>3245</v>
      </c>
      <c r="F419" s="351">
        <v>5</v>
      </c>
      <c r="G419" s="352">
        <v>5</v>
      </c>
      <c r="H419" s="447" t="s">
        <v>3234</v>
      </c>
      <c r="I419" s="745"/>
      <c r="J419" s="746"/>
    </row>
    <row r="420" spans="1:10" ht="18.75" customHeight="1">
      <c r="A420" s="1363" t="s">
        <v>2257</v>
      </c>
      <c r="B420" s="1369" t="s">
        <v>2135</v>
      </c>
      <c r="C420" s="733" t="s">
        <v>3100</v>
      </c>
      <c r="D420" s="733" t="s">
        <v>3412</v>
      </c>
      <c r="E420" s="373" t="s">
        <v>2264</v>
      </c>
      <c r="F420" s="374">
        <v>400</v>
      </c>
      <c r="G420" s="374">
        <v>400</v>
      </c>
      <c r="H420" s="331" t="s">
        <v>2269</v>
      </c>
      <c r="I420" s="777"/>
      <c r="J420" s="778"/>
    </row>
    <row r="421" spans="1:10" ht="18.75" customHeight="1">
      <c r="A421" s="1364"/>
      <c r="B421" s="1370"/>
      <c r="C421" s="705" t="s">
        <v>3085</v>
      </c>
      <c r="D421" s="705" t="s">
        <v>3413</v>
      </c>
      <c r="E421" s="439" t="s">
        <v>2263</v>
      </c>
      <c r="F421" s="440">
        <v>450</v>
      </c>
      <c r="G421" s="440">
        <v>450</v>
      </c>
      <c r="H421" s="726" t="s">
        <v>2270</v>
      </c>
      <c r="I421" s="747"/>
      <c r="J421" s="748"/>
    </row>
    <row r="422" spans="1:10" ht="18.75" customHeight="1">
      <c r="A422" s="1364"/>
      <c r="B422" s="1370"/>
      <c r="C422" s="705" t="s">
        <v>2258</v>
      </c>
      <c r="D422" s="705" t="s">
        <v>3414</v>
      </c>
      <c r="E422" s="439" t="s">
        <v>2265</v>
      </c>
      <c r="F422" s="440">
        <v>40</v>
      </c>
      <c r="G422" s="440">
        <v>40</v>
      </c>
      <c r="H422" s="726" t="s">
        <v>2271</v>
      </c>
      <c r="I422" s="747"/>
      <c r="J422" s="748"/>
    </row>
    <row r="423" spans="1:10" ht="18.75" customHeight="1">
      <c r="A423" s="1364"/>
      <c r="B423" s="1370"/>
      <c r="C423" s="705" t="s">
        <v>3101</v>
      </c>
      <c r="D423" s="705" t="s">
        <v>3415</v>
      </c>
      <c r="E423" s="439" t="s">
        <v>2264</v>
      </c>
      <c r="F423" s="440">
        <v>75</v>
      </c>
      <c r="G423" s="440">
        <v>75</v>
      </c>
      <c r="H423" s="726" t="s">
        <v>2271</v>
      </c>
      <c r="I423" s="747"/>
      <c r="J423" s="748"/>
    </row>
    <row r="424" spans="1:10" ht="18.75" customHeight="1">
      <c r="A424" s="1364"/>
      <c r="B424" s="1370"/>
      <c r="C424" s="705" t="s">
        <v>2259</v>
      </c>
      <c r="D424" s="705" t="s">
        <v>3416</v>
      </c>
      <c r="E424" s="439" t="s">
        <v>2266</v>
      </c>
      <c r="F424" s="440">
        <v>52</v>
      </c>
      <c r="G424" s="440">
        <v>52</v>
      </c>
      <c r="H424" s="726" t="s">
        <v>2272</v>
      </c>
      <c r="I424" s="779" t="s">
        <v>3227</v>
      </c>
      <c r="J424" s="780"/>
    </row>
    <row r="425" spans="1:10" ht="18.75" customHeight="1">
      <c r="A425" s="1364"/>
      <c r="B425" s="1370"/>
      <c r="C425" s="705" t="s">
        <v>3306</v>
      </c>
      <c r="D425" s="705" t="s">
        <v>3306</v>
      </c>
      <c r="E425" s="439" t="s">
        <v>2264</v>
      </c>
      <c r="F425" s="440">
        <v>6</v>
      </c>
      <c r="G425" s="440">
        <v>6</v>
      </c>
      <c r="H425" s="726" t="s">
        <v>3307</v>
      </c>
      <c r="I425" s="747"/>
      <c r="J425" s="748"/>
    </row>
    <row r="426" spans="1:10" ht="18.75" customHeight="1">
      <c r="A426" s="1364"/>
      <c r="B426" s="1370"/>
      <c r="C426" s="705" t="s">
        <v>2260</v>
      </c>
      <c r="D426" s="705" t="s">
        <v>3417</v>
      </c>
      <c r="E426" s="439" t="s">
        <v>574</v>
      </c>
      <c r="F426" s="440">
        <v>50</v>
      </c>
      <c r="G426" s="440">
        <v>50</v>
      </c>
      <c r="H426" s="726" t="s">
        <v>2273</v>
      </c>
      <c r="I426" s="747"/>
      <c r="J426" s="748"/>
    </row>
    <row r="427" spans="1:10" ht="18.75" customHeight="1">
      <c r="A427" s="1364"/>
      <c r="B427" s="1370"/>
      <c r="C427" s="705" t="s">
        <v>2338</v>
      </c>
      <c r="D427" s="705" t="s">
        <v>3418</v>
      </c>
      <c r="E427" s="439" t="s">
        <v>2267</v>
      </c>
      <c r="F427" s="440">
        <v>15</v>
      </c>
      <c r="G427" s="440">
        <v>15</v>
      </c>
      <c r="H427" s="726" t="s">
        <v>2274</v>
      </c>
      <c r="I427" s="747"/>
      <c r="J427" s="748"/>
    </row>
    <row r="428" spans="1:10" ht="18.75" customHeight="1">
      <c r="A428" s="1364"/>
      <c r="B428" s="1370"/>
      <c r="C428" s="734" t="s">
        <v>2261</v>
      </c>
      <c r="D428" s="734" t="s">
        <v>2568</v>
      </c>
      <c r="E428" s="217" t="s">
        <v>574</v>
      </c>
      <c r="F428" s="341">
        <v>15</v>
      </c>
      <c r="G428" s="341">
        <v>15</v>
      </c>
      <c r="H428" s="344" t="s">
        <v>2274</v>
      </c>
      <c r="I428" s="747"/>
      <c r="J428" s="748"/>
    </row>
    <row r="429" spans="1:10" ht="18.75" customHeight="1">
      <c r="A429" s="1364"/>
      <c r="B429" s="1370"/>
      <c r="C429" s="734" t="s">
        <v>2262</v>
      </c>
      <c r="D429" s="734" t="s">
        <v>3419</v>
      </c>
      <c r="E429" s="217" t="s">
        <v>2268</v>
      </c>
      <c r="F429" s="341">
        <v>30</v>
      </c>
      <c r="G429" s="341">
        <v>30</v>
      </c>
      <c r="H429" s="344" t="s">
        <v>2275</v>
      </c>
      <c r="I429" s="747"/>
      <c r="J429" s="748"/>
    </row>
    <row r="430" spans="1:10" ht="18.75" customHeight="1" thickBot="1">
      <c r="A430" s="1365"/>
      <c r="B430" s="1371"/>
      <c r="C430" s="667" t="s">
        <v>2913</v>
      </c>
      <c r="D430" s="668" t="s">
        <v>3236</v>
      </c>
      <c r="E430" s="698" t="s">
        <v>3245</v>
      </c>
      <c r="F430" s="351">
        <v>5</v>
      </c>
      <c r="G430" s="352">
        <v>5</v>
      </c>
      <c r="H430" s="447" t="s">
        <v>3234</v>
      </c>
      <c r="I430" s="745"/>
      <c r="J430" s="746"/>
    </row>
    <row r="431" spans="1:10" ht="18.75" customHeight="1" thickBot="1">
      <c r="A431" s="477" t="s">
        <v>3002</v>
      </c>
      <c r="B431" s="478" t="s">
        <v>1613</v>
      </c>
      <c r="C431" s="479" t="s">
        <v>1614</v>
      </c>
      <c r="D431" s="479" t="s">
        <v>668</v>
      </c>
      <c r="E431" s="480" t="s">
        <v>1615</v>
      </c>
      <c r="F431" s="479"/>
      <c r="G431" s="479"/>
      <c r="H431" s="481"/>
      <c r="I431" s="829" t="s">
        <v>1540</v>
      </c>
      <c r="J431" s="830"/>
    </row>
    <row r="432" spans="1:10" ht="18.75" customHeight="1">
      <c r="A432" s="1366" t="s">
        <v>3408</v>
      </c>
      <c r="B432" s="1369" t="s">
        <v>3485</v>
      </c>
      <c r="C432" s="1383" t="s">
        <v>1505</v>
      </c>
      <c r="D432" s="1383" t="s">
        <v>565</v>
      </c>
      <c r="E432" s="217" t="s">
        <v>1616</v>
      </c>
      <c r="F432" s="341">
        <v>950</v>
      </c>
      <c r="G432" s="343">
        <v>950</v>
      </c>
      <c r="H432" s="344" t="s">
        <v>1618</v>
      </c>
      <c r="I432" s="1384" t="s">
        <v>3489</v>
      </c>
      <c r="J432" s="1506"/>
    </row>
    <row r="433" spans="1:10" ht="18.75" customHeight="1">
      <c r="A433" s="1367"/>
      <c r="B433" s="1370"/>
      <c r="C433" s="1377"/>
      <c r="D433" s="1377"/>
      <c r="E433" s="217" t="s">
        <v>1616</v>
      </c>
      <c r="F433" s="341">
        <v>1325</v>
      </c>
      <c r="G433" s="343">
        <v>1325</v>
      </c>
      <c r="H433" s="344" t="s">
        <v>1619</v>
      </c>
      <c r="I433" s="1385"/>
      <c r="J433" s="1507"/>
    </row>
    <row r="434" spans="1:10" ht="18.75" customHeight="1">
      <c r="A434" s="1367"/>
      <c r="B434" s="1370"/>
      <c r="C434" s="800" t="s">
        <v>3459</v>
      </c>
      <c r="D434" s="672" t="s">
        <v>3458</v>
      </c>
      <c r="E434" s="217" t="s">
        <v>1616</v>
      </c>
      <c r="F434" s="341">
        <v>4500</v>
      </c>
      <c r="G434" s="343">
        <v>4500</v>
      </c>
      <c r="H434" s="344" t="s">
        <v>3460</v>
      </c>
      <c r="I434" s="875"/>
      <c r="J434" s="872"/>
    </row>
    <row r="435" spans="1:10" ht="18.75" customHeight="1" thickBot="1">
      <c r="A435" s="1367"/>
      <c r="B435" s="1370"/>
      <c r="C435" s="667" t="s">
        <v>3461</v>
      </c>
      <c r="D435" s="668" t="s">
        <v>3462</v>
      </c>
      <c r="E435" s="871" t="s">
        <v>3464</v>
      </c>
      <c r="F435" s="351">
        <v>7500</v>
      </c>
      <c r="G435" s="352">
        <v>7500</v>
      </c>
      <c r="H435" s="447" t="s">
        <v>3463</v>
      </c>
      <c r="I435" s="745"/>
      <c r="J435" s="872"/>
    </row>
    <row r="436" spans="1:10" ht="18.75" customHeight="1">
      <c r="A436" s="1366" t="s">
        <v>3406</v>
      </c>
      <c r="B436" s="1369" t="s">
        <v>1617</v>
      </c>
      <c r="C436" s="1383" t="s">
        <v>1505</v>
      </c>
      <c r="D436" s="1383" t="s">
        <v>565</v>
      </c>
      <c r="E436" s="217" t="s">
        <v>1616</v>
      </c>
      <c r="F436" s="341">
        <v>1939</v>
      </c>
      <c r="G436" s="343">
        <v>1939</v>
      </c>
      <c r="H436" s="344" t="s">
        <v>1618</v>
      </c>
      <c r="I436" s="1384" t="s">
        <v>3518</v>
      </c>
      <c r="J436" s="1506"/>
    </row>
    <row r="437" spans="1:10" ht="18.75" customHeight="1">
      <c r="A437" s="1367"/>
      <c r="B437" s="1370"/>
      <c r="C437" s="1377"/>
      <c r="D437" s="1377"/>
      <c r="E437" s="217" t="s">
        <v>1616</v>
      </c>
      <c r="F437" s="341">
        <v>2338</v>
      </c>
      <c r="G437" s="343">
        <v>2338</v>
      </c>
      <c r="H437" s="344" t="s">
        <v>1619</v>
      </c>
      <c r="I437" s="1385"/>
      <c r="J437" s="1507"/>
    </row>
    <row r="438" spans="1:10" ht="18.75" customHeight="1">
      <c r="A438" s="1367"/>
      <c r="B438" s="1370"/>
      <c r="C438" s="800" t="s">
        <v>3459</v>
      </c>
      <c r="D438" s="672" t="s">
        <v>3458</v>
      </c>
      <c r="E438" s="217" t="s">
        <v>1616</v>
      </c>
      <c r="F438" s="341">
        <v>4500</v>
      </c>
      <c r="G438" s="343">
        <v>4500</v>
      </c>
      <c r="H438" s="344" t="s">
        <v>3460</v>
      </c>
      <c r="I438" s="875"/>
      <c r="J438" s="750"/>
    </row>
    <row r="439" spans="1:10" ht="18.75" customHeight="1">
      <c r="A439" s="1367"/>
      <c r="B439" s="1370"/>
      <c r="C439" s="800" t="s">
        <v>3497</v>
      </c>
      <c r="D439" s="672" t="s">
        <v>3498</v>
      </c>
      <c r="E439" s="217" t="s">
        <v>3499</v>
      </c>
      <c r="F439" s="341">
        <v>7500</v>
      </c>
      <c r="G439" s="343">
        <v>7500</v>
      </c>
      <c r="H439" s="344" t="s">
        <v>3500</v>
      </c>
      <c r="I439" s="876"/>
      <c r="J439" s="877"/>
    </row>
    <row r="440" spans="1:10" ht="18.75" customHeight="1" thickBot="1">
      <c r="A440" s="1368"/>
      <c r="B440" s="1371"/>
      <c r="C440" s="667" t="s">
        <v>3494</v>
      </c>
      <c r="D440" s="668" t="s">
        <v>3495</v>
      </c>
      <c r="E440" s="878" t="s">
        <v>3464</v>
      </c>
      <c r="F440" s="351"/>
      <c r="G440" s="352"/>
      <c r="H440" s="447"/>
      <c r="I440" s="879">
        <v>0.18</v>
      </c>
      <c r="J440" s="746"/>
    </row>
    <row r="441" spans="1:10" ht="18.75" customHeight="1">
      <c r="A441" s="1366" t="s">
        <v>3002</v>
      </c>
      <c r="B441" s="1369" t="s">
        <v>1620</v>
      </c>
      <c r="C441" s="1383" t="s">
        <v>1505</v>
      </c>
      <c r="D441" s="1383" t="s">
        <v>565</v>
      </c>
      <c r="E441" s="217" t="s">
        <v>1616</v>
      </c>
      <c r="F441" s="341">
        <v>950</v>
      </c>
      <c r="G441" s="343">
        <v>950</v>
      </c>
      <c r="H441" s="344" t="s">
        <v>1618</v>
      </c>
      <c r="I441" s="1384" t="s">
        <v>3490</v>
      </c>
      <c r="J441" s="1506"/>
    </row>
    <row r="442" spans="1:10" ht="18.75" customHeight="1">
      <c r="A442" s="1367"/>
      <c r="B442" s="1370"/>
      <c r="C442" s="1377"/>
      <c r="D442" s="1377"/>
      <c r="E442" s="217" t="s">
        <v>1616</v>
      </c>
      <c r="F442" s="341">
        <v>1325</v>
      </c>
      <c r="G442" s="343">
        <v>1325</v>
      </c>
      <c r="H442" s="344" t="s">
        <v>1619</v>
      </c>
      <c r="I442" s="1385"/>
      <c r="J442" s="1507"/>
    </row>
    <row r="443" spans="1:10" ht="18.75" customHeight="1">
      <c r="A443" s="1367"/>
      <c r="B443" s="1370"/>
      <c r="C443" s="800" t="s">
        <v>3459</v>
      </c>
      <c r="D443" s="672" t="s">
        <v>3458</v>
      </c>
      <c r="E443" s="217" t="s">
        <v>1616</v>
      </c>
      <c r="F443" s="341">
        <v>4500</v>
      </c>
      <c r="G443" s="343">
        <v>4500</v>
      </c>
      <c r="H443" s="344" t="s">
        <v>3460</v>
      </c>
      <c r="I443" s="875"/>
      <c r="J443" s="750"/>
    </row>
    <row r="444" spans="1:10" ht="18.75" customHeight="1">
      <c r="A444" s="1367"/>
      <c r="B444" s="1370"/>
      <c r="C444" s="800" t="s">
        <v>3461</v>
      </c>
      <c r="D444" s="672" t="s">
        <v>3496</v>
      </c>
      <c r="E444" s="217" t="s">
        <v>3464</v>
      </c>
      <c r="F444" s="341">
        <v>7500</v>
      </c>
      <c r="G444" s="343">
        <v>7500</v>
      </c>
      <c r="H444" s="344" t="s">
        <v>3460</v>
      </c>
      <c r="I444" s="876"/>
      <c r="J444" s="877"/>
    </row>
    <row r="445" spans="1:10" ht="18.75" customHeight="1" thickBot="1">
      <c r="A445" s="1368"/>
      <c r="B445" s="1371"/>
      <c r="C445" s="667" t="s">
        <v>3494</v>
      </c>
      <c r="D445" s="668" t="s">
        <v>3495</v>
      </c>
      <c r="E445" s="878" t="s">
        <v>3464</v>
      </c>
      <c r="F445" s="351"/>
      <c r="G445" s="352"/>
      <c r="H445" s="447"/>
      <c r="I445" s="879">
        <v>0.18</v>
      </c>
      <c r="J445" s="746"/>
    </row>
    <row r="446" spans="1:10" ht="18.75" customHeight="1">
      <c r="A446" s="1366" t="s">
        <v>3421</v>
      </c>
      <c r="B446" s="1369" t="s">
        <v>3484</v>
      </c>
      <c r="C446" s="1383" t="s">
        <v>1505</v>
      </c>
      <c r="D446" s="1383" t="s">
        <v>565</v>
      </c>
      <c r="E446" s="217" t="s">
        <v>1616</v>
      </c>
      <c r="F446" s="341">
        <v>1100</v>
      </c>
      <c r="G446" s="343">
        <v>1100</v>
      </c>
      <c r="H446" s="344" t="s">
        <v>1618</v>
      </c>
      <c r="I446" s="1384" t="s">
        <v>3697</v>
      </c>
      <c r="J446" s="813"/>
    </row>
    <row r="447" spans="1:10" ht="18.75" customHeight="1">
      <c r="A447" s="1367"/>
      <c r="B447" s="1370"/>
      <c r="C447" s="1377"/>
      <c r="D447" s="1377"/>
      <c r="E447" s="217" t="s">
        <v>1616</v>
      </c>
      <c r="F447" s="341">
        <v>1475</v>
      </c>
      <c r="G447" s="343">
        <v>1475</v>
      </c>
      <c r="H447" s="344" t="s">
        <v>1619</v>
      </c>
      <c r="I447" s="1385"/>
      <c r="J447" s="776"/>
    </row>
    <row r="448" spans="1:10" ht="18.75" customHeight="1">
      <c r="A448" s="1367"/>
      <c r="B448" s="1370"/>
      <c r="C448" s="800" t="s">
        <v>3459</v>
      </c>
      <c r="D448" s="672" t="s">
        <v>3458</v>
      </c>
      <c r="E448" s="217" t="s">
        <v>1616</v>
      </c>
      <c r="F448" s="341">
        <v>5000</v>
      </c>
      <c r="G448" s="343">
        <v>5000</v>
      </c>
      <c r="H448" s="344" t="s">
        <v>3460</v>
      </c>
      <c r="I448" s="967"/>
      <c r="J448" s="750"/>
    </row>
    <row r="449" spans="1:10" ht="18.75" customHeight="1">
      <c r="A449" s="1367"/>
      <c r="B449" s="1370"/>
      <c r="C449" s="800" t="s">
        <v>3492</v>
      </c>
      <c r="D449" s="672" t="s">
        <v>605</v>
      </c>
      <c r="E449" s="217" t="s">
        <v>3493</v>
      </c>
      <c r="F449" s="341">
        <v>7500</v>
      </c>
      <c r="G449" s="343">
        <v>7500</v>
      </c>
      <c r="H449" s="344" t="s">
        <v>585</v>
      </c>
      <c r="I449" s="967"/>
      <c r="J449" s="877"/>
    </row>
    <row r="450" spans="1:10" ht="18.75" customHeight="1" thickBot="1">
      <c r="A450" s="1368"/>
      <c r="B450" s="1371"/>
      <c r="C450" s="667" t="s">
        <v>3494</v>
      </c>
      <c r="D450" s="668" t="s">
        <v>3495</v>
      </c>
      <c r="E450" s="966" t="s">
        <v>3464</v>
      </c>
      <c r="F450" s="351"/>
      <c r="G450" s="352"/>
      <c r="H450" s="447"/>
      <c r="I450" s="879">
        <v>0.18</v>
      </c>
      <c r="J450" s="746"/>
    </row>
    <row r="451" spans="1:10" ht="18.75" customHeight="1">
      <c r="A451" s="1363" t="s">
        <v>3465</v>
      </c>
      <c r="B451" s="1369" t="s">
        <v>1621</v>
      </c>
      <c r="C451" s="1383" t="s">
        <v>1505</v>
      </c>
      <c r="D451" s="1383" t="s">
        <v>565</v>
      </c>
      <c r="E451" s="217" t="s">
        <v>1616</v>
      </c>
      <c r="F451" s="341">
        <v>950</v>
      </c>
      <c r="G451" s="343">
        <v>950</v>
      </c>
      <c r="H451" s="344" t="s">
        <v>1618</v>
      </c>
      <c r="I451" s="1384" t="s">
        <v>3490</v>
      </c>
      <c r="J451" s="775"/>
    </row>
    <row r="452" spans="1:10" ht="18.75" customHeight="1">
      <c r="A452" s="1364"/>
      <c r="B452" s="1370"/>
      <c r="C452" s="1377"/>
      <c r="D452" s="1377"/>
      <c r="E452" s="217" t="s">
        <v>1616</v>
      </c>
      <c r="F452" s="341">
        <v>1325</v>
      </c>
      <c r="G452" s="343">
        <v>1325</v>
      </c>
      <c r="H452" s="344" t="s">
        <v>1619</v>
      </c>
      <c r="I452" s="1385"/>
      <c r="J452" s="776"/>
    </row>
    <row r="453" spans="1:10" ht="18.75" customHeight="1">
      <c r="A453" s="1364"/>
      <c r="B453" s="1370"/>
      <c r="C453" s="800" t="s">
        <v>3459</v>
      </c>
      <c r="D453" s="672" t="s">
        <v>3458</v>
      </c>
      <c r="E453" s="217" t="s">
        <v>1616</v>
      </c>
      <c r="F453" s="341">
        <v>4500</v>
      </c>
      <c r="G453" s="343">
        <v>4500</v>
      </c>
      <c r="H453" s="344" t="s">
        <v>3460</v>
      </c>
      <c r="I453" s="875"/>
      <c r="J453" s="750"/>
    </row>
    <row r="454" spans="1:10" ht="18.75" customHeight="1">
      <c r="A454" s="1364"/>
      <c r="B454" s="1370"/>
      <c r="C454" s="800" t="s">
        <v>3501</v>
      </c>
      <c r="D454" s="672" t="s">
        <v>3502</v>
      </c>
      <c r="E454" s="217" t="s">
        <v>3503</v>
      </c>
      <c r="F454" s="341">
        <v>7500</v>
      </c>
      <c r="G454" s="343">
        <v>7500</v>
      </c>
      <c r="H454" s="344" t="s">
        <v>3504</v>
      </c>
      <c r="I454" s="876"/>
      <c r="J454" s="877"/>
    </row>
    <row r="455" spans="1:10" ht="18.75" customHeight="1" thickBot="1">
      <c r="A455" s="1365"/>
      <c r="B455" s="1371"/>
      <c r="C455" s="667" t="s">
        <v>3494</v>
      </c>
      <c r="D455" s="668" t="s">
        <v>3495</v>
      </c>
      <c r="E455" s="878" t="s">
        <v>3464</v>
      </c>
      <c r="F455" s="351"/>
      <c r="G455" s="352"/>
      <c r="H455" s="447"/>
      <c r="I455" s="879">
        <v>0.18</v>
      </c>
      <c r="J455" s="746"/>
    </row>
    <row r="456" spans="1:10" ht="18.75" customHeight="1" thickBot="1">
      <c r="A456" s="703" t="s">
        <v>3408</v>
      </c>
      <c r="B456" s="633" t="s">
        <v>1622</v>
      </c>
      <c r="C456" s="349" t="s">
        <v>1482</v>
      </c>
      <c r="D456" s="349" t="s">
        <v>578</v>
      </c>
      <c r="E456" s="695" t="s">
        <v>1485</v>
      </c>
      <c r="F456" s="349">
        <v>42</v>
      </c>
      <c r="G456" s="349">
        <v>21</v>
      </c>
      <c r="H456" s="349" t="s">
        <v>1480</v>
      </c>
      <c r="I456" s="827"/>
      <c r="J456" s="828"/>
    </row>
    <row r="457" spans="1:10" ht="18.75" customHeight="1" thickBot="1">
      <c r="A457" s="699" t="s">
        <v>3002</v>
      </c>
      <c r="B457" s="632" t="s">
        <v>1623</v>
      </c>
      <c r="C457" s="354" t="s">
        <v>1503</v>
      </c>
      <c r="D457" s="354" t="s">
        <v>583</v>
      </c>
      <c r="E457" s="373" t="s">
        <v>2131</v>
      </c>
      <c r="F457" s="1072">
        <v>130</v>
      </c>
      <c r="G457" s="1073">
        <v>85</v>
      </c>
      <c r="H457" s="331" t="s">
        <v>1480</v>
      </c>
      <c r="I457" s="874"/>
      <c r="J457" s="754"/>
    </row>
    <row r="458" spans="1:10" ht="18.75" customHeight="1">
      <c r="A458" s="1366" t="s">
        <v>3406</v>
      </c>
      <c r="B458" s="1369" t="s">
        <v>1624</v>
      </c>
      <c r="C458" s="1383" t="s">
        <v>564</v>
      </c>
      <c r="D458" s="1383" t="s">
        <v>565</v>
      </c>
      <c r="E458" s="373" t="s">
        <v>1485</v>
      </c>
      <c r="F458" s="374">
        <v>14</v>
      </c>
      <c r="G458" s="375">
        <v>14</v>
      </c>
      <c r="H458" s="332" t="s">
        <v>1625</v>
      </c>
      <c r="I458" s="1384" t="s">
        <v>1626</v>
      </c>
      <c r="J458" s="755"/>
    </row>
    <row r="459" spans="1:10" ht="18.75" customHeight="1">
      <c r="A459" s="1367"/>
      <c r="B459" s="1370"/>
      <c r="C459" s="1377"/>
      <c r="D459" s="1377"/>
      <c r="E459" s="217" t="s">
        <v>1485</v>
      </c>
      <c r="F459" s="341">
        <v>18</v>
      </c>
      <c r="G459" s="343">
        <v>18</v>
      </c>
      <c r="H459" s="344" t="s">
        <v>1627</v>
      </c>
      <c r="I459" s="1385"/>
      <c r="J459" s="757"/>
    </row>
    <row r="460" spans="1:10" ht="18.75" customHeight="1">
      <c r="A460" s="1367"/>
      <c r="B460" s="1370"/>
      <c r="C460" s="336" t="s">
        <v>632</v>
      </c>
      <c r="D460" s="336" t="s">
        <v>591</v>
      </c>
      <c r="E460" s="217" t="s">
        <v>2277</v>
      </c>
      <c r="F460" s="341">
        <v>14</v>
      </c>
      <c r="G460" s="343">
        <v>14</v>
      </c>
      <c r="H460" s="860" t="s">
        <v>1478</v>
      </c>
      <c r="I460" s="875" t="s">
        <v>1560</v>
      </c>
      <c r="J460" s="750"/>
    </row>
    <row r="461" spans="1:10" ht="18.75" customHeight="1">
      <c r="A461" s="1367"/>
      <c r="B461" s="1370"/>
      <c r="C461" s="336" t="s">
        <v>674</v>
      </c>
      <c r="D461" s="336" t="s">
        <v>675</v>
      </c>
      <c r="E461" s="217" t="s">
        <v>1485</v>
      </c>
      <c r="F461" s="341">
        <v>13</v>
      </c>
      <c r="G461" s="343">
        <v>13</v>
      </c>
      <c r="H461" s="860" t="s">
        <v>1478</v>
      </c>
      <c r="I461" s="875" t="s">
        <v>1560</v>
      </c>
      <c r="J461" s="750"/>
    </row>
    <row r="462" spans="1:10" ht="18.75" customHeight="1">
      <c r="A462" s="1367"/>
      <c r="B462" s="1370"/>
      <c r="C462" s="336" t="s">
        <v>582</v>
      </c>
      <c r="D462" s="336" t="s">
        <v>583</v>
      </c>
      <c r="E462" s="217" t="s">
        <v>1485</v>
      </c>
      <c r="F462" s="341">
        <v>25</v>
      </c>
      <c r="G462" s="343">
        <v>25</v>
      </c>
      <c r="H462" s="344" t="s">
        <v>1480</v>
      </c>
      <c r="I462" s="875"/>
      <c r="J462" s="750"/>
    </row>
    <row r="463" spans="1:10" ht="18.75" customHeight="1">
      <c r="A463" s="1367"/>
      <c r="B463" s="1370"/>
      <c r="C463" s="336" t="s">
        <v>3103</v>
      </c>
      <c r="D463" s="336" t="s">
        <v>650</v>
      </c>
      <c r="E463" s="217" t="s">
        <v>1485</v>
      </c>
      <c r="F463" s="341">
        <v>25</v>
      </c>
      <c r="G463" s="343">
        <v>25</v>
      </c>
      <c r="H463" s="344" t="s">
        <v>1480</v>
      </c>
      <c r="I463" s="875"/>
      <c r="J463" s="750"/>
    </row>
    <row r="464" spans="1:10" ht="18.75" customHeight="1">
      <c r="A464" s="1367"/>
      <c r="B464" s="1370"/>
      <c r="C464" s="336" t="s">
        <v>3104</v>
      </c>
      <c r="D464" s="336" t="s">
        <v>569</v>
      </c>
      <c r="E464" s="217" t="s">
        <v>1485</v>
      </c>
      <c r="F464" s="341">
        <v>90</v>
      </c>
      <c r="G464" s="343">
        <v>90</v>
      </c>
      <c r="H464" s="344" t="s">
        <v>1480</v>
      </c>
      <c r="I464" s="769"/>
      <c r="J464" s="770"/>
    </row>
    <row r="465" spans="1:10" ht="18.75" customHeight="1">
      <c r="A465" s="1367"/>
      <c r="B465" s="1370"/>
      <c r="C465" s="336" t="s">
        <v>572</v>
      </c>
      <c r="D465" s="336" t="s">
        <v>573</v>
      </c>
      <c r="E465" s="217" t="s">
        <v>1485</v>
      </c>
      <c r="F465" s="341">
        <v>9</v>
      </c>
      <c r="G465" s="343">
        <v>9</v>
      </c>
      <c r="H465" s="860" t="s">
        <v>1478</v>
      </c>
      <c r="I465" s="875" t="s">
        <v>1560</v>
      </c>
      <c r="J465" s="750"/>
    </row>
    <row r="466" spans="1:10" ht="18.75" customHeight="1">
      <c r="A466" s="1367"/>
      <c r="B466" s="1370"/>
      <c r="C466" s="336" t="s">
        <v>3105</v>
      </c>
      <c r="D466" s="344" t="s">
        <v>2505</v>
      </c>
      <c r="E466" s="217" t="s">
        <v>1485</v>
      </c>
      <c r="F466" s="343">
        <v>10</v>
      </c>
      <c r="G466" s="341">
        <v>10</v>
      </c>
      <c r="H466" s="336" t="s">
        <v>1480</v>
      </c>
      <c r="I466" s="820"/>
      <c r="J466" s="821"/>
    </row>
    <row r="467" spans="1:10" ht="18.75" customHeight="1">
      <c r="A467" s="1367"/>
      <c r="B467" s="1370"/>
      <c r="C467" s="336" t="s">
        <v>1628</v>
      </c>
      <c r="D467" s="734" t="s">
        <v>671</v>
      </c>
      <c r="E467" s="217" t="s">
        <v>1485</v>
      </c>
      <c r="F467" s="341">
        <v>20</v>
      </c>
      <c r="G467" s="343">
        <v>20</v>
      </c>
      <c r="H467" s="344" t="s">
        <v>1480</v>
      </c>
      <c r="I467" s="820"/>
      <c r="J467" s="821"/>
    </row>
    <row r="468" spans="1:10" ht="18.75" customHeight="1">
      <c r="A468" s="1367"/>
      <c r="B468" s="1370"/>
      <c r="C468" s="336" t="s">
        <v>1870</v>
      </c>
      <c r="D468" s="734" t="s">
        <v>3422</v>
      </c>
      <c r="E468" s="217" t="s">
        <v>1485</v>
      </c>
      <c r="F468" s="341">
        <v>5</v>
      </c>
      <c r="G468" s="343">
        <v>5</v>
      </c>
      <c r="H468" s="860" t="s">
        <v>1871</v>
      </c>
      <c r="I468" s="875"/>
      <c r="J468" s="750"/>
    </row>
    <row r="469" spans="1:10" ht="18.75" customHeight="1" thickBot="1">
      <c r="A469" s="1368"/>
      <c r="B469" s="1371"/>
      <c r="C469" s="667" t="s">
        <v>2913</v>
      </c>
      <c r="D469" s="668" t="s">
        <v>3236</v>
      </c>
      <c r="E469" s="698" t="s">
        <v>3245</v>
      </c>
      <c r="F469" s="351">
        <v>5</v>
      </c>
      <c r="G469" s="352">
        <v>5</v>
      </c>
      <c r="H469" s="447" t="s">
        <v>3234</v>
      </c>
      <c r="I469" s="745"/>
      <c r="J469" s="746"/>
    </row>
    <row r="470" spans="1:10" ht="18.75" customHeight="1">
      <c r="A470" s="1417" t="s">
        <v>677</v>
      </c>
      <c r="B470" s="1420" t="s">
        <v>1629</v>
      </c>
      <c r="C470" s="1432" t="s">
        <v>3106</v>
      </c>
      <c r="D470" s="1432" t="s">
        <v>678</v>
      </c>
      <c r="E470" s="715" t="s">
        <v>1630</v>
      </c>
      <c r="F470" s="482">
        <v>78</v>
      </c>
      <c r="G470" s="483">
        <v>78</v>
      </c>
      <c r="H470" s="796" t="s">
        <v>1627</v>
      </c>
      <c r="I470" s="1502" t="s">
        <v>1631</v>
      </c>
      <c r="J470" s="755"/>
    </row>
    <row r="471" spans="1:10" ht="18.75" customHeight="1">
      <c r="A471" s="1418"/>
      <c r="B471" s="1421"/>
      <c r="C471" s="1433"/>
      <c r="D471" s="1433"/>
      <c r="E471" s="685" t="s">
        <v>1630</v>
      </c>
      <c r="F471" s="484">
        <v>26</v>
      </c>
      <c r="G471" s="484">
        <v>26</v>
      </c>
      <c r="H471" s="873" t="s">
        <v>1625</v>
      </c>
      <c r="I471" s="1458"/>
      <c r="J471" s="757"/>
    </row>
    <row r="472" spans="1:10" ht="18.75" customHeight="1">
      <c r="A472" s="1418"/>
      <c r="B472" s="1421"/>
      <c r="C472" s="1445" t="s">
        <v>3107</v>
      </c>
      <c r="D472" s="1445" t="s">
        <v>679</v>
      </c>
      <c r="E472" s="685" t="s">
        <v>1630</v>
      </c>
      <c r="F472" s="484">
        <v>84</v>
      </c>
      <c r="G472" s="484">
        <v>84</v>
      </c>
      <c r="H472" s="687" t="s">
        <v>1627</v>
      </c>
      <c r="I472" s="1457" t="s">
        <v>1632</v>
      </c>
      <c r="J472" s="773"/>
    </row>
    <row r="473" spans="1:10" ht="18.75" customHeight="1">
      <c r="A473" s="1418"/>
      <c r="B473" s="1421"/>
      <c r="C473" s="1433"/>
      <c r="D473" s="1433"/>
      <c r="E473" s="685" t="s">
        <v>1630</v>
      </c>
      <c r="F473" s="484">
        <v>28</v>
      </c>
      <c r="G473" s="484">
        <v>28</v>
      </c>
      <c r="H473" s="687" t="s">
        <v>1625</v>
      </c>
      <c r="I473" s="1458"/>
      <c r="J473" s="757"/>
    </row>
    <row r="474" spans="1:10" ht="18.75" customHeight="1">
      <c r="A474" s="1418"/>
      <c r="B474" s="1421"/>
      <c r="C474" s="722" t="s">
        <v>1505</v>
      </c>
      <c r="D474" s="739" t="s">
        <v>565</v>
      </c>
      <c r="E474" s="685" t="s">
        <v>1630</v>
      </c>
      <c r="F474" s="484">
        <v>33</v>
      </c>
      <c r="G474" s="484">
        <v>33</v>
      </c>
      <c r="H474" s="687" t="s">
        <v>1478</v>
      </c>
      <c r="I474" s="749"/>
      <c r="J474" s="750"/>
    </row>
    <row r="475" spans="1:10" ht="18.75" customHeight="1">
      <c r="A475" s="1418"/>
      <c r="B475" s="1421"/>
      <c r="C475" s="722" t="s">
        <v>582</v>
      </c>
      <c r="D475" s="739" t="s">
        <v>583</v>
      </c>
      <c r="E475" s="685" t="s">
        <v>1630</v>
      </c>
      <c r="F475" s="484">
        <v>20</v>
      </c>
      <c r="G475" s="484">
        <v>20</v>
      </c>
      <c r="H475" s="687" t="s">
        <v>1480</v>
      </c>
      <c r="I475" s="749"/>
      <c r="J475" s="750"/>
    </row>
    <row r="476" spans="1:10" ht="18.75" customHeight="1">
      <c r="A476" s="1418"/>
      <c r="B476" s="1421"/>
      <c r="C476" s="722" t="s">
        <v>3066</v>
      </c>
      <c r="D476" s="739" t="s">
        <v>569</v>
      </c>
      <c r="E476" s="685" t="s">
        <v>1630</v>
      </c>
      <c r="F476" s="485">
        <v>90</v>
      </c>
      <c r="G476" s="485">
        <v>90</v>
      </c>
      <c r="H476" s="687" t="s">
        <v>1480</v>
      </c>
      <c r="I476" s="749"/>
      <c r="J476" s="750"/>
    </row>
    <row r="477" spans="1:10" ht="18.75" customHeight="1">
      <c r="A477" s="1418"/>
      <c r="B477" s="1421"/>
      <c r="C477" s="722" t="s">
        <v>680</v>
      </c>
      <c r="D477" s="739" t="s">
        <v>681</v>
      </c>
      <c r="E477" s="685" t="s">
        <v>1630</v>
      </c>
      <c r="F477" s="485">
        <v>5</v>
      </c>
      <c r="G477" s="485">
        <v>5</v>
      </c>
      <c r="H477" s="687" t="s">
        <v>1480</v>
      </c>
      <c r="I477" s="749"/>
      <c r="J477" s="750"/>
    </row>
    <row r="478" spans="1:10" ht="18.75" customHeight="1">
      <c r="A478" s="1418"/>
      <c r="B478" s="1421"/>
      <c r="C478" s="722" t="s">
        <v>1633</v>
      </c>
      <c r="D478" s="671" t="s">
        <v>3280</v>
      </c>
      <c r="E478" s="685" t="s">
        <v>1630</v>
      </c>
      <c r="F478" s="485">
        <v>31</v>
      </c>
      <c r="G478" s="485">
        <v>31</v>
      </c>
      <c r="H478" s="687" t="s">
        <v>1478</v>
      </c>
      <c r="I478" s="769" t="s">
        <v>1634</v>
      </c>
      <c r="J478" s="770"/>
    </row>
    <row r="479" spans="1:10" ht="18.75" customHeight="1">
      <c r="A479" s="1418"/>
      <c r="B479" s="1421"/>
      <c r="C479" s="722" t="s">
        <v>1635</v>
      </c>
      <c r="D479" s="739" t="s">
        <v>3256</v>
      </c>
      <c r="E479" s="685" t="s">
        <v>3257</v>
      </c>
      <c r="F479" s="485"/>
      <c r="G479" s="485"/>
      <c r="H479" s="687"/>
      <c r="I479" s="769" t="s">
        <v>3258</v>
      </c>
      <c r="J479" s="770"/>
    </row>
    <row r="480" spans="1:10" ht="18.75" customHeight="1">
      <c r="A480" s="1418"/>
      <c r="B480" s="1421"/>
      <c r="C480" s="1088" t="s">
        <v>3993</v>
      </c>
      <c r="D480" s="1094" t="s">
        <v>3994</v>
      </c>
      <c r="E480" s="1093" t="s">
        <v>3995</v>
      </c>
      <c r="F480" s="494">
        <v>8</v>
      </c>
      <c r="G480" s="494">
        <v>8</v>
      </c>
      <c r="H480" s="1091" t="s">
        <v>3996</v>
      </c>
      <c r="I480" s="769"/>
      <c r="J480" s="770"/>
    </row>
    <row r="481" spans="1:10" ht="18.75" customHeight="1" thickBot="1">
      <c r="A481" s="1419"/>
      <c r="B481" s="1422"/>
      <c r="C481" s="514" t="s">
        <v>2913</v>
      </c>
      <c r="D481" s="669" t="s">
        <v>3236</v>
      </c>
      <c r="E481" s="389" t="s">
        <v>3245</v>
      </c>
      <c r="F481" s="369">
        <v>5</v>
      </c>
      <c r="G481" s="370">
        <v>5</v>
      </c>
      <c r="H481" s="390" t="s">
        <v>3234</v>
      </c>
      <c r="I481" s="767"/>
      <c r="J481" s="768"/>
    </row>
    <row r="482" spans="1:10" ht="18.75" customHeight="1">
      <c r="A482" s="1417" t="s">
        <v>677</v>
      </c>
      <c r="B482" s="1423" t="s">
        <v>3174</v>
      </c>
      <c r="C482" s="1432" t="s">
        <v>667</v>
      </c>
      <c r="D482" s="1432" t="s">
        <v>565</v>
      </c>
      <c r="E482" s="736" t="s">
        <v>1630</v>
      </c>
      <c r="F482" s="482">
        <v>65</v>
      </c>
      <c r="G482" s="482">
        <v>65</v>
      </c>
      <c r="H482" s="488" t="s">
        <v>1627</v>
      </c>
      <c r="I482" s="1502" t="s">
        <v>1636</v>
      </c>
      <c r="J482" s="755"/>
    </row>
    <row r="483" spans="1:10" ht="18.75" customHeight="1">
      <c r="A483" s="1418"/>
      <c r="B483" s="1424"/>
      <c r="C483" s="1433"/>
      <c r="D483" s="1433"/>
      <c r="E483" s="737" t="s">
        <v>1630</v>
      </c>
      <c r="F483" s="484">
        <v>45</v>
      </c>
      <c r="G483" s="484">
        <v>45</v>
      </c>
      <c r="H483" s="489" t="s">
        <v>1625</v>
      </c>
      <c r="I483" s="1458"/>
      <c r="J483" s="757"/>
    </row>
    <row r="484" spans="1:10" ht="18.75" customHeight="1">
      <c r="A484" s="1418"/>
      <c r="B484" s="1424"/>
      <c r="C484" s="722" t="s">
        <v>3108</v>
      </c>
      <c r="D484" s="722" t="s">
        <v>682</v>
      </c>
      <c r="E484" s="737" t="s">
        <v>1630</v>
      </c>
      <c r="F484" s="484">
        <v>10</v>
      </c>
      <c r="G484" s="484">
        <v>10</v>
      </c>
      <c r="H484" s="489" t="s">
        <v>1480</v>
      </c>
      <c r="I484" s="749"/>
      <c r="J484" s="750"/>
    </row>
    <row r="485" spans="1:10" ht="18.75" customHeight="1">
      <c r="A485" s="1418"/>
      <c r="B485" s="1424"/>
      <c r="C485" s="722" t="s">
        <v>1562</v>
      </c>
      <c r="D485" s="722" t="s">
        <v>617</v>
      </c>
      <c r="E485" s="737" t="s">
        <v>1630</v>
      </c>
      <c r="F485" s="484">
        <v>100</v>
      </c>
      <c r="G485" s="484">
        <v>100</v>
      </c>
      <c r="H485" s="489" t="s">
        <v>1480</v>
      </c>
      <c r="I485" s="749"/>
      <c r="J485" s="750"/>
    </row>
    <row r="486" spans="1:10" ht="18.75" customHeight="1">
      <c r="A486" s="1418"/>
      <c r="B486" s="1424"/>
      <c r="C486" s="722" t="s">
        <v>3109</v>
      </c>
      <c r="D486" s="722" t="s">
        <v>591</v>
      </c>
      <c r="E486" s="737" t="s">
        <v>1630</v>
      </c>
      <c r="F486" s="484">
        <v>40</v>
      </c>
      <c r="G486" s="484">
        <v>40</v>
      </c>
      <c r="H486" s="489" t="s">
        <v>1478</v>
      </c>
      <c r="I486" s="749"/>
      <c r="J486" s="750"/>
    </row>
    <row r="487" spans="1:10" ht="18.75" customHeight="1">
      <c r="A487" s="1418"/>
      <c r="B487" s="1424"/>
      <c r="C487" s="722" t="s">
        <v>1637</v>
      </c>
      <c r="D487" s="722" t="s">
        <v>573</v>
      </c>
      <c r="E487" s="737" t="s">
        <v>1630</v>
      </c>
      <c r="F487" s="484">
        <v>30</v>
      </c>
      <c r="G487" s="484">
        <v>30</v>
      </c>
      <c r="H487" s="489" t="s">
        <v>1611</v>
      </c>
      <c r="I487" s="769"/>
      <c r="J487" s="770"/>
    </row>
    <row r="488" spans="1:10" ht="18.75" customHeight="1">
      <c r="A488" s="1418"/>
      <c r="B488" s="1424"/>
      <c r="C488" s="1088" t="s">
        <v>3993</v>
      </c>
      <c r="D488" s="1094" t="s">
        <v>3994</v>
      </c>
      <c r="E488" s="1093" t="s">
        <v>3995</v>
      </c>
      <c r="F488" s="494">
        <v>8</v>
      </c>
      <c r="G488" s="494">
        <v>8</v>
      </c>
      <c r="H488" s="1091" t="s">
        <v>3996</v>
      </c>
      <c r="I488" s="769"/>
      <c r="J488" s="770"/>
    </row>
    <row r="489" spans="1:10" ht="18.75" customHeight="1" thickBot="1">
      <c r="A489" s="1419"/>
      <c r="B489" s="1425"/>
      <c r="C489" s="514" t="s">
        <v>2913</v>
      </c>
      <c r="D489" s="669" t="s">
        <v>3236</v>
      </c>
      <c r="E489" s="389" t="s">
        <v>3245</v>
      </c>
      <c r="F489" s="369">
        <v>5</v>
      </c>
      <c r="G489" s="370">
        <v>5</v>
      </c>
      <c r="H489" s="390" t="s">
        <v>3234</v>
      </c>
      <c r="I489" s="767"/>
      <c r="J489" s="768"/>
    </row>
    <row r="490" spans="1:10" ht="18.75" customHeight="1">
      <c r="A490" s="1417" t="s">
        <v>677</v>
      </c>
      <c r="B490" s="1420" t="s">
        <v>3820</v>
      </c>
      <c r="C490" s="1432" t="s">
        <v>564</v>
      </c>
      <c r="D490" s="1432" t="s">
        <v>565</v>
      </c>
      <c r="E490" s="736" t="s">
        <v>1638</v>
      </c>
      <c r="F490" s="482">
        <v>70</v>
      </c>
      <c r="G490" s="482">
        <v>70</v>
      </c>
      <c r="H490" s="488" t="s">
        <v>1627</v>
      </c>
      <c r="I490" s="1502" t="s">
        <v>1639</v>
      </c>
      <c r="J490" s="755"/>
    </row>
    <row r="491" spans="1:10" ht="18.75" customHeight="1">
      <c r="A491" s="1418"/>
      <c r="B491" s="1421"/>
      <c r="C491" s="1433"/>
      <c r="D491" s="1433"/>
      <c r="E491" s="737" t="s">
        <v>1638</v>
      </c>
      <c r="F491" s="484">
        <v>42.5</v>
      </c>
      <c r="G491" s="484">
        <v>42.5</v>
      </c>
      <c r="H491" s="489" t="s">
        <v>1625</v>
      </c>
      <c r="I491" s="1458"/>
      <c r="J491" s="757"/>
    </row>
    <row r="492" spans="1:10" ht="18.75" customHeight="1">
      <c r="A492" s="1418"/>
      <c r="B492" s="1421"/>
      <c r="C492" s="722" t="s">
        <v>596</v>
      </c>
      <c r="D492" s="722" t="s">
        <v>569</v>
      </c>
      <c r="E492" s="737" t="s">
        <v>1638</v>
      </c>
      <c r="F492" s="484">
        <v>105</v>
      </c>
      <c r="G492" s="484">
        <v>105</v>
      </c>
      <c r="H492" s="489" t="s">
        <v>1480</v>
      </c>
      <c r="I492" s="749"/>
      <c r="J492" s="750"/>
    </row>
    <row r="493" spans="1:10" ht="18.75" customHeight="1">
      <c r="A493" s="1418"/>
      <c r="B493" s="1421"/>
      <c r="C493" s="722" t="s">
        <v>576</v>
      </c>
      <c r="D493" s="722" t="s">
        <v>577</v>
      </c>
      <c r="E493" s="737" t="s">
        <v>1638</v>
      </c>
      <c r="F493" s="484">
        <v>53.5</v>
      </c>
      <c r="G493" s="484">
        <v>53.5</v>
      </c>
      <c r="H493" s="489" t="s">
        <v>1478</v>
      </c>
      <c r="I493" s="769"/>
      <c r="J493" s="770"/>
    </row>
    <row r="494" spans="1:10" ht="18.75" customHeight="1">
      <c r="A494" s="1418"/>
      <c r="B494" s="1421"/>
      <c r="C494" s="722" t="s">
        <v>1640</v>
      </c>
      <c r="D494" s="722" t="s">
        <v>683</v>
      </c>
      <c r="E494" s="737" t="s">
        <v>1638</v>
      </c>
      <c r="F494" s="484"/>
      <c r="G494" s="484"/>
      <c r="H494" s="489"/>
      <c r="I494" s="769" t="s">
        <v>1540</v>
      </c>
      <c r="J494" s="770"/>
    </row>
    <row r="495" spans="1:10" ht="18.75" customHeight="1">
      <c r="A495" s="1418"/>
      <c r="B495" s="1421"/>
      <c r="C495" s="1088" t="s">
        <v>3817</v>
      </c>
      <c r="D495" s="1092" t="s">
        <v>3818</v>
      </c>
      <c r="E495" s="1089" t="s">
        <v>1638</v>
      </c>
      <c r="F495" s="330">
        <v>6</v>
      </c>
      <c r="G495" s="330">
        <v>6</v>
      </c>
      <c r="H495" s="1090" t="s">
        <v>3819</v>
      </c>
      <c r="I495" s="769"/>
      <c r="J495" s="770"/>
    </row>
    <row r="496" spans="1:10" ht="18.75" customHeight="1">
      <c r="A496" s="1418"/>
      <c r="B496" s="1421"/>
      <c r="C496" s="1088" t="s">
        <v>3993</v>
      </c>
      <c r="D496" s="1094" t="s">
        <v>3994</v>
      </c>
      <c r="E496" s="1093" t="s">
        <v>3995</v>
      </c>
      <c r="F496" s="494">
        <v>8</v>
      </c>
      <c r="G496" s="494">
        <v>8</v>
      </c>
      <c r="H496" s="1091" t="s">
        <v>3996</v>
      </c>
      <c r="I496" s="769"/>
      <c r="J496" s="770"/>
    </row>
    <row r="497" spans="1:10" ht="18.75" customHeight="1" thickBot="1">
      <c r="A497" s="1419"/>
      <c r="B497" s="1422"/>
      <c r="C497" s="514" t="s">
        <v>2913</v>
      </c>
      <c r="D497" s="669" t="s">
        <v>3236</v>
      </c>
      <c r="E497" s="389" t="s">
        <v>3245</v>
      </c>
      <c r="F497" s="369">
        <v>5</v>
      </c>
      <c r="G497" s="370">
        <v>5</v>
      </c>
      <c r="H497" s="390" t="s">
        <v>3234</v>
      </c>
      <c r="I497" s="767"/>
      <c r="J497" s="768"/>
    </row>
    <row r="498" spans="1:10" ht="18.75" customHeight="1">
      <c r="A498" s="1417" t="s">
        <v>677</v>
      </c>
      <c r="B498" s="1420" t="s">
        <v>1641</v>
      </c>
      <c r="C498" s="1432" t="s">
        <v>564</v>
      </c>
      <c r="D498" s="1432" t="s">
        <v>565</v>
      </c>
      <c r="E498" s="736" t="s">
        <v>1638</v>
      </c>
      <c r="F498" s="482">
        <v>70</v>
      </c>
      <c r="G498" s="482">
        <v>70</v>
      </c>
      <c r="H498" s="488" t="s">
        <v>1627</v>
      </c>
      <c r="I498" s="1502" t="s">
        <v>1639</v>
      </c>
      <c r="J498" s="755"/>
    </row>
    <row r="499" spans="1:10" ht="18.75" customHeight="1">
      <c r="A499" s="1418"/>
      <c r="B499" s="1421"/>
      <c r="C499" s="1433"/>
      <c r="D499" s="1433"/>
      <c r="E499" s="737" t="s">
        <v>1638</v>
      </c>
      <c r="F499" s="484">
        <v>42.5</v>
      </c>
      <c r="G499" s="484">
        <v>42.5</v>
      </c>
      <c r="H499" s="489" t="s">
        <v>1625</v>
      </c>
      <c r="I499" s="1458"/>
      <c r="J499" s="757"/>
    </row>
    <row r="500" spans="1:10" ht="18.75" customHeight="1">
      <c r="A500" s="1418"/>
      <c r="B500" s="1421"/>
      <c r="C500" s="722" t="s">
        <v>596</v>
      </c>
      <c r="D500" s="722" t="s">
        <v>569</v>
      </c>
      <c r="E500" s="737" t="s">
        <v>1638</v>
      </c>
      <c r="F500" s="484">
        <v>105</v>
      </c>
      <c r="G500" s="484">
        <v>105</v>
      </c>
      <c r="H500" s="489" t="s">
        <v>1480</v>
      </c>
      <c r="I500" s="749"/>
      <c r="J500" s="750"/>
    </row>
    <row r="501" spans="1:10" ht="18.75" customHeight="1">
      <c r="A501" s="1418"/>
      <c r="B501" s="1421"/>
      <c r="C501" s="722" t="s">
        <v>576</v>
      </c>
      <c r="D501" s="722" t="s">
        <v>577</v>
      </c>
      <c r="E501" s="737" t="s">
        <v>1638</v>
      </c>
      <c r="F501" s="484">
        <v>53.5</v>
      </c>
      <c r="G501" s="484">
        <v>53.5</v>
      </c>
      <c r="H501" s="489" t="s">
        <v>1478</v>
      </c>
      <c r="I501" s="769"/>
      <c r="J501" s="770"/>
    </row>
    <row r="502" spans="1:10" ht="18.75" customHeight="1">
      <c r="A502" s="1418"/>
      <c r="B502" s="1421"/>
      <c r="C502" s="722" t="s">
        <v>1640</v>
      </c>
      <c r="D502" s="722" t="s">
        <v>683</v>
      </c>
      <c r="E502" s="737" t="s">
        <v>1638</v>
      </c>
      <c r="F502" s="484"/>
      <c r="G502" s="484"/>
      <c r="H502" s="489"/>
      <c r="I502" s="769" t="s">
        <v>1540</v>
      </c>
      <c r="J502" s="770"/>
    </row>
    <row r="503" spans="1:10" ht="18.75" customHeight="1">
      <c r="A503" s="1418"/>
      <c r="B503" s="1421"/>
      <c r="C503" s="1088" t="s">
        <v>3817</v>
      </c>
      <c r="D503" s="1092" t="s">
        <v>3818</v>
      </c>
      <c r="E503" s="1089" t="s">
        <v>1638</v>
      </c>
      <c r="F503" s="330">
        <v>6</v>
      </c>
      <c r="G503" s="330">
        <v>6</v>
      </c>
      <c r="H503" s="1090" t="s">
        <v>3819</v>
      </c>
      <c r="I503" s="769"/>
      <c r="J503" s="770"/>
    </row>
    <row r="504" spans="1:10" ht="18.75" customHeight="1">
      <c r="A504" s="1418"/>
      <c r="B504" s="1421"/>
      <c r="C504" s="1088" t="s">
        <v>3993</v>
      </c>
      <c r="D504" s="1094" t="s">
        <v>3994</v>
      </c>
      <c r="E504" s="1093" t="s">
        <v>3995</v>
      </c>
      <c r="F504" s="494">
        <v>8</v>
      </c>
      <c r="G504" s="494">
        <v>8</v>
      </c>
      <c r="H504" s="1091" t="s">
        <v>3996</v>
      </c>
      <c r="I504" s="769"/>
      <c r="J504" s="770"/>
    </row>
    <row r="505" spans="1:10" ht="18.75" customHeight="1" thickBot="1">
      <c r="A505" s="1419"/>
      <c r="B505" s="1422"/>
      <c r="C505" s="514" t="s">
        <v>2913</v>
      </c>
      <c r="D505" s="669" t="s">
        <v>3236</v>
      </c>
      <c r="E505" s="389" t="s">
        <v>3245</v>
      </c>
      <c r="F505" s="369">
        <v>5</v>
      </c>
      <c r="G505" s="370">
        <v>5</v>
      </c>
      <c r="H505" s="390" t="s">
        <v>3234</v>
      </c>
      <c r="I505" s="767"/>
      <c r="J505" s="768"/>
    </row>
    <row r="506" spans="1:10" ht="18.75" customHeight="1">
      <c r="A506" s="1417" t="s">
        <v>677</v>
      </c>
      <c r="B506" s="1420" t="s">
        <v>552</v>
      </c>
      <c r="C506" s="716" t="s">
        <v>1643</v>
      </c>
      <c r="D506" s="716" t="s">
        <v>684</v>
      </c>
      <c r="E506" s="723" t="s">
        <v>1630</v>
      </c>
      <c r="F506" s="482">
        <v>5.5</v>
      </c>
      <c r="G506" s="482">
        <v>5.5</v>
      </c>
      <c r="H506" s="488" t="s">
        <v>1478</v>
      </c>
      <c r="I506" s="753"/>
      <c r="J506" s="754"/>
    </row>
    <row r="507" spans="1:10" ht="18.75" customHeight="1">
      <c r="A507" s="1418"/>
      <c r="B507" s="1421"/>
      <c r="C507" s="1445" t="s">
        <v>1644</v>
      </c>
      <c r="D507" s="1445" t="s">
        <v>591</v>
      </c>
      <c r="E507" s="659" t="s">
        <v>1630</v>
      </c>
      <c r="F507" s="484">
        <v>30</v>
      </c>
      <c r="G507" s="484">
        <v>30</v>
      </c>
      <c r="H507" s="489" t="s">
        <v>1627</v>
      </c>
      <c r="I507" s="1457" t="s">
        <v>3167</v>
      </c>
      <c r="J507" s="773"/>
    </row>
    <row r="508" spans="1:10" ht="18.75" customHeight="1">
      <c r="A508" s="1418"/>
      <c r="B508" s="1421"/>
      <c r="C508" s="1433"/>
      <c r="D508" s="1433"/>
      <c r="E508" s="659" t="s">
        <v>1630</v>
      </c>
      <c r="F508" s="484">
        <v>15</v>
      </c>
      <c r="G508" s="484">
        <v>15</v>
      </c>
      <c r="H508" s="489" t="s">
        <v>1625</v>
      </c>
      <c r="I508" s="1458"/>
      <c r="J508" s="757"/>
    </row>
    <row r="509" spans="1:10" ht="18.75" customHeight="1">
      <c r="A509" s="1418"/>
      <c r="B509" s="1421"/>
      <c r="C509" s="722" t="s">
        <v>1561</v>
      </c>
      <c r="D509" s="720" t="s">
        <v>583</v>
      </c>
      <c r="E509" s="659" t="s">
        <v>1630</v>
      </c>
      <c r="F509" s="484">
        <v>55</v>
      </c>
      <c r="G509" s="484">
        <v>55</v>
      </c>
      <c r="H509" s="489" t="s">
        <v>1480</v>
      </c>
      <c r="I509" s="749"/>
      <c r="J509" s="750"/>
    </row>
    <row r="510" spans="1:10" ht="18.75" customHeight="1">
      <c r="A510" s="1418"/>
      <c r="B510" s="1421"/>
      <c r="C510" s="722" t="s">
        <v>1645</v>
      </c>
      <c r="D510" s="884" t="s">
        <v>3524</v>
      </c>
      <c r="E510" s="659" t="s">
        <v>1630</v>
      </c>
      <c r="F510" s="484">
        <v>3.45</v>
      </c>
      <c r="G510" s="484">
        <v>3.45</v>
      </c>
      <c r="H510" s="489" t="s">
        <v>1480</v>
      </c>
      <c r="I510" s="749"/>
      <c r="J510" s="750"/>
    </row>
    <row r="511" spans="1:10" ht="18.75" customHeight="1">
      <c r="A511" s="1418"/>
      <c r="B511" s="1421"/>
      <c r="C511" s="1445" t="s">
        <v>1646</v>
      </c>
      <c r="D511" s="1445" t="s">
        <v>565</v>
      </c>
      <c r="E511" s="659" t="s">
        <v>1630</v>
      </c>
      <c r="F511" s="484">
        <v>53</v>
      </c>
      <c r="G511" s="484">
        <v>53</v>
      </c>
      <c r="H511" s="489" t="s">
        <v>1627</v>
      </c>
      <c r="I511" s="749" t="s">
        <v>1647</v>
      </c>
      <c r="J511" s="750"/>
    </row>
    <row r="512" spans="1:10" ht="18.75" customHeight="1">
      <c r="A512" s="1418"/>
      <c r="B512" s="1421"/>
      <c r="C512" s="1452"/>
      <c r="D512" s="1452"/>
      <c r="E512" s="659" t="s">
        <v>1630</v>
      </c>
      <c r="F512" s="484">
        <v>66</v>
      </c>
      <c r="G512" s="484">
        <v>66</v>
      </c>
      <c r="H512" s="489" t="s">
        <v>1627</v>
      </c>
      <c r="I512" s="749" t="s">
        <v>1648</v>
      </c>
      <c r="J512" s="750"/>
    </row>
    <row r="513" spans="1:10" ht="18.75" customHeight="1">
      <c r="A513" s="1418"/>
      <c r="B513" s="1421"/>
      <c r="C513" s="1433"/>
      <c r="D513" s="1433"/>
      <c r="E513" s="659" t="s">
        <v>1630</v>
      </c>
      <c r="F513" s="484">
        <v>11</v>
      </c>
      <c r="G513" s="484">
        <v>11</v>
      </c>
      <c r="H513" s="489" t="s">
        <v>1625</v>
      </c>
      <c r="I513" s="769" t="s">
        <v>3169</v>
      </c>
      <c r="J513" s="770"/>
    </row>
    <row r="514" spans="1:10" ht="18.75" customHeight="1">
      <c r="A514" s="1418"/>
      <c r="B514" s="1421"/>
      <c r="C514" s="764" t="s">
        <v>662</v>
      </c>
      <c r="D514" s="719" t="s">
        <v>663</v>
      </c>
      <c r="E514" s="659" t="s">
        <v>685</v>
      </c>
      <c r="F514" s="330">
        <v>20</v>
      </c>
      <c r="G514" s="330">
        <v>20</v>
      </c>
      <c r="H514" s="732" t="s">
        <v>575</v>
      </c>
      <c r="I514" s="749"/>
      <c r="J514" s="750"/>
    </row>
    <row r="515" spans="1:10" ht="18.75" customHeight="1">
      <c r="A515" s="1418"/>
      <c r="B515" s="1421"/>
      <c r="C515" s="764" t="s">
        <v>3110</v>
      </c>
      <c r="D515" s="719" t="s">
        <v>3423</v>
      </c>
      <c r="E515" s="659" t="s">
        <v>1630</v>
      </c>
      <c r="F515" s="330">
        <v>8.75</v>
      </c>
      <c r="G515" s="330">
        <v>8.75</v>
      </c>
      <c r="H515" s="732" t="s">
        <v>1480</v>
      </c>
      <c r="I515" s="749"/>
      <c r="J515" s="750"/>
    </row>
    <row r="516" spans="1:10" ht="18.75" customHeight="1">
      <c r="A516" s="1418"/>
      <c r="B516" s="1421"/>
      <c r="C516" s="1088" t="s">
        <v>3993</v>
      </c>
      <c r="D516" s="1094" t="s">
        <v>3994</v>
      </c>
      <c r="E516" s="1093" t="s">
        <v>3995</v>
      </c>
      <c r="F516" s="494">
        <v>8</v>
      </c>
      <c r="G516" s="494">
        <v>8</v>
      </c>
      <c r="H516" s="1091" t="s">
        <v>3996</v>
      </c>
      <c r="I516" s="769"/>
      <c r="J516" s="770"/>
    </row>
    <row r="517" spans="1:10" ht="18.75" customHeight="1" thickBot="1">
      <c r="A517" s="1419"/>
      <c r="B517" s="1422"/>
      <c r="C517" s="514" t="s">
        <v>2913</v>
      </c>
      <c r="D517" s="669" t="s">
        <v>3236</v>
      </c>
      <c r="E517" s="389" t="s">
        <v>3245</v>
      </c>
      <c r="F517" s="369">
        <v>5</v>
      </c>
      <c r="G517" s="370">
        <v>5</v>
      </c>
      <c r="H517" s="390" t="s">
        <v>3234</v>
      </c>
      <c r="I517" s="767"/>
      <c r="J517" s="768"/>
    </row>
    <row r="518" spans="1:10" ht="18.75" customHeight="1">
      <c r="A518" s="1417" t="s">
        <v>677</v>
      </c>
      <c r="B518" s="1423" t="s">
        <v>1649</v>
      </c>
      <c r="C518" s="1432" t="s">
        <v>3109</v>
      </c>
      <c r="D518" s="1432" t="s">
        <v>591</v>
      </c>
      <c r="E518" s="736" t="s">
        <v>1630</v>
      </c>
      <c r="F518" s="482">
        <v>49</v>
      </c>
      <c r="G518" s="491">
        <v>44</v>
      </c>
      <c r="H518" s="488" t="s">
        <v>1625</v>
      </c>
      <c r="I518" s="1384" t="s">
        <v>1524</v>
      </c>
      <c r="J518" s="755"/>
    </row>
    <row r="519" spans="1:10" ht="18.75" customHeight="1">
      <c r="A519" s="1418"/>
      <c r="B519" s="1424"/>
      <c r="C519" s="1452"/>
      <c r="D519" s="1452"/>
      <c r="E519" s="737" t="s">
        <v>1630</v>
      </c>
      <c r="F519" s="484">
        <v>147</v>
      </c>
      <c r="G519" s="485">
        <v>132</v>
      </c>
      <c r="H519" s="489" t="s">
        <v>1627</v>
      </c>
      <c r="I519" s="1456"/>
      <c r="J519" s="773"/>
    </row>
    <row r="520" spans="1:10" ht="18.75" customHeight="1">
      <c r="A520" s="1418"/>
      <c r="B520" s="1424"/>
      <c r="C520" s="1433"/>
      <c r="D520" s="1433"/>
      <c r="E520" s="737" t="s">
        <v>1630</v>
      </c>
      <c r="F520" s="484">
        <v>147</v>
      </c>
      <c r="G520" s="485">
        <v>132</v>
      </c>
      <c r="H520" s="489" t="s">
        <v>1480</v>
      </c>
      <c r="I520" s="1385"/>
      <c r="J520" s="757"/>
    </row>
    <row r="521" spans="1:10" ht="18.75" customHeight="1">
      <c r="A521" s="1418"/>
      <c r="B521" s="1424"/>
      <c r="C521" s="722" t="s">
        <v>632</v>
      </c>
      <c r="D521" s="722" t="s">
        <v>3424</v>
      </c>
      <c r="E521" s="737" t="s">
        <v>1630</v>
      </c>
      <c r="F521" s="484">
        <v>50</v>
      </c>
      <c r="G521" s="485">
        <v>50</v>
      </c>
      <c r="H521" s="489" t="s">
        <v>1478</v>
      </c>
      <c r="I521" s="749"/>
      <c r="J521" s="750"/>
    </row>
    <row r="522" spans="1:10" ht="18.75" customHeight="1">
      <c r="A522" s="1418"/>
      <c r="B522" s="1424"/>
      <c r="C522" s="722" t="s">
        <v>686</v>
      </c>
      <c r="D522" s="722" t="s">
        <v>681</v>
      </c>
      <c r="E522" s="737" t="s">
        <v>1630</v>
      </c>
      <c r="F522" s="484">
        <v>5</v>
      </c>
      <c r="G522" s="485">
        <v>5</v>
      </c>
      <c r="H522" s="489" t="s">
        <v>1480</v>
      </c>
      <c r="I522" s="749"/>
      <c r="J522" s="750"/>
    </row>
    <row r="523" spans="1:10" ht="18.75" customHeight="1">
      <c r="A523" s="1418"/>
      <c r="B523" s="1424"/>
      <c r="C523" s="722" t="s">
        <v>596</v>
      </c>
      <c r="D523" s="722" t="s">
        <v>569</v>
      </c>
      <c r="E523" s="737" t="s">
        <v>1630</v>
      </c>
      <c r="F523" s="484">
        <v>155</v>
      </c>
      <c r="G523" s="485">
        <v>140</v>
      </c>
      <c r="H523" s="489" t="s">
        <v>1480</v>
      </c>
      <c r="I523" s="749"/>
      <c r="J523" s="750"/>
    </row>
    <row r="524" spans="1:10" ht="18.75" customHeight="1">
      <c r="A524" s="1418"/>
      <c r="B524" s="1424"/>
      <c r="C524" s="722" t="s">
        <v>687</v>
      </c>
      <c r="D524" s="722" t="s">
        <v>663</v>
      </c>
      <c r="E524" s="737" t="s">
        <v>1630</v>
      </c>
      <c r="F524" s="484">
        <v>20</v>
      </c>
      <c r="G524" s="485">
        <v>20</v>
      </c>
      <c r="H524" s="489" t="s">
        <v>1478</v>
      </c>
      <c r="I524" s="769"/>
      <c r="J524" s="770"/>
    </row>
    <row r="525" spans="1:10" ht="18.75" customHeight="1">
      <c r="A525" s="1418"/>
      <c r="B525" s="1424"/>
      <c r="C525" s="722" t="s">
        <v>1642</v>
      </c>
      <c r="D525" s="722" t="s">
        <v>3177</v>
      </c>
      <c r="E525" s="737" t="s">
        <v>3259</v>
      </c>
      <c r="F525" s="484"/>
      <c r="G525" s="485"/>
      <c r="H525" s="489"/>
      <c r="I525" s="769" t="s">
        <v>1540</v>
      </c>
      <c r="J525" s="770"/>
    </row>
    <row r="526" spans="1:10" ht="18.75" customHeight="1">
      <c r="A526" s="1418"/>
      <c r="B526" s="1424"/>
      <c r="C526" s="1088" t="s">
        <v>3993</v>
      </c>
      <c r="D526" s="1094" t="s">
        <v>3994</v>
      </c>
      <c r="E526" s="1093" t="s">
        <v>3995</v>
      </c>
      <c r="F526" s="494">
        <v>8</v>
      </c>
      <c r="G526" s="494">
        <v>8</v>
      </c>
      <c r="H526" s="1091" t="s">
        <v>3996</v>
      </c>
      <c r="I526" s="769"/>
      <c r="J526" s="770"/>
    </row>
    <row r="527" spans="1:10" ht="18.75" customHeight="1" thickBot="1">
      <c r="A527" s="1419"/>
      <c r="B527" s="1425"/>
      <c r="C527" s="514" t="s">
        <v>2913</v>
      </c>
      <c r="D527" s="669" t="s">
        <v>3236</v>
      </c>
      <c r="E527" s="389" t="s">
        <v>3245</v>
      </c>
      <c r="F527" s="369">
        <v>5</v>
      </c>
      <c r="G527" s="370">
        <v>5</v>
      </c>
      <c r="H527" s="390" t="s">
        <v>3234</v>
      </c>
      <c r="I527" s="767"/>
      <c r="J527" s="768"/>
    </row>
    <row r="528" spans="1:10" ht="18.75" customHeight="1">
      <c r="A528" s="1417" t="s">
        <v>677</v>
      </c>
      <c r="B528" s="1420" t="s">
        <v>2487</v>
      </c>
      <c r="C528" s="492" t="s">
        <v>1650</v>
      </c>
      <c r="D528" s="492" t="s">
        <v>583</v>
      </c>
      <c r="E528" s="736" t="s">
        <v>1630</v>
      </c>
      <c r="F528" s="482">
        <v>32</v>
      </c>
      <c r="G528" s="491">
        <v>32</v>
      </c>
      <c r="H528" s="488" t="s">
        <v>1480</v>
      </c>
      <c r="I528" s="753"/>
      <c r="J528" s="754"/>
    </row>
    <row r="529" spans="1:10" ht="18.75" customHeight="1">
      <c r="A529" s="1418"/>
      <c r="B529" s="1421"/>
      <c r="C529" s="1445" t="s">
        <v>1651</v>
      </c>
      <c r="D529" s="1445" t="s">
        <v>565</v>
      </c>
      <c r="E529" s="737" t="s">
        <v>1630</v>
      </c>
      <c r="F529" s="484">
        <v>75</v>
      </c>
      <c r="G529" s="484">
        <v>75</v>
      </c>
      <c r="H529" s="489" t="s">
        <v>1627</v>
      </c>
      <c r="I529" s="1457" t="s">
        <v>3625</v>
      </c>
      <c r="J529" s="773"/>
    </row>
    <row r="530" spans="1:10" ht="18.75" customHeight="1">
      <c r="A530" s="1418"/>
      <c r="B530" s="1421"/>
      <c r="C530" s="1433"/>
      <c r="D530" s="1433"/>
      <c r="E530" s="737" t="s">
        <v>1630</v>
      </c>
      <c r="F530" s="484">
        <v>55</v>
      </c>
      <c r="G530" s="484">
        <v>55</v>
      </c>
      <c r="H530" s="489" t="s">
        <v>1625</v>
      </c>
      <c r="I530" s="1458"/>
      <c r="J530" s="757"/>
    </row>
    <row r="531" spans="1:10" ht="18.75" customHeight="1">
      <c r="A531" s="1418"/>
      <c r="B531" s="1421"/>
      <c r="C531" s="722" t="s">
        <v>3066</v>
      </c>
      <c r="D531" s="722" t="s">
        <v>688</v>
      </c>
      <c r="E531" s="737" t="s">
        <v>1630</v>
      </c>
      <c r="F531" s="484">
        <v>54</v>
      </c>
      <c r="G531" s="484">
        <v>54</v>
      </c>
      <c r="H531" s="489" t="s">
        <v>1480</v>
      </c>
      <c r="I531" s="749"/>
      <c r="J531" s="750"/>
    </row>
    <row r="532" spans="1:10" ht="18.75" customHeight="1">
      <c r="A532" s="1418"/>
      <c r="B532" s="1421"/>
      <c r="C532" s="722" t="s">
        <v>1653</v>
      </c>
      <c r="D532" s="722" t="s">
        <v>569</v>
      </c>
      <c r="E532" s="737" t="s">
        <v>1630</v>
      </c>
      <c r="F532" s="484">
        <v>82</v>
      </c>
      <c r="G532" s="484">
        <v>82</v>
      </c>
      <c r="H532" s="489" t="s">
        <v>1480</v>
      </c>
      <c r="I532" s="749"/>
      <c r="J532" s="750"/>
    </row>
    <row r="533" spans="1:10" ht="18.75" customHeight="1">
      <c r="A533" s="1418"/>
      <c r="B533" s="1421"/>
      <c r="C533" s="720" t="s">
        <v>1635</v>
      </c>
      <c r="D533" s="722" t="s">
        <v>663</v>
      </c>
      <c r="E533" s="659" t="s">
        <v>1485</v>
      </c>
      <c r="F533" s="330">
        <v>30</v>
      </c>
      <c r="G533" s="330">
        <v>30</v>
      </c>
      <c r="H533" s="732" t="s">
        <v>1478</v>
      </c>
      <c r="I533" s="749"/>
      <c r="J533" s="750"/>
    </row>
    <row r="534" spans="1:10" ht="18.75" customHeight="1">
      <c r="A534" s="1418"/>
      <c r="B534" s="1421"/>
      <c r="C534" s="722" t="s">
        <v>3260</v>
      </c>
      <c r="D534" s="722" t="s">
        <v>591</v>
      </c>
      <c r="E534" s="737" t="s">
        <v>1630</v>
      </c>
      <c r="F534" s="484">
        <v>53</v>
      </c>
      <c r="G534" s="484">
        <v>53</v>
      </c>
      <c r="H534" s="489" t="s">
        <v>1478</v>
      </c>
      <c r="I534" s="749"/>
      <c r="J534" s="750"/>
    </row>
    <row r="535" spans="1:10" ht="18.75" customHeight="1">
      <c r="A535" s="1418"/>
      <c r="B535" s="1421"/>
      <c r="C535" s="1088" t="s">
        <v>3993</v>
      </c>
      <c r="D535" s="1094" t="s">
        <v>3994</v>
      </c>
      <c r="E535" s="1093" t="s">
        <v>3995</v>
      </c>
      <c r="F535" s="494">
        <v>8</v>
      </c>
      <c r="G535" s="494">
        <v>8</v>
      </c>
      <c r="H535" s="1091" t="s">
        <v>3996</v>
      </c>
      <c r="I535" s="769"/>
      <c r="J535" s="770"/>
    </row>
    <row r="536" spans="1:10" ht="18.75" customHeight="1" thickBot="1">
      <c r="A536" s="1419"/>
      <c r="B536" s="1422"/>
      <c r="C536" s="514" t="s">
        <v>2913</v>
      </c>
      <c r="D536" s="669" t="s">
        <v>3236</v>
      </c>
      <c r="E536" s="389" t="s">
        <v>3245</v>
      </c>
      <c r="F536" s="369">
        <v>5</v>
      </c>
      <c r="G536" s="370">
        <v>5</v>
      </c>
      <c r="H536" s="390" t="s">
        <v>3234</v>
      </c>
      <c r="I536" s="767"/>
      <c r="J536" s="768"/>
    </row>
    <row r="537" spans="1:10" ht="18.75" customHeight="1">
      <c r="A537" s="1417" t="s">
        <v>677</v>
      </c>
      <c r="B537" s="1420" t="s">
        <v>1654</v>
      </c>
      <c r="C537" s="492" t="s">
        <v>1650</v>
      </c>
      <c r="D537" s="492" t="s">
        <v>583</v>
      </c>
      <c r="E537" s="736" t="s">
        <v>1630</v>
      </c>
      <c r="F537" s="482">
        <v>32</v>
      </c>
      <c r="G537" s="491">
        <v>32</v>
      </c>
      <c r="H537" s="488" t="s">
        <v>1480</v>
      </c>
      <c r="I537" s="753"/>
      <c r="J537" s="754"/>
    </row>
    <row r="538" spans="1:10" ht="18.75" customHeight="1">
      <c r="A538" s="1418"/>
      <c r="B538" s="1421"/>
      <c r="C538" s="1445" t="s">
        <v>1651</v>
      </c>
      <c r="D538" s="1445" t="s">
        <v>565</v>
      </c>
      <c r="E538" s="737" t="s">
        <v>1630</v>
      </c>
      <c r="F538" s="484">
        <v>75</v>
      </c>
      <c r="G538" s="484">
        <v>75</v>
      </c>
      <c r="H538" s="489" t="s">
        <v>1627</v>
      </c>
      <c r="I538" s="1457" t="s">
        <v>3625</v>
      </c>
      <c r="J538" s="773"/>
    </row>
    <row r="539" spans="1:10" ht="18.75" customHeight="1">
      <c r="A539" s="1418"/>
      <c r="B539" s="1421"/>
      <c r="C539" s="1433"/>
      <c r="D539" s="1433"/>
      <c r="E539" s="737" t="s">
        <v>1630</v>
      </c>
      <c r="F539" s="484">
        <v>55</v>
      </c>
      <c r="G539" s="484">
        <v>55</v>
      </c>
      <c r="H539" s="489" t="s">
        <v>1625</v>
      </c>
      <c r="I539" s="1458"/>
      <c r="J539" s="757"/>
    </row>
    <row r="540" spans="1:10" ht="18.75" customHeight="1">
      <c r="A540" s="1418"/>
      <c r="B540" s="1421"/>
      <c r="C540" s="722" t="s">
        <v>3066</v>
      </c>
      <c r="D540" s="722" t="s">
        <v>688</v>
      </c>
      <c r="E540" s="737" t="s">
        <v>1630</v>
      </c>
      <c r="F540" s="484">
        <v>54</v>
      </c>
      <c r="G540" s="485">
        <v>54</v>
      </c>
      <c r="H540" s="489" t="s">
        <v>1480</v>
      </c>
      <c r="I540" s="749"/>
      <c r="J540" s="750"/>
    </row>
    <row r="541" spans="1:10" ht="18.75" customHeight="1">
      <c r="A541" s="1418"/>
      <c r="B541" s="1421"/>
      <c r="C541" s="722" t="s">
        <v>1653</v>
      </c>
      <c r="D541" s="722" t="s">
        <v>569</v>
      </c>
      <c r="E541" s="737" t="s">
        <v>1630</v>
      </c>
      <c r="F541" s="484">
        <v>82</v>
      </c>
      <c r="G541" s="485">
        <v>82</v>
      </c>
      <c r="H541" s="489" t="s">
        <v>1480</v>
      </c>
      <c r="I541" s="749"/>
      <c r="J541" s="750"/>
    </row>
    <row r="542" spans="1:10" ht="18.75" customHeight="1">
      <c r="A542" s="1418"/>
      <c r="B542" s="1421"/>
      <c r="C542" s="720" t="s">
        <v>1635</v>
      </c>
      <c r="D542" s="722" t="s">
        <v>663</v>
      </c>
      <c r="E542" s="659" t="s">
        <v>1485</v>
      </c>
      <c r="F542" s="330">
        <v>30</v>
      </c>
      <c r="G542" s="330">
        <v>30</v>
      </c>
      <c r="H542" s="732" t="s">
        <v>1478</v>
      </c>
      <c r="I542" s="749"/>
      <c r="J542" s="750"/>
    </row>
    <row r="543" spans="1:10" ht="18.75" customHeight="1">
      <c r="A543" s="1418"/>
      <c r="B543" s="1421"/>
      <c r="C543" s="722" t="s">
        <v>3120</v>
      </c>
      <c r="D543" s="722" t="s">
        <v>591</v>
      </c>
      <c r="E543" s="737" t="s">
        <v>3261</v>
      </c>
      <c r="F543" s="484">
        <v>53</v>
      </c>
      <c r="G543" s="485">
        <v>53</v>
      </c>
      <c r="H543" s="489" t="s">
        <v>3262</v>
      </c>
      <c r="I543" s="749"/>
      <c r="J543" s="750"/>
    </row>
    <row r="544" spans="1:10" ht="18.75" customHeight="1">
      <c r="A544" s="1418"/>
      <c r="B544" s="1421"/>
      <c r="C544" s="1088" t="s">
        <v>3993</v>
      </c>
      <c r="D544" s="1094" t="s">
        <v>3994</v>
      </c>
      <c r="E544" s="1093" t="s">
        <v>3995</v>
      </c>
      <c r="F544" s="494">
        <v>8</v>
      </c>
      <c r="G544" s="494">
        <v>8</v>
      </c>
      <c r="H544" s="1091" t="s">
        <v>3996</v>
      </c>
      <c r="I544" s="769"/>
      <c r="J544" s="770"/>
    </row>
    <row r="545" spans="1:10" ht="18.75" customHeight="1" thickBot="1">
      <c r="A545" s="1419"/>
      <c r="B545" s="1422"/>
      <c r="C545" s="514" t="s">
        <v>2913</v>
      </c>
      <c r="D545" s="669" t="s">
        <v>3236</v>
      </c>
      <c r="E545" s="389" t="s">
        <v>3245</v>
      </c>
      <c r="F545" s="369">
        <v>5</v>
      </c>
      <c r="G545" s="370">
        <v>5</v>
      </c>
      <c r="H545" s="390" t="s">
        <v>3234</v>
      </c>
      <c r="I545" s="767"/>
      <c r="J545" s="768"/>
    </row>
    <row r="546" spans="1:10" ht="18.75" customHeight="1">
      <c r="A546" s="1417" t="s">
        <v>677</v>
      </c>
      <c r="B546" s="1423" t="s">
        <v>1655</v>
      </c>
      <c r="C546" s="1505" t="s">
        <v>3109</v>
      </c>
      <c r="D546" s="1505" t="s">
        <v>591</v>
      </c>
      <c r="E546" s="736" t="s">
        <v>1630</v>
      </c>
      <c r="F546" s="482">
        <v>90.5</v>
      </c>
      <c r="G546" s="482">
        <v>90.5</v>
      </c>
      <c r="H546" s="488" t="s">
        <v>1627</v>
      </c>
      <c r="I546" s="1502" t="s">
        <v>2886</v>
      </c>
      <c r="J546" s="755"/>
    </row>
    <row r="547" spans="1:10" ht="18.75" customHeight="1">
      <c r="A547" s="1418"/>
      <c r="B547" s="1424"/>
      <c r="C547" s="1438"/>
      <c r="D547" s="1438"/>
      <c r="E547" s="737" t="s">
        <v>1630</v>
      </c>
      <c r="F547" s="484">
        <v>38</v>
      </c>
      <c r="G547" s="485">
        <v>38</v>
      </c>
      <c r="H547" s="489" t="s">
        <v>1625</v>
      </c>
      <c r="I547" s="1458"/>
      <c r="J547" s="757"/>
    </row>
    <row r="548" spans="1:10" ht="18.75" customHeight="1">
      <c r="A548" s="1418"/>
      <c r="B548" s="1424"/>
      <c r="C548" s="493" t="s">
        <v>632</v>
      </c>
      <c r="D548" s="493" t="s">
        <v>3420</v>
      </c>
      <c r="E548" s="737" t="s">
        <v>1630</v>
      </c>
      <c r="F548" s="484">
        <v>28</v>
      </c>
      <c r="G548" s="484">
        <v>28</v>
      </c>
      <c r="H548" s="489" t="s">
        <v>1478</v>
      </c>
      <c r="I548" s="749"/>
      <c r="J548" s="750"/>
    </row>
    <row r="549" spans="1:10" ht="18.75" customHeight="1">
      <c r="A549" s="1418"/>
      <c r="B549" s="1424"/>
      <c r="C549" s="493" t="s">
        <v>689</v>
      </c>
      <c r="D549" s="493" t="s">
        <v>3046</v>
      </c>
      <c r="E549" s="737" t="s">
        <v>1630</v>
      </c>
      <c r="F549" s="484">
        <v>24</v>
      </c>
      <c r="G549" s="484">
        <v>24</v>
      </c>
      <c r="H549" s="489" t="s">
        <v>1478</v>
      </c>
      <c r="I549" s="749" t="s">
        <v>2887</v>
      </c>
      <c r="J549" s="750"/>
    </row>
    <row r="550" spans="1:10" ht="18.75" customHeight="1">
      <c r="A550" s="1418"/>
      <c r="B550" s="1424"/>
      <c r="C550" s="493" t="s">
        <v>3111</v>
      </c>
      <c r="D550" s="493" t="s">
        <v>583</v>
      </c>
      <c r="E550" s="737" t="s">
        <v>1630</v>
      </c>
      <c r="F550" s="484">
        <v>94</v>
      </c>
      <c r="G550" s="484">
        <v>94</v>
      </c>
      <c r="H550" s="489" t="s">
        <v>1480</v>
      </c>
      <c r="I550" s="749"/>
      <c r="J550" s="750"/>
    </row>
    <row r="551" spans="1:10" ht="18.75" customHeight="1">
      <c r="A551" s="1418"/>
      <c r="B551" s="1424"/>
      <c r="C551" s="493" t="s">
        <v>690</v>
      </c>
      <c r="D551" s="493" t="s">
        <v>691</v>
      </c>
      <c r="E551" s="737" t="s">
        <v>1630</v>
      </c>
      <c r="F551" s="484">
        <v>17</v>
      </c>
      <c r="G551" s="484">
        <v>17</v>
      </c>
      <c r="H551" s="489" t="s">
        <v>1480</v>
      </c>
      <c r="I551" s="749"/>
      <c r="J551" s="750"/>
    </row>
    <row r="552" spans="1:10" ht="18.75" customHeight="1">
      <c r="A552" s="1418"/>
      <c r="B552" s="1424"/>
      <c r="C552" s="493" t="s">
        <v>680</v>
      </c>
      <c r="D552" s="493" t="s">
        <v>681</v>
      </c>
      <c r="E552" s="737" t="s">
        <v>1630</v>
      </c>
      <c r="F552" s="484">
        <v>14.5</v>
      </c>
      <c r="G552" s="484">
        <v>14.5</v>
      </c>
      <c r="H552" s="489" t="s">
        <v>1480</v>
      </c>
      <c r="I552" s="769"/>
      <c r="J552" s="770"/>
    </row>
    <row r="553" spans="1:10" ht="18.75" customHeight="1">
      <c r="A553" s="1418"/>
      <c r="B553" s="1424"/>
      <c r="C553" s="493" t="s">
        <v>1656</v>
      </c>
      <c r="D553" s="493" t="s">
        <v>692</v>
      </c>
      <c r="E553" s="737" t="s">
        <v>1630</v>
      </c>
      <c r="F553" s="484">
        <v>5</v>
      </c>
      <c r="G553" s="485">
        <v>5</v>
      </c>
      <c r="H553" s="489" t="s">
        <v>1478</v>
      </c>
      <c r="I553" s="769" t="s">
        <v>2346</v>
      </c>
      <c r="J553" s="770"/>
    </row>
    <row r="554" spans="1:10" ht="18.75" customHeight="1">
      <c r="A554" s="1418"/>
      <c r="B554" s="1424"/>
      <c r="C554" s="493" t="s">
        <v>3263</v>
      </c>
      <c r="D554" s="493" t="s">
        <v>663</v>
      </c>
      <c r="E554" s="737" t="s">
        <v>3261</v>
      </c>
      <c r="F554" s="484"/>
      <c r="G554" s="485"/>
      <c r="H554" s="489"/>
      <c r="I554" s="769" t="s">
        <v>3264</v>
      </c>
      <c r="J554" s="770"/>
    </row>
    <row r="555" spans="1:10" ht="18.75" customHeight="1">
      <c r="A555" s="1418"/>
      <c r="B555" s="1424"/>
      <c r="C555" s="1088" t="s">
        <v>3993</v>
      </c>
      <c r="D555" s="1094" t="s">
        <v>3994</v>
      </c>
      <c r="E555" s="1093" t="s">
        <v>3995</v>
      </c>
      <c r="F555" s="494">
        <v>8</v>
      </c>
      <c r="G555" s="494">
        <v>8</v>
      </c>
      <c r="H555" s="1091" t="s">
        <v>3996</v>
      </c>
      <c r="I555" s="769"/>
      <c r="J555" s="770"/>
    </row>
    <row r="556" spans="1:10" ht="18.75" customHeight="1" thickBot="1">
      <c r="A556" s="1419"/>
      <c r="B556" s="1425"/>
      <c r="C556" s="514" t="s">
        <v>2913</v>
      </c>
      <c r="D556" s="669" t="s">
        <v>3236</v>
      </c>
      <c r="E556" s="389" t="s">
        <v>3245</v>
      </c>
      <c r="F556" s="369">
        <v>5</v>
      </c>
      <c r="G556" s="370">
        <v>5</v>
      </c>
      <c r="H556" s="390" t="s">
        <v>3234</v>
      </c>
      <c r="I556" s="767"/>
      <c r="J556" s="768"/>
    </row>
    <row r="557" spans="1:10" ht="18.75" customHeight="1">
      <c r="A557" s="1417" t="s">
        <v>677</v>
      </c>
      <c r="B557" s="1423" t="s">
        <v>3468</v>
      </c>
      <c r="C557" s="1432" t="s">
        <v>3101</v>
      </c>
      <c r="D557" s="1432" t="s">
        <v>693</v>
      </c>
      <c r="E557" s="736" t="s">
        <v>1630</v>
      </c>
      <c r="F557" s="482">
        <v>60</v>
      </c>
      <c r="G557" s="482">
        <v>60</v>
      </c>
      <c r="H557" s="488" t="s">
        <v>1625</v>
      </c>
      <c r="I557" s="1502" t="s">
        <v>1652</v>
      </c>
      <c r="J557" s="755"/>
    </row>
    <row r="558" spans="1:10" ht="18.75" customHeight="1">
      <c r="A558" s="1418"/>
      <c r="B558" s="1424"/>
      <c r="C558" s="1433"/>
      <c r="D558" s="1433"/>
      <c r="E558" s="737" t="s">
        <v>1630</v>
      </c>
      <c r="F558" s="484">
        <v>95</v>
      </c>
      <c r="G558" s="484">
        <v>95</v>
      </c>
      <c r="H558" s="489" t="s">
        <v>1627</v>
      </c>
      <c r="I558" s="1458"/>
      <c r="J558" s="757"/>
    </row>
    <row r="559" spans="1:10" ht="18.75" customHeight="1">
      <c r="A559" s="1418"/>
      <c r="B559" s="1424"/>
      <c r="C559" s="722" t="s">
        <v>3112</v>
      </c>
      <c r="D559" s="722" t="s">
        <v>591</v>
      </c>
      <c r="E559" s="737" t="s">
        <v>1630</v>
      </c>
      <c r="F559" s="484">
        <v>55</v>
      </c>
      <c r="G559" s="485">
        <v>55</v>
      </c>
      <c r="H559" s="489" t="s">
        <v>1478</v>
      </c>
      <c r="I559" s="749" t="s">
        <v>1658</v>
      </c>
      <c r="J559" s="750"/>
    </row>
    <row r="560" spans="1:10" ht="18.75" customHeight="1">
      <c r="A560" s="1418"/>
      <c r="B560" s="1424"/>
      <c r="C560" s="722" t="s">
        <v>3085</v>
      </c>
      <c r="D560" s="722" t="s">
        <v>583</v>
      </c>
      <c r="E560" s="737" t="s">
        <v>1630</v>
      </c>
      <c r="F560" s="484">
        <v>180</v>
      </c>
      <c r="G560" s="484">
        <v>180</v>
      </c>
      <c r="H560" s="489" t="s">
        <v>1480</v>
      </c>
      <c r="I560" s="749"/>
      <c r="J560" s="750"/>
    </row>
    <row r="561" spans="1:10" ht="18.75" customHeight="1">
      <c r="A561" s="1418"/>
      <c r="B561" s="1424"/>
      <c r="C561" s="722" t="s">
        <v>662</v>
      </c>
      <c r="D561" s="722" t="s">
        <v>663</v>
      </c>
      <c r="E561" s="737" t="s">
        <v>1630</v>
      </c>
      <c r="F561" s="484">
        <v>16</v>
      </c>
      <c r="G561" s="484">
        <v>16</v>
      </c>
      <c r="H561" s="489" t="s">
        <v>1478</v>
      </c>
      <c r="I561" s="749"/>
      <c r="J561" s="750"/>
    </row>
    <row r="562" spans="1:10" ht="18.75" customHeight="1">
      <c r="A562" s="1418"/>
      <c r="B562" s="1424"/>
      <c r="C562" s="722" t="s">
        <v>680</v>
      </c>
      <c r="D562" s="722" t="s">
        <v>681</v>
      </c>
      <c r="E562" s="737" t="s">
        <v>1630</v>
      </c>
      <c r="F562" s="484">
        <v>2</v>
      </c>
      <c r="G562" s="485">
        <v>2</v>
      </c>
      <c r="H562" s="489" t="s">
        <v>1480</v>
      </c>
      <c r="I562" s="749"/>
      <c r="J562" s="750"/>
    </row>
    <row r="563" spans="1:10" ht="18.75" customHeight="1">
      <c r="A563" s="1418"/>
      <c r="B563" s="1424"/>
      <c r="C563" s="720" t="s">
        <v>694</v>
      </c>
      <c r="D563" s="720" t="s">
        <v>695</v>
      </c>
      <c r="E563" s="659" t="s">
        <v>685</v>
      </c>
      <c r="F563" s="330">
        <v>10</v>
      </c>
      <c r="G563" s="494">
        <v>10</v>
      </c>
      <c r="H563" s="732" t="s">
        <v>585</v>
      </c>
      <c r="I563" s="749"/>
      <c r="J563" s="750"/>
    </row>
    <row r="564" spans="1:10" ht="18.75" customHeight="1">
      <c r="A564" s="1418"/>
      <c r="B564" s="1424"/>
      <c r="C564" s="720" t="s">
        <v>1659</v>
      </c>
      <c r="D564" s="720" t="s">
        <v>3047</v>
      </c>
      <c r="E564" s="659" t="s">
        <v>685</v>
      </c>
      <c r="F564" s="330">
        <v>60</v>
      </c>
      <c r="G564" s="494">
        <v>60</v>
      </c>
      <c r="H564" s="732" t="s">
        <v>585</v>
      </c>
      <c r="I564" s="749" t="s">
        <v>1660</v>
      </c>
      <c r="J564" s="750"/>
    </row>
    <row r="565" spans="1:10" ht="18.75" customHeight="1">
      <c r="A565" s="1418"/>
      <c r="B565" s="1424"/>
      <c r="C565" s="720" t="s">
        <v>1534</v>
      </c>
      <c r="D565" s="509" t="s">
        <v>577</v>
      </c>
      <c r="E565" s="659" t="s">
        <v>2576</v>
      </c>
      <c r="F565" s="330"/>
      <c r="G565" s="494"/>
      <c r="H565" s="732" t="s">
        <v>1478</v>
      </c>
      <c r="I565" s="749" t="s">
        <v>2318</v>
      </c>
      <c r="J565" s="750"/>
    </row>
    <row r="566" spans="1:10" ht="18.75" customHeight="1">
      <c r="A566" s="1418"/>
      <c r="B566" s="1424"/>
      <c r="C566" s="1088" t="s">
        <v>3993</v>
      </c>
      <c r="D566" s="1094" t="s">
        <v>3994</v>
      </c>
      <c r="E566" s="1093" t="s">
        <v>3995</v>
      </c>
      <c r="F566" s="494">
        <v>8</v>
      </c>
      <c r="G566" s="494">
        <v>8</v>
      </c>
      <c r="H566" s="1091" t="s">
        <v>3996</v>
      </c>
      <c r="I566" s="769"/>
      <c r="J566" s="770"/>
    </row>
    <row r="567" spans="1:10" ht="18.75" customHeight="1" thickBot="1">
      <c r="A567" s="1419"/>
      <c r="B567" s="1425"/>
      <c r="C567" s="514" t="s">
        <v>2913</v>
      </c>
      <c r="D567" s="669" t="s">
        <v>3236</v>
      </c>
      <c r="E567" s="389" t="s">
        <v>3245</v>
      </c>
      <c r="F567" s="369">
        <v>5</v>
      </c>
      <c r="G567" s="370">
        <v>5</v>
      </c>
      <c r="H567" s="390" t="s">
        <v>3234</v>
      </c>
      <c r="I567" s="767"/>
      <c r="J567" s="768"/>
    </row>
    <row r="568" spans="1:10" ht="18.75" customHeight="1">
      <c r="A568" s="1417" t="s">
        <v>677</v>
      </c>
      <c r="B568" s="1423" t="s">
        <v>1661</v>
      </c>
      <c r="C568" s="1432" t="s">
        <v>3101</v>
      </c>
      <c r="D568" s="1432" t="s">
        <v>693</v>
      </c>
      <c r="E568" s="736" t="s">
        <v>1630</v>
      </c>
      <c r="F568" s="482">
        <v>60</v>
      </c>
      <c r="G568" s="482">
        <v>60</v>
      </c>
      <c r="H568" s="488" t="s">
        <v>1625</v>
      </c>
      <c r="I568" s="1502" t="s">
        <v>1652</v>
      </c>
      <c r="J568" s="755"/>
    </row>
    <row r="569" spans="1:10" ht="18.75" customHeight="1">
      <c r="A569" s="1418"/>
      <c r="B569" s="1424"/>
      <c r="C569" s="1433"/>
      <c r="D569" s="1433"/>
      <c r="E569" s="737" t="s">
        <v>1630</v>
      </c>
      <c r="F569" s="484">
        <v>95</v>
      </c>
      <c r="G569" s="484">
        <v>95</v>
      </c>
      <c r="H569" s="489" t="s">
        <v>1627</v>
      </c>
      <c r="I569" s="1458"/>
      <c r="J569" s="757"/>
    </row>
    <row r="570" spans="1:10" ht="18.75" customHeight="1">
      <c r="A570" s="1418"/>
      <c r="B570" s="1424"/>
      <c r="C570" s="722" t="s">
        <v>3112</v>
      </c>
      <c r="D570" s="722" t="s">
        <v>591</v>
      </c>
      <c r="E570" s="737" t="s">
        <v>1630</v>
      </c>
      <c r="F570" s="484">
        <v>55</v>
      </c>
      <c r="G570" s="485">
        <v>55</v>
      </c>
      <c r="H570" s="489" t="s">
        <v>1478</v>
      </c>
      <c r="I570" s="749" t="s">
        <v>1658</v>
      </c>
      <c r="J570" s="750"/>
    </row>
    <row r="571" spans="1:10" ht="18.75" customHeight="1">
      <c r="A571" s="1418"/>
      <c r="B571" s="1424"/>
      <c r="C571" s="722" t="s">
        <v>1589</v>
      </c>
      <c r="D571" s="722" t="s">
        <v>583</v>
      </c>
      <c r="E571" s="737" t="s">
        <v>1630</v>
      </c>
      <c r="F571" s="484">
        <v>180</v>
      </c>
      <c r="G571" s="484">
        <v>180</v>
      </c>
      <c r="H571" s="489" t="s">
        <v>1480</v>
      </c>
      <c r="I571" s="749"/>
      <c r="J571" s="750"/>
    </row>
    <row r="572" spans="1:10" ht="18.75" customHeight="1">
      <c r="A572" s="1418"/>
      <c r="B572" s="1424"/>
      <c r="C572" s="722" t="s">
        <v>662</v>
      </c>
      <c r="D572" s="722" t="s">
        <v>663</v>
      </c>
      <c r="E572" s="737" t="s">
        <v>1630</v>
      </c>
      <c r="F572" s="484">
        <v>16</v>
      </c>
      <c r="G572" s="484">
        <v>16</v>
      </c>
      <c r="H572" s="489" t="s">
        <v>1478</v>
      </c>
      <c r="I572" s="749"/>
      <c r="J572" s="750"/>
    </row>
    <row r="573" spans="1:10" ht="18.75" customHeight="1">
      <c r="A573" s="1418"/>
      <c r="B573" s="1424"/>
      <c r="C573" s="722" t="s">
        <v>680</v>
      </c>
      <c r="D573" s="722" t="s">
        <v>681</v>
      </c>
      <c r="E573" s="737" t="s">
        <v>1630</v>
      </c>
      <c r="F573" s="484">
        <v>2</v>
      </c>
      <c r="G573" s="485">
        <v>2</v>
      </c>
      <c r="H573" s="489" t="s">
        <v>1480</v>
      </c>
      <c r="I573" s="749"/>
      <c r="J573" s="750"/>
    </row>
    <row r="574" spans="1:10" ht="18.75" customHeight="1">
      <c r="A574" s="1418"/>
      <c r="B574" s="1424"/>
      <c r="C574" s="720" t="s">
        <v>694</v>
      </c>
      <c r="D574" s="720" t="s">
        <v>695</v>
      </c>
      <c r="E574" s="659" t="s">
        <v>685</v>
      </c>
      <c r="F574" s="330">
        <v>10</v>
      </c>
      <c r="G574" s="494">
        <v>10</v>
      </c>
      <c r="H574" s="732" t="s">
        <v>585</v>
      </c>
      <c r="I574" s="749"/>
      <c r="J574" s="750"/>
    </row>
    <row r="575" spans="1:10" ht="18.75" customHeight="1">
      <c r="A575" s="1418"/>
      <c r="B575" s="1424"/>
      <c r="C575" s="720" t="s">
        <v>1659</v>
      </c>
      <c r="D575" s="720" t="s">
        <v>3047</v>
      </c>
      <c r="E575" s="659" t="s">
        <v>685</v>
      </c>
      <c r="F575" s="330">
        <v>60</v>
      </c>
      <c r="G575" s="494">
        <v>60</v>
      </c>
      <c r="H575" s="732" t="s">
        <v>585</v>
      </c>
      <c r="I575" s="749"/>
      <c r="J575" s="750"/>
    </row>
    <row r="576" spans="1:10" ht="18.75" customHeight="1">
      <c r="A576" s="1418"/>
      <c r="B576" s="1424"/>
      <c r="C576" s="720" t="s">
        <v>1534</v>
      </c>
      <c r="D576" s="509" t="s">
        <v>577</v>
      </c>
      <c r="E576" s="659" t="s">
        <v>2576</v>
      </c>
      <c r="F576" s="330"/>
      <c r="G576" s="494"/>
      <c r="H576" s="732" t="s">
        <v>1478</v>
      </c>
      <c r="I576" s="749" t="s">
        <v>2318</v>
      </c>
      <c r="J576" s="750"/>
    </row>
    <row r="577" spans="1:10" ht="18.75" customHeight="1">
      <c r="A577" s="1418"/>
      <c r="B577" s="1424"/>
      <c r="C577" s="1088" t="s">
        <v>3993</v>
      </c>
      <c r="D577" s="1094" t="s">
        <v>3994</v>
      </c>
      <c r="E577" s="1093" t="s">
        <v>3995</v>
      </c>
      <c r="F577" s="494">
        <v>8</v>
      </c>
      <c r="G577" s="494">
        <v>8</v>
      </c>
      <c r="H577" s="1091" t="s">
        <v>3996</v>
      </c>
      <c r="I577" s="769"/>
      <c r="J577" s="770"/>
    </row>
    <row r="578" spans="1:10" ht="18.75" customHeight="1" thickBot="1">
      <c r="A578" s="1419"/>
      <c r="B578" s="1425"/>
      <c r="C578" s="514" t="s">
        <v>2913</v>
      </c>
      <c r="D578" s="669" t="s">
        <v>3236</v>
      </c>
      <c r="E578" s="389" t="s">
        <v>3245</v>
      </c>
      <c r="F578" s="369">
        <v>5</v>
      </c>
      <c r="G578" s="370">
        <v>5</v>
      </c>
      <c r="H578" s="390" t="s">
        <v>3234</v>
      </c>
      <c r="I578" s="767"/>
      <c r="J578" s="768"/>
    </row>
    <row r="579" spans="1:10" ht="18.75" customHeight="1">
      <c r="A579" s="1417" t="s">
        <v>677</v>
      </c>
      <c r="B579" s="1423" t="s">
        <v>1662</v>
      </c>
      <c r="C579" s="1432" t="s">
        <v>3101</v>
      </c>
      <c r="D579" s="1432" t="s">
        <v>693</v>
      </c>
      <c r="E579" s="736" t="s">
        <v>1630</v>
      </c>
      <c r="F579" s="482">
        <v>60</v>
      </c>
      <c r="G579" s="482">
        <v>60</v>
      </c>
      <c r="H579" s="488" t="s">
        <v>1625</v>
      </c>
      <c r="I579" s="1502" t="s">
        <v>1652</v>
      </c>
      <c r="J579" s="755"/>
    </row>
    <row r="580" spans="1:10" ht="18.75" customHeight="1">
      <c r="A580" s="1418"/>
      <c r="B580" s="1424"/>
      <c r="C580" s="1433"/>
      <c r="D580" s="1433"/>
      <c r="E580" s="737" t="s">
        <v>1630</v>
      </c>
      <c r="F580" s="484">
        <v>95</v>
      </c>
      <c r="G580" s="484">
        <v>95</v>
      </c>
      <c r="H580" s="489" t="s">
        <v>1627</v>
      </c>
      <c r="I580" s="1458"/>
      <c r="J580" s="757"/>
    </row>
    <row r="581" spans="1:10" ht="18.75" customHeight="1">
      <c r="A581" s="1418"/>
      <c r="B581" s="1424"/>
      <c r="C581" s="722" t="s">
        <v>3112</v>
      </c>
      <c r="D581" s="722" t="s">
        <v>591</v>
      </c>
      <c r="E581" s="737" t="s">
        <v>1630</v>
      </c>
      <c r="F581" s="484">
        <v>55</v>
      </c>
      <c r="G581" s="485">
        <v>55</v>
      </c>
      <c r="H581" s="489" t="s">
        <v>1478</v>
      </c>
      <c r="I581" s="749" t="s">
        <v>1658</v>
      </c>
      <c r="J581" s="750"/>
    </row>
    <row r="582" spans="1:10" ht="18.75" customHeight="1">
      <c r="A582" s="1418"/>
      <c r="B582" s="1424"/>
      <c r="C582" s="722" t="s">
        <v>1589</v>
      </c>
      <c r="D582" s="722" t="s">
        <v>583</v>
      </c>
      <c r="E582" s="737" t="s">
        <v>1630</v>
      </c>
      <c r="F582" s="484">
        <v>180</v>
      </c>
      <c r="G582" s="484">
        <v>180</v>
      </c>
      <c r="H582" s="489" t="s">
        <v>1480</v>
      </c>
      <c r="I582" s="749"/>
      <c r="J582" s="750"/>
    </row>
    <row r="583" spans="1:10" ht="18.75" customHeight="1">
      <c r="A583" s="1418"/>
      <c r="B583" s="1424"/>
      <c r="C583" s="722" t="s">
        <v>662</v>
      </c>
      <c r="D583" s="722" t="s">
        <v>663</v>
      </c>
      <c r="E583" s="737" t="s">
        <v>1630</v>
      </c>
      <c r="F583" s="484">
        <v>16</v>
      </c>
      <c r="G583" s="484">
        <v>16</v>
      </c>
      <c r="H583" s="489" t="s">
        <v>1478</v>
      </c>
      <c r="I583" s="749"/>
      <c r="J583" s="750"/>
    </row>
    <row r="584" spans="1:10" ht="18.75" customHeight="1">
      <c r="A584" s="1418"/>
      <c r="B584" s="1424"/>
      <c r="C584" s="722" t="s">
        <v>680</v>
      </c>
      <c r="D584" s="722" t="s">
        <v>681</v>
      </c>
      <c r="E584" s="737" t="s">
        <v>1630</v>
      </c>
      <c r="F584" s="484">
        <v>2</v>
      </c>
      <c r="G584" s="485">
        <v>2</v>
      </c>
      <c r="H584" s="489" t="s">
        <v>1480</v>
      </c>
      <c r="I584" s="749"/>
      <c r="J584" s="750"/>
    </row>
    <row r="585" spans="1:10" ht="18.75" customHeight="1">
      <c r="A585" s="1418"/>
      <c r="B585" s="1424"/>
      <c r="C585" s="720" t="s">
        <v>694</v>
      </c>
      <c r="D585" s="720" t="s">
        <v>695</v>
      </c>
      <c r="E585" s="659" t="s">
        <v>685</v>
      </c>
      <c r="F585" s="330">
        <v>10</v>
      </c>
      <c r="G585" s="494">
        <v>10</v>
      </c>
      <c r="H585" s="732" t="s">
        <v>585</v>
      </c>
      <c r="I585" s="749"/>
      <c r="J585" s="750"/>
    </row>
    <row r="586" spans="1:10" ht="18.75" customHeight="1">
      <c r="A586" s="1418"/>
      <c r="B586" s="1424"/>
      <c r="C586" s="720" t="s">
        <v>1659</v>
      </c>
      <c r="D586" s="720" t="s">
        <v>3047</v>
      </c>
      <c r="E586" s="659" t="s">
        <v>685</v>
      </c>
      <c r="F586" s="330">
        <v>60</v>
      </c>
      <c r="G586" s="494">
        <v>60</v>
      </c>
      <c r="H586" s="732" t="s">
        <v>585</v>
      </c>
      <c r="I586" s="749"/>
      <c r="J586" s="750"/>
    </row>
    <row r="587" spans="1:10" ht="18.75" customHeight="1">
      <c r="A587" s="1418"/>
      <c r="B587" s="1424"/>
      <c r="C587" s="720" t="s">
        <v>1534</v>
      </c>
      <c r="D587" s="509" t="s">
        <v>577</v>
      </c>
      <c r="E587" s="659" t="s">
        <v>2576</v>
      </c>
      <c r="F587" s="330"/>
      <c r="G587" s="494"/>
      <c r="H587" s="732" t="s">
        <v>1478</v>
      </c>
      <c r="I587" s="749" t="s">
        <v>2318</v>
      </c>
      <c r="J587" s="750"/>
    </row>
    <row r="588" spans="1:10" ht="18.75" customHeight="1">
      <c r="A588" s="1418"/>
      <c r="B588" s="1424"/>
      <c r="C588" s="1088" t="s">
        <v>3993</v>
      </c>
      <c r="D588" s="1094" t="s">
        <v>3994</v>
      </c>
      <c r="E588" s="1093" t="s">
        <v>3995</v>
      </c>
      <c r="F588" s="494">
        <v>8</v>
      </c>
      <c r="G588" s="494">
        <v>8</v>
      </c>
      <c r="H588" s="1091" t="s">
        <v>3996</v>
      </c>
      <c r="I588" s="769"/>
      <c r="J588" s="770"/>
    </row>
    <row r="589" spans="1:10" ht="18.75" customHeight="1" thickBot="1">
      <c r="A589" s="1419"/>
      <c r="B589" s="1425"/>
      <c r="C589" s="514" t="s">
        <v>2913</v>
      </c>
      <c r="D589" s="669" t="s">
        <v>3236</v>
      </c>
      <c r="E589" s="389" t="s">
        <v>3245</v>
      </c>
      <c r="F589" s="369">
        <v>5</v>
      </c>
      <c r="G589" s="370">
        <v>5</v>
      </c>
      <c r="H589" s="390" t="s">
        <v>3234</v>
      </c>
      <c r="I589" s="767"/>
      <c r="J589" s="768"/>
    </row>
    <row r="590" spans="1:10" ht="18.75" customHeight="1">
      <c r="A590" s="1417" t="s">
        <v>677</v>
      </c>
      <c r="B590" s="1423" t="s">
        <v>553</v>
      </c>
      <c r="C590" s="1432" t="s">
        <v>1663</v>
      </c>
      <c r="D590" s="1432" t="s">
        <v>693</v>
      </c>
      <c r="E590" s="495" t="s">
        <v>685</v>
      </c>
      <c r="F590" s="482">
        <v>60</v>
      </c>
      <c r="G590" s="482">
        <v>60</v>
      </c>
      <c r="H590" s="488" t="s">
        <v>1625</v>
      </c>
      <c r="I590" s="1502" t="s">
        <v>1636</v>
      </c>
      <c r="J590" s="755"/>
    </row>
    <row r="591" spans="1:10" ht="18.75" customHeight="1">
      <c r="A591" s="1418"/>
      <c r="B591" s="1424"/>
      <c r="C591" s="1433"/>
      <c r="D591" s="1433"/>
      <c r="E591" s="496" t="s">
        <v>685</v>
      </c>
      <c r="F591" s="484">
        <v>65</v>
      </c>
      <c r="G591" s="484">
        <v>65</v>
      </c>
      <c r="H591" s="489" t="s">
        <v>1627</v>
      </c>
      <c r="I591" s="1458"/>
      <c r="J591" s="757"/>
    </row>
    <row r="592" spans="1:10" ht="18.75" customHeight="1">
      <c r="A592" s="1418"/>
      <c r="B592" s="1424"/>
      <c r="C592" s="722" t="s">
        <v>582</v>
      </c>
      <c r="D592" s="722" t="s">
        <v>583</v>
      </c>
      <c r="E592" s="496" t="s">
        <v>685</v>
      </c>
      <c r="F592" s="484">
        <v>75</v>
      </c>
      <c r="G592" s="485">
        <v>75</v>
      </c>
      <c r="H592" s="489" t="s">
        <v>1480</v>
      </c>
      <c r="I592" s="749"/>
      <c r="J592" s="750"/>
    </row>
    <row r="593" spans="1:10" ht="18.75" customHeight="1">
      <c r="A593" s="1418"/>
      <c r="B593" s="1424"/>
      <c r="C593" s="732" t="s">
        <v>1664</v>
      </c>
      <c r="D593" s="647" t="s">
        <v>3177</v>
      </c>
      <c r="E593" s="496" t="s">
        <v>685</v>
      </c>
      <c r="F593" s="484">
        <v>65</v>
      </c>
      <c r="G593" s="484">
        <v>65</v>
      </c>
      <c r="H593" s="489" t="s">
        <v>1627</v>
      </c>
      <c r="I593" s="749" t="s">
        <v>2897</v>
      </c>
      <c r="J593" s="750"/>
    </row>
    <row r="594" spans="1:10" ht="18.75" customHeight="1">
      <c r="A594" s="1418"/>
      <c r="B594" s="1424"/>
      <c r="C594" s="722" t="s">
        <v>696</v>
      </c>
      <c r="D594" s="707" t="s">
        <v>571</v>
      </c>
      <c r="E594" s="496" t="s">
        <v>685</v>
      </c>
      <c r="F594" s="484">
        <v>40</v>
      </c>
      <c r="G594" s="484">
        <v>40</v>
      </c>
      <c r="H594" s="489" t="s">
        <v>1478</v>
      </c>
      <c r="I594" s="749"/>
      <c r="J594" s="750"/>
    </row>
    <row r="595" spans="1:10" ht="18.75" customHeight="1">
      <c r="A595" s="1418"/>
      <c r="B595" s="1424"/>
      <c r="C595" s="722" t="s">
        <v>2422</v>
      </c>
      <c r="D595" s="722" t="s">
        <v>3033</v>
      </c>
      <c r="E595" s="496" t="s">
        <v>685</v>
      </c>
      <c r="F595" s="484">
        <v>23</v>
      </c>
      <c r="G595" s="484">
        <v>23</v>
      </c>
      <c r="H595" s="489" t="s">
        <v>1478</v>
      </c>
      <c r="I595" s="769"/>
      <c r="J595" s="770"/>
    </row>
    <row r="596" spans="1:10" ht="18.75" customHeight="1">
      <c r="A596" s="1418"/>
      <c r="B596" s="1424"/>
      <c r="C596" s="445" t="s">
        <v>680</v>
      </c>
      <c r="D596" s="497" t="s">
        <v>2569</v>
      </c>
      <c r="E596" s="498" t="s">
        <v>1630</v>
      </c>
      <c r="F596" s="330">
        <v>50</v>
      </c>
      <c r="G596" s="330">
        <v>50</v>
      </c>
      <c r="H596" s="732" t="s">
        <v>1480</v>
      </c>
      <c r="I596" s="749"/>
      <c r="J596" s="750"/>
    </row>
    <row r="597" spans="1:10" ht="18.75" customHeight="1">
      <c r="A597" s="1418"/>
      <c r="B597" s="1424"/>
      <c r="C597" s="499" t="s">
        <v>3086</v>
      </c>
      <c r="D597" s="499" t="s">
        <v>568</v>
      </c>
      <c r="E597" s="496" t="s">
        <v>1630</v>
      </c>
      <c r="F597" s="484">
        <v>50</v>
      </c>
      <c r="G597" s="484">
        <v>50</v>
      </c>
      <c r="H597" s="489" t="s">
        <v>1480</v>
      </c>
      <c r="I597" s="749"/>
      <c r="J597" s="750"/>
    </row>
    <row r="598" spans="1:10" ht="18.75" customHeight="1">
      <c r="A598" s="1418"/>
      <c r="B598" s="1424"/>
      <c r="C598" s="500" t="s">
        <v>1665</v>
      </c>
      <c r="D598" s="720" t="s">
        <v>3024</v>
      </c>
      <c r="E598" s="702" t="s">
        <v>1630</v>
      </c>
      <c r="F598" s="501">
        <v>65</v>
      </c>
      <c r="G598" s="501">
        <v>65</v>
      </c>
      <c r="H598" s="742" t="s">
        <v>1480</v>
      </c>
      <c r="I598" s="749" t="s">
        <v>1666</v>
      </c>
      <c r="J598" s="750"/>
    </row>
    <row r="599" spans="1:10" ht="18.75" customHeight="1">
      <c r="A599" s="1418"/>
      <c r="B599" s="1424"/>
      <c r="C599" s="502" t="s">
        <v>1667</v>
      </c>
      <c r="D599" s="722" t="s">
        <v>3048</v>
      </c>
      <c r="E599" s="498" t="s">
        <v>1630</v>
      </c>
      <c r="F599" s="330">
        <v>6.5000000000000002E-2</v>
      </c>
      <c r="G599" s="330">
        <v>6.5000000000000002E-2</v>
      </c>
      <c r="H599" s="732" t="s">
        <v>1668</v>
      </c>
      <c r="I599" s="691" t="s">
        <v>1669</v>
      </c>
      <c r="J599" s="692"/>
    </row>
    <row r="600" spans="1:10" ht="18.75" customHeight="1">
      <c r="A600" s="1418"/>
      <c r="B600" s="1424"/>
      <c r="C600" s="1088" t="s">
        <v>3993</v>
      </c>
      <c r="D600" s="1094" t="s">
        <v>3994</v>
      </c>
      <c r="E600" s="1093" t="s">
        <v>3995</v>
      </c>
      <c r="F600" s="494">
        <v>8</v>
      </c>
      <c r="G600" s="494">
        <v>8</v>
      </c>
      <c r="H600" s="1091" t="s">
        <v>3996</v>
      </c>
      <c r="I600" s="769"/>
      <c r="J600" s="770"/>
    </row>
    <row r="601" spans="1:10" ht="18.75" customHeight="1" thickBot="1">
      <c r="A601" s="1419"/>
      <c r="B601" s="1425"/>
      <c r="C601" s="514" t="s">
        <v>2913</v>
      </c>
      <c r="D601" s="669" t="s">
        <v>3236</v>
      </c>
      <c r="E601" s="389" t="s">
        <v>3245</v>
      </c>
      <c r="F601" s="369">
        <v>5</v>
      </c>
      <c r="G601" s="370">
        <v>5</v>
      </c>
      <c r="H601" s="390" t="s">
        <v>3234</v>
      </c>
      <c r="I601" s="767"/>
      <c r="J601" s="768"/>
    </row>
    <row r="602" spans="1:10" ht="18.75" customHeight="1">
      <c r="A602" s="1426" t="s">
        <v>1670</v>
      </c>
      <c r="B602" s="1420" t="s">
        <v>1671</v>
      </c>
      <c r="C602" s="492" t="s">
        <v>564</v>
      </c>
      <c r="D602" s="492" t="s">
        <v>565</v>
      </c>
      <c r="E602" s="736" t="s">
        <v>1630</v>
      </c>
      <c r="F602" s="482">
        <v>88</v>
      </c>
      <c r="G602" s="482">
        <v>88</v>
      </c>
      <c r="H602" s="488" t="s">
        <v>1478</v>
      </c>
      <c r="I602" s="753"/>
      <c r="J602" s="754"/>
    </row>
    <row r="603" spans="1:10" ht="18.75" customHeight="1">
      <c r="A603" s="1427"/>
      <c r="B603" s="1421"/>
      <c r="C603" s="722" t="s">
        <v>680</v>
      </c>
      <c r="D603" s="722" t="s">
        <v>681</v>
      </c>
      <c r="E603" s="737" t="s">
        <v>1630</v>
      </c>
      <c r="F603" s="484">
        <v>3.2</v>
      </c>
      <c r="G603" s="484">
        <v>3.2</v>
      </c>
      <c r="H603" s="489" t="s">
        <v>1478</v>
      </c>
      <c r="I603" s="749" t="s">
        <v>1672</v>
      </c>
      <c r="J603" s="750"/>
    </row>
    <row r="604" spans="1:10" ht="18.75" customHeight="1">
      <c r="A604" s="1427"/>
      <c r="B604" s="1421"/>
      <c r="C604" s="722" t="s">
        <v>697</v>
      </c>
      <c r="D604" s="722" t="s">
        <v>684</v>
      </c>
      <c r="E604" s="737" t="s">
        <v>1630</v>
      </c>
      <c r="F604" s="484">
        <v>40</v>
      </c>
      <c r="G604" s="484">
        <v>40</v>
      </c>
      <c r="H604" s="489" t="s">
        <v>1478</v>
      </c>
      <c r="I604" s="769"/>
      <c r="J604" s="770"/>
    </row>
    <row r="605" spans="1:10" ht="18.75" customHeight="1">
      <c r="A605" s="1427"/>
      <c r="B605" s="1421"/>
      <c r="C605" s="722" t="s">
        <v>3066</v>
      </c>
      <c r="D605" s="722" t="s">
        <v>569</v>
      </c>
      <c r="E605" s="737" t="s">
        <v>1630</v>
      </c>
      <c r="F605" s="484">
        <v>50</v>
      </c>
      <c r="G605" s="484">
        <v>50</v>
      </c>
      <c r="H605" s="489" t="s">
        <v>1480</v>
      </c>
      <c r="I605" s="769"/>
      <c r="J605" s="770"/>
    </row>
    <row r="606" spans="1:10" ht="18.75" customHeight="1">
      <c r="A606" s="1427"/>
      <c r="B606" s="1421"/>
      <c r="C606" s="722" t="s">
        <v>698</v>
      </c>
      <c r="D606" s="722" t="s">
        <v>571</v>
      </c>
      <c r="E606" s="737" t="s">
        <v>1630</v>
      </c>
      <c r="F606" s="484">
        <v>5</v>
      </c>
      <c r="G606" s="485">
        <v>5</v>
      </c>
      <c r="H606" s="489" t="s">
        <v>1478</v>
      </c>
      <c r="I606" s="749"/>
      <c r="J606" s="750"/>
    </row>
    <row r="607" spans="1:10" ht="18.75" customHeight="1">
      <c r="A607" s="1427"/>
      <c r="B607" s="1421"/>
      <c r="C607" s="720" t="s">
        <v>3113</v>
      </c>
      <c r="D607" s="720" t="s">
        <v>653</v>
      </c>
      <c r="E607" s="737" t="s">
        <v>1630</v>
      </c>
      <c r="F607" s="484">
        <v>47</v>
      </c>
      <c r="G607" s="485">
        <v>47</v>
      </c>
      <c r="H607" s="489" t="s">
        <v>1609</v>
      </c>
      <c r="I607" s="769"/>
      <c r="J607" s="770"/>
    </row>
    <row r="608" spans="1:10" ht="18.75" customHeight="1">
      <c r="A608" s="1427"/>
      <c r="B608" s="1421"/>
      <c r="C608" s="720" t="s">
        <v>1659</v>
      </c>
      <c r="D608" s="720" t="s">
        <v>3024</v>
      </c>
      <c r="E608" s="659" t="s">
        <v>685</v>
      </c>
      <c r="F608" s="330">
        <v>60</v>
      </c>
      <c r="G608" s="494">
        <v>60</v>
      </c>
      <c r="H608" s="732" t="s">
        <v>585</v>
      </c>
      <c r="I608" s="749" t="s">
        <v>1666</v>
      </c>
      <c r="J608" s="750"/>
    </row>
    <row r="609" spans="1:10" ht="18.75" customHeight="1">
      <c r="A609" s="1427"/>
      <c r="B609" s="1421"/>
      <c r="C609" s="720" t="s">
        <v>662</v>
      </c>
      <c r="D609" s="720" t="s">
        <v>663</v>
      </c>
      <c r="E609" s="730" t="s">
        <v>1630</v>
      </c>
      <c r="F609" s="402"/>
      <c r="G609" s="379"/>
      <c r="H609" s="729"/>
      <c r="I609" s="769" t="s">
        <v>1540</v>
      </c>
      <c r="J609" s="770"/>
    </row>
    <row r="610" spans="1:10" ht="18.75" customHeight="1">
      <c r="A610" s="1427"/>
      <c r="B610" s="1421"/>
      <c r="C610" s="1088" t="s">
        <v>3993</v>
      </c>
      <c r="D610" s="1094" t="s">
        <v>3994</v>
      </c>
      <c r="E610" s="1093" t="s">
        <v>3995</v>
      </c>
      <c r="F610" s="494">
        <v>8</v>
      </c>
      <c r="G610" s="494">
        <v>8</v>
      </c>
      <c r="H610" s="1091" t="s">
        <v>3996</v>
      </c>
      <c r="I610" s="769"/>
      <c r="J610" s="770"/>
    </row>
    <row r="611" spans="1:10" ht="18.75" customHeight="1" thickBot="1">
      <c r="A611" s="1428"/>
      <c r="B611" s="1422"/>
      <c r="C611" s="514" t="s">
        <v>2913</v>
      </c>
      <c r="D611" s="669" t="s">
        <v>3236</v>
      </c>
      <c r="E611" s="389" t="s">
        <v>3245</v>
      </c>
      <c r="F611" s="369">
        <v>5</v>
      </c>
      <c r="G611" s="370">
        <v>5</v>
      </c>
      <c r="H611" s="390" t="s">
        <v>3234</v>
      </c>
      <c r="I611" s="767"/>
      <c r="J611" s="768"/>
    </row>
    <row r="612" spans="1:10" ht="18.75" customHeight="1">
      <c r="A612" s="1426" t="s">
        <v>677</v>
      </c>
      <c r="B612" s="1420" t="s">
        <v>1673</v>
      </c>
      <c r="C612" s="492" t="s">
        <v>699</v>
      </c>
      <c r="D612" s="706" t="s">
        <v>649</v>
      </c>
      <c r="E612" s="373" t="s">
        <v>1674</v>
      </c>
      <c r="F612" s="374">
        <v>350</v>
      </c>
      <c r="G612" s="374">
        <v>350</v>
      </c>
      <c r="H612" s="488" t="s">
        <v>1675</v>
      </c>
      <c r="I612" s="774" t="s">
        <v>2996</v>
      </c>
      <c r="J612" s="755"/>
    </row>
    <row r="613" spans="1:10" ht="18.75" customHeight="1">
      <c r="A613" s="1427"/>
      <c r="B613" s="1421"/>
      <c r="C613" s="722"/>
      <c r="D613" s="720"/>
      <c r="E613" s="439" t="s">
        <v>1674</v>
      </c>
      <c r="F613" s="440">
        <v>180</v>
      </c>
      <c r="G613" s="440">
        <v>180</v>
      </c>
      <c r="H613" s="489" t="s">
        <v>1675</v>
      </c>
      <c r="I613" s="769" t="s">
        <v>3003</v>
      </c>
      <c r="J613" s="770"/>
    </row>
    <row r="614" spans="1:10" ht="18.75" customHeight="1">
      <c r="A614" s="1427"/>
      <c r="B614" s="1421"/>
      <c r="C614" s="722" t="s">
        <v>3114</v>
      </c>
      <c r="D614" s="720" t="s">
        <v>581</v>
      </c>
      <c r="E614" s="439" t="s">
        <v>1674</v>
      </c>
      <c r="F614" s="440">
        <v>1700</v>
      </c>
      <c r="G614" s="440">
        <v>1700</v>
      </c>
      <c r="H614" s="489" t="s">
        <v>1675</v>
      </c>
      <c r="I614" s="769" t="s">
        <v>2998</v>
      </c>
      <c r="J614" s="770"/>
    </row>
    <row r="615" spans="1:10" ht="18.75" customHeight="1">
      <c r="A615" s="1427"/>
      <c r="B615" s="1421"/>
      <c r="C615" s="722"/>
      <c r="D615" s="720"/>
      <c r="E615" s="439" t="s">
        <v>1674</v>
      </c>
      <c r="F615" s="440">
        <v>1500</v>
      </c>
      <c r="G615" s="440">
        <v>1500</v>
      </c>
      <c r="H615" s="489" t="s">
        <v>1675</v>
      </c>
      <c r="I615" s="769" t="s">
        <v>2997</v>
      </c>
      <c r="J615" s="770"/>
    </row>
    <row r="616" spans="1:10" ht="18.75" customHeight="1">
      <c r="A616" s="1427"/>
      <c r="B616" s="1421"/>
      <c r="C616" s="722" t="s">
        <v>3066</v>
      </c>
      <c r="D616" s="720" t="s">
        <v>2506</v>
      </c>
      <c r="E616" s="439" t="s">
        <v>1674</v>
      </c>
      <c r="F616" s="440">
        <v>2500</v>
      </c>
      <c r="G616" s="441">
        <v>2500</v>
      </c>
      <c r="H616" s="489"/>
      <c r="I616" s="769"/>
      <c r="J616" s="770"/>
    </row>
    <row r="617" spans="1:10" ht="18.75" customHeight="1">
      <c r="A617" s="1427"/>
      <c r="B617" s="1421"/>
      <c r="C617" s="722" t="s">
        <v>700</v>
      </c>
      <c r="D617" s="720" t="s">
        <v>3265</v>
      </c>
      <c r="E617" s="439" t="s">
        <v>1485</v>
      </c>
      <c r="F617" s="440">
        <v>11</v>
      </c>
      <c r="G617" s="441">
        <v>11</v>
      </c>
      <c r="H617" s="489" t="s">
        <v>1675</v>
      </c>
      <c r="I617" s="769"/>
      <c r="J617" s="770"/>
    </row>
    <row r="618" spans="1:10" ht="18.75" customHeight="1">
      <c r="A618" s="1427"/>
      <c r="B618" s="1421"/>
      <c r="C618" s="1088" t="s">
        <v>3993</v>
      </c>
      <c r="D618" s="1094" t="s">
        <v>3994</v>
      </c>
      <c r="E618" s="1093" t="s">
        <v>3995</v>
      </c>
      <c r="F618" s="494">
        <v>8</v>
      </c>
      <c r="G618" s="494">
        <v>8</v>
      </c>
      <c r="H618" s="1091" t="s">
        <v>3996</v>
      </c>
      <c r="I618" s="769"/>
      <c r="J618" s="770"/>
    </row>
    <row r="619" spans="1:10" ht="18.75" customHeight="1" thickBot="1">
      <c r="A619" s="1428"/>
      <c r="B619" s="1422"/>
      <c r="C619" s="514" t="s">
        <v>2913</v>
      </c>
      <c r="D619" s="669" t="s">
        <v>3236</v>
      </c>
      <c r="E619" s="389" t="s">
        <v>3245</v>
      </c>
      <c r="F619" s="369">
        <v>5</v>
      </c>
      <c r="G619" s="370">
        <v>5</v>
      </c>
      <c r="H619" s="390" t="s">
        <v>3234</v>
      </c>
      <c r="I619" s="767"/>
      <c r="J619" s="768"/>
    </row>
    <row r="620" spans="1:10" ht="18.75" customHeight="1" thickBot="1">
      <c r="A620" s="1417" t="s">
        <v>3425</v>
      </c>
      <c r="B620" s="1420" t="s">
        <v>1676</v>
      </c>
      <c r="C620" s="492" t="s">
        <v>1677</v>
      </c>
      <c r="D620" s="492" t="s">
        <v>565</v>
      </c>
      <c r="E620" s="373" t="s">
        <v>1485</v>
      </c>
      <c r="F620" s="374">
        <v>55</v>
      </c>
      <c r="G620" s="375">
        <v>55</v>
      </c>
      <c r="H620" s="331" t="s">
        <v>1611</v>
      </c>
      <c r="I620" s="939" t="s">
        <v>3593</v>
      </c>
      <c r="J620" s="754"/>
    </row>
    <row r="621" spans="1:10" ht="18.75" customHeight="1">
      <c r="A621" s="1418"/>
      <c r="B621" s="1421"/>
      <c r="C621" s="722" t="s">
        <v>3101</v>
      </c>
      <c r="D621" s="722" t="s">
        <v>693</v>
      </c>
      <c r="E621" s="217" t="s">
        <v>1485</v>
      </c>
      <c r="F621" s="341">
        <v>50</v>
      </c>
      <c r="G621" s="343">
        <v>50</v>
      </c>
      <c r="H621" s="344" t="s">
        <v>1478</v>
      </c>
      <c r="I621" s="939" t="s">
        <v>3593</v>
      </c>
      <c r="J621" s="750"/>
    </row>
    <row r="622" spans="1:10" ht="18.75" customHeight="1">
      <c r="A622" s="1418"/>
      <c r="B622" s="1421"/>
      <c r="C622" s="722" t="s">
        <v>623</v>
      </c>
      <c r="D622" s="722" t="s">
        <v>701</v>
      </c>
      <c r="E622" s="217" t="s">
        <v>1485</v>
      </c>
      <c r="F622" s="341">
        <v>135</v>
      </c>
      <c r="G622" s="343">
        <v>135</v>
      </c>
      <c r="H622" s="344" t="s">
        <v>1480</v>
      </c>
      <c r="I622" s="940"/>
      <c r="J622" s="750"/>
    </row>
    <row r="623" spans="1:10" ht="18.75" customHeight="1" thickBot="1">
      <c r="A623" s="1418"/>
      <c r="B623" s="1421"/>
      <c r="C623" s="722" t="s">
        <v>1678</v>
      </c>
      <c r="D623" s="722" t="s">
        <v>569</v>
      </c>
      <c r="E623" s="217" t="s">
        <v>1485</v>
      </c>
      <c r="F623" s="341">
        <v>140</v>
      </c>
      <c r="G623" s="343">
        <v>140</v>
      </c>
      <c r="H623" s="344" t="s">
        <v>1480</v>
      </c>
      <c r="I623" s="940"/>
      <c r="J623" s="750"/>
    </row>
    <row r="624" spans="1:10" ht="18.75" customHeight="1">
      <c r="A624" s="1418"/>
      <c r="B624" s="1421"/>
      <c r="C624" s="722" t="s">
        <v>3266</v>
      </c>
      <c r="D624" s="722" t="s">
        <v>702</v>
      </c>
      <c r="E624" s="217" t="s">
        <v>1485</v>
      </c>
      <c r="F624" s="341">
        <v>55</v>
      </c>
      <c r="G624" s="343">
        <v>55</v>
      </c>
      <c r="H624" s="344" t="s">
        <v>1478</v>
      </c>
      <c r="I624" s="939" t="s">
        <v>3593</v>
      </c>
      <c r="J624" s="750"/>
    </row>
    <row r="625" spans="1:10" ht="18.75" customHeight="1">
      <c r="A625" s="1418"/>
      <c r="B625" s="1421"/>
      <c r="C625" s="1088" t="s">
        <v>3993</v>
      </c>
      <c r="D625" s="1094" t="s">
        <v>3994</v>
      </c>
      <c r="E625" s="1093" t="s">
        <v>3995</v>
      </c>
      <c r="F625" s="494">
        <v>8</v>
      </c>
      <c r="G625" s="494">
        <v>8</v>
      </c>
      <c r="H625" s="1091" t="s">
        <v>3996</v>
      </c>
      <c r="I625" s="1095"/>
      <c r="J625" s="770"/>
    </row>
    <row r="626" spans="1:10" ht="18.75" customHeight="1" thickBot="1">
      <c r="A626" s="1419"/>
      <c r="B626" s="1422"/>
      <c r="C626" s="514" t="s">
        <v>2913</v>
      </c>
      <c r="D626" s="669" t="s">
        <v>3236</v>
      </c>
      <c r="E626" s="389" t="s">
        <v>3245</v>
      </c>
      <c r="F626" s="369">
        <v>5</v>
      </c>
      <c r="G626" s="370">
        <v>5</v>
      </c>
      <c r="H626" s="390" t="s">
        <v>3234</v>
      </c>
      <c r="I626" s="941"/>
      <c r="J626" s="768"/>
    </row>
    <row r="627" spans="1:10" ht="18.75" customHeight="1">
      <c r="A627" s="1429" t="s">
        <v>677</v>
      </c>
      <c r="B627" s="1423" t="s">
        <v>1682</v>
      </c>
      <c r="C627" s="492" t="s">
        <v>1679</v>
      </c>
      <c r="D627" s="492" t="s">
        <v>3426</v>
      </c>
      <c r="E627" s="736" t="s">
        <v>1485</v>
      </c>
      <c r="F627" s="482">
        <v>60</v>
      </c>
      <c r="G627" s="491">
        <v>60</v>
      </c>
      <c r="H627" s="488" t="s">
        <v>1478</v>
      </c>
      <c r="I627" s="939" t="s">
        <v>3593</v>
      </c>
      <c r="J627" s="754"/>
    </row>
    <row r="628" spans="1:10" ht="18.75" customHeight="1">
      <c r="A628" s="1430"/>
      <c r="B628" s="1424"/>
      <c r="C628" s="722" t="s">
        <v>1503</v>
      </c>
      <c r="D628" s="722" t="s">
        <v>3427</v>
      </c>
      <c r="E628" s="737" t="s">
        <v>3267</v>
      </c>
      <c r="F628" s="484">
        <v>175</v>
      </c>
      <c r="G628" s="485">
        <v>175</v>
      </c>
      <c r="H628" s="489" t="s">
        <v>3268</v>
      </c>
      <c r="I628" s="749"/>
      <c r="J628" s="750"/>
    </row>
    <row r="629" spans="1:10" ht="18.75" customHeight="1">
      <c r="A629" s="1430"/>
      <c r="B629" s="1424"/>
      <c r="C629" s="1088" t="s">
        <v>3993</v>
      </c>
      <c r="D629" s="1094" t="s">
        <v>3994</v>
      </c>
      <c r="E629" s="1093" t="s">
        <v>3995</v>
      </c>
      <c r="F629" s="494">
        <v>8</v>
      </c>
      <c r="G629" s="494">
        <v>8</v>
      </c>
      <c r="H629" s="1091" t="s">
        <v>3996</v>
      </c>
      <c r="I629" s="769"/>
      <c r="J629" s="770"/>
    </row>
    <row r="630" spans="1:10" ht="18.75" customHeight="1" thickBot="1">
      <c r="A630" s="1431"/>
      <c r="B630" s="1425"/>
      <c r="C630" s="514" t="s">
        <v>2913</v>
      </c>
      <c r="D630" s="669" t="s">
        <v>3236</v>
      </c>
      <c r="E630" s="389" t="s">
        <v>3245</v>
      </c>
      <c r="F630" s="369">
        <v>5</v>
      </c>
      <c r="G630" s="370">
        <v>5</v>
      </c>
      <c r="H630" s="390" t="s">
        <v>3234</v>
      </c>
      <c r="I630" s="767"/>
      <c r="J630" s="768"/>
    </row>
    <row r="631" spans="1:10" ht="18.75" customHeight="1">
      <c r="A631" s="1417" t="s">
        <v>677</v>
      </c>
      <c r="B631" s="1423" t="s">
        <v>1683</v>
      </c>
      <c r="C631" s="707" t="s">
        <v>1679</v>
      </c>
      <c r="D631" s="707" t="s">
        <v>2995</v>
      </c>
      <c r="E631" s="503" t="s">
        <v>1485</v>
      </c>
      <c r="F631" s="504">
        <v>30</v>
      </c>
      <c r="G631" s="505">
        <v>30</v>
      </c>
      <c r="H631" s="717" t="s">
        <v>1478</v>
      </c>
      <c r="I631" s="939" t="s">
        <v>3593</v>
      </c>
      <c r="J631" s="757"/>
    </row>
    <row r="632" spans="1:10" ht="18.75" customHeight="1" thickBot="1">
      <c r="A632" s="1418"/>
      <c r="B632" s="1424"/>
      <c r="C632" s="722" t="s">
        <v>3115</v>
      </c>
      <c r="D632" s="722" t="s">
        <v>703</v>
      </c>
      <c r="E632" s="737" t="s">
        <v>1485</v>
      </c>
      <c r="F632" s="484">
        <v>162</v>
      </c>
      <c r="G632" s="485">
        <v>162</v>
      </c>
      <c r="H632" s="489" t="s">
        <v>1480</v>
      </c>
      <c r="I632" s="749" t="s">
        <v>1680</v>
      </c>
      <c r="J632" s="750"/>
    </row>
    <row r="633" spans="1:10" ht="18.75" customHeight="1" thickBot="1">
      <c r="A633" s="1418"/>
      <c r="B633" s="1424"/>
      <c r="C633" s="722" t="s">
        <v>567</v>
      </c>
      <c r="D633" s="722" t="s">
        <v>571</v>
      </c>
      <c r="E633" s="737" t="s">
        <v>1485</v>
      </c>
      <c r="F633" s="484">
        <v>11</v>
      </c>
      <c r="G633" s="485">
        <v>11</v>
      </c>
      <c r="H633" s="489" t="s">
        <v>1478</v>
      </c>
      <c r="I633" s="939" t="s">
        <v>3593</v>
      </c>
      <c r="J633" s="750"/>
    </row>
    <row r="634" spans="1:10" ht="18.75" customHeight="1">
      <c r="A634" s="1418"/>
      <c r="B634" s="1424"/>
      <c r="C634" s="722" t="s">
        <v>1677</v>
      </c>
      <c r="D634" s="722" t="s">
        <v>565</v>
      </c>
      <c r="E634" s="737" t="s">
        <v>1485</v>
      </c>
      <c r="F634" s="484">
        <v>30</v>
      </c>
      <c r="G634" s="485">
        <v>30</v>
      </c>
      <c r="H634" s="489" t="s">
        <v>1478</v>
      </c>
      <c r="I634" s="939" t="s">
        <v>3593</v>
      </c>
      <c r="J634" s="750"/>
    </row>
    <row r="635" spans="1:10" ht="18.75" customHeight="1" thickBot="1">
      <c r="A635" s="1418"/>
      <c r="B635" s="1424"/>
      <c r="C635" s="722" t="s">
        <v>1681</v>
      </c>
      <c r="D635" s="722" t="s">
        <v>2910</v>
      </c>
      <c r="E635" s="737" t="s">
        <v>1485</v>
      </c>
      <c r="F635" s="484">
        <v>158</v>
      </c>
      <c r="G635" s="485">
        <v>158</v>
      </c>
      <c r="H635" s="489" t="s">
        <v>1480</v>
      </c>
      <c r="I635" s="749"/>
      <c r="J635" s="750"/>
    </row>
    <row r="636" spans="1:10" ht="18.75" customHeight="1">
      <c r="A636" s="1418"/>
      <c r="B636" s="1424"/>
      <c r="C636" s="722" t="s">
        <v>3067</v>
      </c>
      <c r="D636" s="722" t="s">
        <v>702</v>
      </c>
      <c r="E636" s="737" t="s">
        <v>1485</v>
      </c>
      <c r="F636" s="484">
        <v>25</v>
      </c>
      <c r="G636" s="485">
        <v>25</v>
      </c>
      <c r="H636" s="489" t="s">
        <v>1478</v>
      </c>
      <c r="I636" s="939" t="s">
        <v>3593</v>
      </c>
      <c r="J636" s="750"/>
    </row>
    <row r="637" spans="1:10" ht="18.75" customHeight="1">
      <c r="A637" s="1418"/>
      <c r="B637" s="1424"/>
      <c r="C637" s="722" t="s">
        <v>2295</v>
      </c>
      <c r="D637" s="722" t="s">
        <v>3004</v>
      </c>
      <c r="E637" s="737" t="s">
        <v>2296</v>
      </c>
      <c r="F637" s="484">
        <v>100</v>
      </c>
      <c r="G637" s="485">
        <v>100</v>
      </c>
      <c r="H637" s="489" t="s">
        <v>2297</v>
      </c>
      <c r="I637" s="749"/>
      <c r="J637" s="750"/>
    </row>
    <row r="638" spans="1:10" ht="18.75" customHeight="1">
      <c r="A638" s="1418"/>
      <c r="B638" s="1424"/>
      <c r="C638" s="1088" t="s">
        <v>3993</v>
      </c>
      <c r="D638" s="1094" t="s">
        <v>3994</v>
      </c>
      <c r="E638" s="1093" t="s">
        <v>3995</v>
      </c>
      <c r="F638" s="494">
        <v>8</v>
      </c>
      <c r="G638" s="494">
        <v>8</v>
      </c>
      <c r="H638" s="1091" t="s">
        <v>3996</v>
      </c>
      <c r="I638" s="769"/>
      <c r="J638" s="770"/>
    </row>
    <row r="639" spans="1:10" ht="18.75" customHeight="1" thickBot="1">
      <c r="A639" s="1419"/>
      <c r="B639" s="1425"/>
      <c r="C639" s="514" t="s">
        <v>2913</v>
      </c>
      <c r="D639" s="669" t="s">
        <v>3236</v>
      </c>
      <c r="E639" s="389" t="s">
        <v>3245</v>
      </c>
      <c r="F639" s="369">
        <v>5</v>
      </c>
      <c r="G639" s="370">
        <v>5</v>
      </c>
      <c r="H639" s="390" t="s">
        <v>3234</v>
      </c>
      <c r="I639" s="767"/>
      <c r="J639" s="768"/>
    </row>
    <row r="640" spans="1:10" ht="18.75" customHeight="1">
      <c r="A640" s="1417" t="s">
        <v>677</v>
      </c>
      <c r="B640" s="1423" t="s">
        <v>559</v>
      </c>
      <c r="C640" s="492" t="s">
        <v>1684</v>
      </c>
      <c r="D640" s="706" t="s">
        <v>3428</v>
      </c>
      <c r="E640" s="723" t="s">
        <v>1630</v>
      </c>
      <c r="F640" s="482">
        <v>75</v>
      </c>
      <c r="G640" s="491">
        <v>75</v>
      </c>
      <c r="H640" s="488" t="s">
        <v>1478</v>
      </c>
      <c r="I640" s="753" t="s">
        <v>1685</v>
      </c>
      <c r="J640" s="754"/>
    </row>
    <row r="641" spans="1:10" ht="18.75" customHeight="1">
      <c r="A641" s="1418"/>
      <c r="B641" s="1424"/>
      <c r="C641" s="722" t="s">
        <v>582</v>
      </c>
      <c r="D641" s="720" t="s">
        <v>583</v>
      </c>
      <c r="E641" s="659" t="s">
        <v>1630</v>
      </c>
      <c r="F641" s="484">
        <v>80</v>
      </c>
      <c r="G641" s="485">
        <v>80</v>
      </c>
      <c r="H641" s="489" t="s">
        <v>1480</v>
      </c>
      <c r="I641" s="749"/>
      <c r="J641" s="750"/>
    </row>
    <row r="642" spans="1:10" ht="18.75" customHeight="1">
      <c r="A642" s="1418"/>
      <c r="B642" s="1424"/>
      <c r="C642" s="722" t="s">
        <v>3116</v>
      </c>
      <c r="D642" s="720" t="s">
        <v>704</v>
      </c>
      <c r="E642" s="659" t="s">
        <v>1630</v>
      </c>
      <c r="F642" s="484">
        <v>12</v>
      </c>
      <c r="G642" s="485">
        <v>12</v>
      </c>
      <c r="H642" s="489" t="s">
        <v>1480</v>
      </c>
      <c r="I642" s="769"/>
      <c r="J642" s="770"/>
    </row>
    <row r="643" spans="1:10" ht="18.75" customHeight="1">
      <c r="A643" s="1418"/>
      <c r="B643" s="1424"/>
      <c r="C643" s="722" t="s">
        <v>3117</v>
      </c>
      <c r="D643" s="720" t="s">
        <v>705</v>
      </c>
      <c r="E643" s="659" t="s">
        <v>1630</v>
      </c>
      <c r="F643" s="484">
        <v>10</v>
      </c>
      <c r="G643" s="484">
        <v>10</v>
      </c>
      <c r="H643" s="489" t="s">
        <v>1480</v>
      </c>
      <c r="I643" s="749"/>
      <c r="J643" s="750"/>
    </row>
    <row r="644" spans="1:10" ht="18.75" customHeight="1">
      <c r="A644" s="1418"/>
      <c r="B644" s="1424"/>
      <c r="C644" s="722" t="s">
        <v>1686</v>
      </c>
      <c r="D644" s="720" t="s">
        <v>706</v>
      </c>
      <c r="E644" s="659" t="s">
        <v>1630</v>
      </c>
      <c r="F644" s="484">
        <v>15</v>
      </c>
      <c r="G644" s="485">
        <v>15</v>
      </c>
      <c r="H644" s="489" t="s">
        <v>1480</v>
      </c>
      <c r="I644" s="749"/>
      <c r="J644" s="750"/>
    </row>
    <row r="645" spans="1:10" ht="18.75" customHeight="1">
      <c r="A645" s="1418"/>
      <c r="B645" s="1424"/>
      <c r="C645" s="722" t="s">
        <v>3092</v>
      </c>
      <c r="D645" s="720" t="s">
        <v>707</v>
      </c>
      <c r="E645" s="659" t="s">
        <v>1630</v>
      </c>
      <c r="F645" s="484">
        <v>5</v>
      </c>
      <c r="G645" s="485">
        <v>5</v>
      </c>
      <c r="H645" s="489" t="s">
        <v>1478</v>
      </c>
      <c r="I645" s="769" t="s">
        <v>2359</v>
      </c>
      <c r="J645" s="770"/>
    </row>
    <row r="646" spans="1:10" ht="18.75" customHeight="1">
      <c r="A646" s="1418"/>
      <c r="B646" s="1424"/>
      <c r="C646" s="722" t="s">
        <v>662</v>
      </c>
      <c r="D646" s="720" t="s">
        <v>663</v>
      </c>
      <c r="E646" s="659" t="s">
        <v>1630</v>
      </c>
      <c r="F646" s="484"/>
      <c r="G646" s="485"/>
      <c r="H646" s="489"/>
      <c r="I646" s="769" t="s">
        <v>1540</v>
      </c>
      <c r="J646" s="770"/>
    </row>
    <row r="647" spans="1:10" ht="18.75" customHeight="1">
      <c r="A647" s="1418"/>
      <c r="B647" s="1424"/>
      <c r="C647" s="722" t="s">
        <v>3175</v>
      </c>
      <c r="D647" s="720" t="s">
        <v>3176</v>
      </c>
      <c r="E647" s="659" t="s">
        <v>3269</v>
      </c>
      <c r="F647" s="484">
        <v>10</v>
      </c>
      <c r="G647" s="485">
        <v>10</v>
      </c>
      <c r="H647" s="489" t="s">
        <v>3270</v>
      </c>
      <c r="I647" s="769" t="s">
        <v>3271</v>
      </c>
      <c r="J647" s="770"/>
    </row>
    <row r="648" spans="1:10" ht="18.75" customHeight="1">
      <c r="A648" s="1418"/>
      <c r="B648" s="1424"/>
      <c r="C648" s="1088" t="s">
        <v>3993</v>
      </c>
      <c r="D648" s="1094" t="s">
        <v>3994</v>
      </c>
      <c r="E648" s="1093" t="s">
        <v>3995</v>
      </c>
      <c r="F648" s="494">
        <v>8</v>
      </c>
      <c r="G648" s="494">
        <v>8</v>
      </c>
      <c r="H648" s="1091" t="s">
        <v>3996</v>
      </c>
      <c r="I648" s="769"/>
      <c r="J648" s="770"/>
    </row>
    <row r="649" spans="1:10" ht="18.75" customHeight="1" thickBot="1">
      <c r="A649" s="1419"/>
      <c r="B649" s="1425"/>
      <c r="C649" s="514" t="s">
        <v>2913</v>
      </c>
      <c r="D649" s="669" t="s">
        <v>3236</v>
      </c>
      <c r="E649" s="389" t="s">
        <v>3245</v>
      </c>
      <c r="F649" s="369">
        <v>5</v>
      </c>
      <c r="G649" s="370">
        <v>5</v>
      </c>
      <c r="H649" s="390" t="s">
        <v>3234</v>
      </c>
      <c r="I649" s="767"/>
      <c r="J649" s="768"/>
    </row>
    <row r="650" spans="1:10" ht="18.75" customHeight="1" thickBot="1">
      <c r="A650" s="1417" t="s">
        <v>677</v>
      </c>
      <c r="B650" s="1423" t="s">
        <v>1687</v>
      </c>
      <c r="C650" s="492" t="s">
        <v>1505</v>
      </c>
      <c r="D650" s="492" t="s">
        <v>565</v>
      </c>
      <c r="E650" s="736" t="s">
        <v>1630</v>
      </c>
      <c r="F650" s="482">
        <v>15</v>
      </c>
      <c r="G650" s="491">
        <v>15</v>
      </c>
      <c r="H650" s="488" t="s">
        <v>1478</v>
      </c>
      <c r="I650" s="753"/>
      <c r="J650" s="754"/>
    </row>
    <row r="651" spans="1:10" ht="18.75" customHeight="1">
      <c r="A651" s="1418"/>
      <c r="B651" s="1424"/>
      <c r="C651" s="722" t="s">
        <v>708</v>
      </c>
      <c r="D651" s="722" t="s">
        <v>693</v>
      </c>
      <c r="E651" s="737" t="s">
        <v>1630</v>
      </c>
      <c r="F651" s="484">
        <v>40</v>
      </c>
      <c r="G651" s="485">
        <v>40</v>
      </c>
      <c r="H651" s="488" t="s">
        <v>1478</v>
      </c>
      <c r="I651" s="749"/>
      <c r="J651" s="750"/>
    </row>
    <row r="652" spans="1:10" ht="18.75" customHeight="1">
      <c r="A652" s="1418"/>
      <c r="B652" s="1424"/>
      <c r="C652" s="722" t="s">
        <v>3109</v>
      </c>
      <c r="D652" s="722" t="s">
        <v>591</v>
      </c>
      <c r="E652" s="737" t="s">
        <v>1630</v>
      </c>
      <c r="F652" s="484">
        <v>30</v>
      </c>
      <c r="G652" s="485">
        <v>30</v>
      </c>
      <c r="H652" s="489" t="s">
        <v>1478</v>
      </c>
      <c r="I652" s="769"/>
      <c r="J652" s="770"/>
    </row>
    <row r="653" spans="1:10" ht="18.75" customHeight="1">
      <c r="A653" s="1418"/>
      <c r="B653" s="1424"/>
      <c r="C653" s="722" t="s">
        <v>3085</v>
      </c>
      <c r="D653" s="722" t="s">
        <v>583</v>
      </c>
      <c r="E653" s="737" t="s">
        <v>1630</v>
      </c>
      <c r="F653" s="484">
        <v>60</v>
      </c>
      <c r="G653" s="485">
        <v>60</v>
      </c>
      <c r="H653" s="489" t="s">
        <v>1480</v>
      </c>
      <c r="I653" s="769"/>
      <c r="J653" s="770"/>
    </row>
    <row r="654" spans="1:10" ht="18.75" customHeight="1">
      <c r="A654" s="1418"/>
      <c r="B654" s="1424"/>
      <c r="C654" s="722" t="s">
        <v>1688</v>
      </c>
      <c r="D654" s="722" t="s">
        <v>568</v>
      </c>
      <c r="E654" s="737" t="s">
        <v>1689</v>
      </c>
      <c r="F654" s="484">
        <v>3.5000000000000003E-2</v>
      </c>
      <c r="G654" s="485">
        <v>3.5000000000000003E-2</v>
      </c>
      <c r="H654" s="489" t="s">
        <v>1668</v>
      </c>
      <c r="I654" s="749" t="s">
        <v>1690</v>
      </c>
      <c r="J654" s="750"/>
    </row>
    <row r="655" spans="1:10" ht="18.75" customHeight="1">
      <c r="A655" s="1418"/>
      <c r="B655" s="1424"/>
      <c r="C655" s="722" t="s">
        <v>3272</v>
      </c>
      <c r="D655" s="722" t="s">
        <v>577</v>
      </c>
      <c r="E655" s="737" t="s">
        <v>3273</v>
      </c>
      <c r="F655" s="484">
        <v>25</v>
      </c>
      <c r="G655" s="485">
        <v>25</v>
      </c>
      <c r="H655" s="489" t="s">
        <v>3274</v>
      </c>
      <c r="I655" s="749"/>
      <c r="J655" s="750"/>
    </row>
    <row r="656" spans="1:10" ht="18.75" customHeight="1">
      <c r="A656" s="1418"/>
      <c r="B656" s="1424"/>
      <c r="C656" s="1088" t="s">
        <v>3993</v>
      </c>
      <c r="D656" s="1094" t="s">
        <v>3994</v>
      </c>
      <c r="E656" s="1093" t="s">
        <v>3995</v>
      </c>
      <c r="F656" s="494">
        <v>8</v>
      </c>
      <c r="G656" s="494">
        <v>8</v>
      </c>
      <c r="H656" s="1091" t="s">
        <v>3996</v>
      </c>
      <c r="I656" s="769"/>
      <c r="J656" s="770"/>
    </row>
    <row r="657" spans="1:10" ht="18.75" customHeight="1" thickBot="1">
      <c r="A657" s="1419"/>
      <c r="B657" s="1425"/>
      <c r="C657" s="514" t="s">
        <v>2913</v>
      </c>
      <c r="D657" s="669" t="s">
        <v>3236</v>
      </c>
      <c r="E657" s="389" t="s">
        <v>3245</v>
      </c>
      <c r="F657" s="369">
        <v>5</v>
      </c>
      <c r="G657" s="370">
        <v>5</v>
      </c>
      <c r="H657" s="390" t="s">
        <v>3234</v>
      </c>
      <c r="I657" s="767"/>
      <c r="J657" s="768"/>
    </row>
    <row r="658" spans="1:10" ht="18.75" customHeight="1">
      <c r="A658" s="1417" t="s">
        <v>677</v>
      </c>
      <c r="B658" s="1423" t="s">
        <v>1691</v>
      </c>
      <c r="C658" s="492" t="s">
        <v>1505</v>
      </c>
      <c r="D658" s="492" t="s">
        <v>565</v>
      </c>
      <c r="E658" s="736" t="s">
        <v>1630</v>
      </c>
      <c r="F658" s="482">
        <v>15</v>
      </c>
      <c r="G658" s="491">
        <v>15</v>
      </c>
      <c r="H658" s="488" t="s">
        <v>1478</v>
      </c>
      <c r="I658" s="753"/>
      <c r="J658" s="754"/>
    </row>
    <row r="659" spans="1:10" ht="18.75" customHeight="1">
      <c r="A659" s="1418"/>
      <c r="B659" s="1424"/>
      <c r="C659" s="722" t="s">
        <v>708</v>
      </c>
      <c r="D659" s="722" t="s">
        <v>693</v>
      </c>
      <c r="E659" s="737" t="s">
        <v>1630</v>
      </c>
      <c r="F659" s="484">
        <v>40</v>
      </c>
      <c r="G659" s="485">
        <v>40</v>
      </c>
      <c r="H659" s="489" t="s">
        <v>1478</v>
      </c>
      <c r="I659" s="749"/>
      <c r="J659" s="750"/>
    </row>
    <row r="660" spans="1:10" ht="18.75" customHeight="1">
      <c r="A660" s="1418"/>
      <c r="B660" s="1424"/>
      <c r="C660" s="722" t="s">
        <v>3109</v>
      </c>
      <c r="D660" s="722" t="s">
        <v>591</v>
      </c>
      <c r="E660" s="737" t="s">
        <v>1630</v>
      </c>
      <c r="F660" s="484">
        <v>30</v>
      </c>
      <c r="G660" s="485">
        <v>30</v>
      </c>
      <c r="H660" s="489" t="s">
        <v>1478</v>
      </c>
      <c r="I660" s="769"/>
      <c r="J660" s="770"/>
    </row>
    <row r="661" spans="1:10" ht="18.75" customHeight="1">
      <c r="A661" s="1418"/>
      <c r="B661" s="1424"/>
      <c r="C661" s="722" t="s">
        <v>3085</v>
      </c>
      <c r="D661" s="722" t="s">
        <v>583</v>
      </c>
      <c r="E661" s="737" t="s">
        <v>1630</v>
      </c>
      <c r="F661" s="484">
        <v>60</v>
      </c>
      <c r="G661" s="485">
        <v>60</v>
      </c>
      <c r="H661" s="489" t="s">
        <v>1480</v>
      </c>
      <c r="I661" s="769"/>
      <c r="J661" s="770"/>
    </row>
    <row r="662" spans="1:10" ht="18.75" customHeight="1">
      <c r="A662" s="1418"/>
      <c r="B662" s="1424"/>
      <c r="C662" s="722" t="s">
        <v>1688</v>
      </c>
      <c r="D662" s="722" t="s">
        <v>568</v>
      </c>
      <c r="E662" s="737" t="s">
        <v>1689</v>
      </c>
      <c r="F662" s="484">
        <v>3.5000000000000003E-2</v>
      </c>
      <c r="G662" s="485">
        <v>3.5000000000000003E-2</v>
      </c>
      <c r="H662" s="489" t="s">
        <v>1668</v>
      </c>
      <c r="I662" s="749" t="s">
        <v>1690</v>
      </c>
      <c r="J662" s="750"/>
    </row>
    <row r="663" spans="1:10" ht="18.75" customHeight="1">
      <c r="A663" s="1418"/>
      <c r="B663" s="1424"/>
      <c r="C663" s="722" t="s">
        <v>3275</v>
      </c>
      <c r="D663" s="722" t="s">
        <v>577</v>
      </c>
      <c r="E663" s="737" t="s">
        <v>3276</v>
      </c>
      <c r="F663" s="484">
        <v>25</v>
      </c>
      <c r="G663" s="485">
        <v>25</v>
      </c>
      <c r="H663" s="489" t="s">
        <v>3277</v>
      </c>
      <c r="I663" s="749"/>
      <c r="J663" s="750"/>
    </row>
    <row r="664" spans="1:10" ht="18.75" customHeight="1">
      <c r="A664" s="1418"/>
      <c r="B664" s="1424"/>
      <c r="C664" s="1088" t="s">
        <v>3993</v>
      </c>
      <c r="D664" s="1094" t="s">
        <v>3994</v>
      </c>
      <c r="E664" s="1093" t="s">
        <v>3995</v>
      </c>
      <c r="F664" s="494">
        <v>8</v>
      </c>
      <c r="G664" s="494">
        <v>8</v>
      </c>
      <c r="H664" s="1091" t="s">
        <v>3996</v>
      </c>
      <c r="I664" s="769"/>
      <c r="J664" s="770"/>
    </row>
    <row r="665" spans="1:10" ht="18.75" customHeight="1" thickBot="1">
      <c r="A665" s="1419"/>
      <c r="B665" s="1425"/>
      <c r="C665" s="514" t="s">
        <v>2913</v>
      </c>
      <c r="D665" s="669" t="s">
        <v>3236</v>
      </c>
      <c r="E665" s="389" t="s">
        <v>3245</v>
      </c>
      <c r="F665" s="369">
        <v>5</v>
      </c>
      <c r="G665" s="370">
        <v>5</v>
      </c>
      <c r="H665" s="390" t="s">
        <v>3234</v>
      </c>
      <c r="I665" s="767"/>
      <c r="J665" s="768"/>
    </row>
    <row r="666" spans="1:10" ht="18.75" customHeight="1">
      <c r="A666" s="1417" t="s">
        <v>677</v>
      </c>
      <c r="B666" s="1420" t="s">
        <v>1692</v>
      </c>
      <c r="C666" s="707" t="s">
        <v>632</v>
      </c>
      <c r="D666" s="492" t="s">
        <v>693</v>
      </c>
      <c r="E666" s="503" t="s">
        <v>1693</v>
      </c>
      <c r="F666" s="504">
        <v>188</v>
      </c>
      <c r="G666" s="505">
        <v>188</v>
      </c>
      <c r="H666" s="717" t="s">
        <v>1627</v>
      </c>
      <c r="I666" s="753"/>
      <c r="J666" s="754"/>
    </row>
    <row r="667" spans="1:10" ht="18.75" customHeight="1">
      <c r="A667" s="1418"/>
      <c r="B667" s="1421"/>
      <c r="C667" s="1445" t="s">
        <v>2371</v>
      </c>
      <c r="D667" s="1445" t="s">
        <v>565</v>
      </c>
      <c r="E667" s="737" t="s">
        <v>1693</v>
      </c>
      <c r="F667" s="484">
        <v>365</v>
      </c>
      <c r="G667" s="484">
        <v>365</v>
      </c>
      <c r="H667" s="489" t="s">
        <v>1625</v>
      </c>
      <c r="I667" s="1457" t="s">
        <v>3936</v>
      </c>
      <c r="J667" s="773"/>
    </row>
    <row r="668" spans="1:10" ht="18.75" customHeight="1">
      <c r="A668" s="1418"/>
      <c r="B668" s="1421"/>
      <c r="C668" s="1433"/>
      <c r="D668" s="1433"/>
      <c r="E668" s="737" t="s">
        <v>1693</v>
      </c>
      <c r="F668" s="484">
        <v>625</v>
      </c>
      <c r="G668" s="485">
        <v>625</v>
      </c>
      <c r="H668" s="489" t="s">
        <v>1627</v>
      </c>
      <c r="I668" s="1458"/>
      <c r="J668" s="757"/>
    </row>
    <row r="669" spans="1:10" ht="18.75" customHeight="1">
      <c r="A669" s="1418"/>
      <c r="B669" s="1421"/>
      <c r="C669" s="722" t="s">
        <v>3118</v>
      </c>
      <c r="D669" s="722" t="s">
        <v>709</v>
      </c>
      <c r="E669" s="737" t="s">
        <v>1693</v>
      </c>
      <c r="F669" s="484">
        <v>595</v>
      </c>
      <c r="G669" s="485">
        <v>595</v>
      </c>
      <c r="H669" s="489" t="s">
        <v>1480</v>
      </c>
      <c r="I669" s="749"/>
      <c r="J669" s="750"/>
    </row>
    <row r="670" spans="1:10" ht="18.75" customHeight="1">
      <c r="A670" s="1418"/>
      <c r="B670" s="1421"/>
      <c r="C670" s="722" t="s">
        <v>710</v>
      </c>
      <c r="D670" s="722" t="s">
        <v>2937</v>
      </c>
      <c r="E670" s="737" t="s">
        <v>1693</v>
      </c>
      <c r="F670" s="484">
        <v>85</v>
      </c>
      <c r="G670" s="485">
        <v>85</v>
      </c>
      <c r="H670" s="489" t="s">
        <v>1480</v>
      </c>
      <c r="I670" s="749"/>
      <c r="J670" s="750"/>
    </row>
    <row r="671" spans="1:10" ht="18.75" customHeight="1">
      <c r="A671" s="1418"/>
      <c r="B671" s="1421"/>
      <c r="C671" s="722" t="s">
        <v>3119</v>
      </c>
      <c r="D671" s="722" t="s">
        <v>711</v>
      </c>
      <c r="E671" s="737" t="s">
        <v>1693</v>
      </c>
      <c r="F671" s="484">
        <v>65</v>
      </c>
      <c r="G671" s="484">
        <v>65</v>
      </c>
      <c r="H671" s="489" t="s">
        <v>1480</v>
      </c>
      <c r="I671" s="749"/>
      <c r="J671" s="750"/>
    </row>
    <row r="672" spans="1:10" ht="18.75" customHeight="1">
      <c r="A672" s="1418"/>
      <c r="B672" s="1421"/>
      <c r="C672" s="722" t="s">
        <v>1694</v>
      </c>
      <c r="D672" s="722" t="s">
        <v>681</v>
      </c>
      <c r="E672" s="737" t="s">
        <v>1693</v>
      </c>
      <c r="F672" s="484">
        <v>65</v>
      </c>
      <c r="G672" s="484">
        <v>65</v>
      </c>
      <c r="H672" s="489" t="s">
        <v>1480</v>
      </c>
      <c r="I672" s="769"/>
      <c r="J672" s="770"/>
    </row>
    <row r="673" spans="1:10" ht="18.75" customHeight="1">
      <c r="A673" s="1418"/>
      <c r="B673" s="1421"/>
      <c r="C673" s="722" t="s">
        <v>712</v>
      </c>
      <c r="D673" s="722" t="s">
        <v>3025</v>
      </c>
      <c r="E673" s="737" t="s">
        <v>1693</v>
      </c>
      <c r="F673" s="484">
        <v>49</v>
      </c>
      <c r="G673" s="484">
        <v>49</v>
      </c>
      <c r="H673" s="489" t="s">
        <v>1480</v>
      </c>
      <c r="I673" s="769"/>
      <c r="J673" s="770"/>
    </row>
    <row r="674" spans="1:10" ht="18.75" customHeight="1">
      <c r="A674" s="1418"/>
      <c r="B674" s="1421"/>
      <c r="C674" s="722" t="s">
        <v>1695</v>
      </c>
      <c r="D674" s="722" t="s">
        <v>3005</v>
      </c>
      <c r="E674" s="737" t="s">
        <v>1693</v>
      </c>
      <c r="F674" s="330"/>
      <c r="G674" s="330"/>
      <c r="H674" s="732"/>
      <c r="I674" s="769" t="s">
        <v>1540</v>
      </c>
      <c r="J674" s="770"/>
    </row>
    <row r="675" spans="1:10" ht="18.75" customHeight="1">
      <c r="A675" s="1418"/>
      <c r="B675" s="1421"/>
      <c r="C675" s="722" t="s">
        <v>713</v>
      </c>
      <c r="D675" s="722" t="s">
        <v>2507</v>
      </c>
      <c r="E675" s="737" t="s">
        <v>1485</v>
      </c>
      <c r="F675" s="484">
        <v>40</v>
      </c>
      <c r="G675" s="484">
        <v>40</v>
      </c>
      <c r="H675" s="489" t="s">
        <v>1478</v>
      </c>
      <c r="I675" s="749"/>
      <c r="J675" s="750"/>
    </row>
    <row r="676" spans="1:10" ht="18.75" customHeight="1">
      <c r="A676" s="1418"/>
      <c r="B676" s="1421"/>
      <c r="C676" s="1088" t="s">
        <v>3993</v>
      </c>
      <c r="D676" s="1094" t="s">
        <v>3994</v>
      </c>
      <c r="E676" s="1093" t="s">
        <v>3995</v>
      </c>
      <c r="F676" s="494">
        <v>8</v>
      </c>
      <c r="G676" s="494">
        <v>8</v>
      </c>
      <c r="H676" s="1091" t="s">
        <v>3996</v>
      </c>
      <c r="I676" s="727"/>
      <c r="J676" s="773"/>
    </row>
    <row r="677" spans="1:10" ht="18.75" customHeight="1" thickBot="1">
      <c r="A677" s="1419"/>
      <c r="B677" s="1422"/>
      <c r="C677" s="667" t="s">
        <v>2913</v>
      </c>
      <c r="D677" s="668" t="s">
        <v>3236</v>
      </c>
      <c r="E677" s="698" t="s">
        <v>3245</v>
      </c>
      <c r="F677" s="351">
        <v>5</v>
      </c>
      <c r="G677" s="352">
        <v>5</v>
      </c>
      <c r="H677" s="447" t="s">
        <v>3234</v>
      </c>
      <c r="I677" s="745"/>
      <c r="J677" s="746"/>
    </row>
    <row r="678" spans="1:10" ht="18.75" customHeight="1">
      <c r="A678" s="1417" t="s">
        <v>677</v>
      </c>
      <c r="B678" s="1420" t="s">
        <v>1696</v>
      </c>
      <c r="C678" s="707" t="s">
        <v>632</v>
      </c>
      <c r="D678" s="492" t="s">
        <v>693</v>
      </c>
      <c r="E678" s="503" t="s">
        <v>1693</v>
      </c>
      <c r="F678" s="504">
        <v>188</v>
      </c>
      <c r="G678" s="505">
        <v>188</v>
      </c>
      <c r="H678" s="717" t="s">
        <v>1627</v>
      </c>
      <c r="I678" s="753"/>
      <c r="J678" s="754"/>
    </row>
    <row r="679" spans="1:10" ht="18.75" customHeight="1">
      <c r="A679" s="1418"/>
      <c r="B679" s="1421"/>
      <c r="C679" s="1445" t="s">
        <v>564</v>
      </c>
      <c r="D679" s="1445" t="s">
        <v>565</v>
      </c>
      <c r="E679" s="737" t="s">
        <v>1693</v>
      </c>
      <c r="F679" s="484">
        <v>365</v>
      </c>
      <c r="G679" s="484">
        <v>365</v>
      </c>
      <c r="H679" s="489" t="s">
        <v>1625</v>
      </c>
      <c r="I679" s="1457" t="s">
        <v>3936</v>
      </c>
      <c r="J679" s="773"/>
    </row>
    <row r="680" spans="1:10" ht="18.75" customHeight="1">
      <c r="A680" s="1418"/>
      <c r="B680" s="1421"/>
      <c r="C680" s="1433"/>
      <c r="D680" s="1433"/>
      <c r="E680" s="737" t="s">
        <v>1693</v>
      </c>
      <c r="F680" s="484">
        <v>625</v>
      </c>
      <c r="G680" s="485">
        <v>625</v>
      </c>
      <c r="H680" s="489" t="s">
        <v>1627</v>
      </c>
      <c r="I680" s="1458"/>
      <c r="J680" s="757"/>
    </row>
    <row r="681" spans="1:10" ht="18.75" customHeight="1">
      <c r="A681" s="1418"/>
      <c r="B681" s="1421"/>
      <c r="C681" s="722" t="s">
        <v>3118</v>
      </c>
      <c r="D681" s="722" t="s">
        <v>709</v>
      </c>
      <c r="E681" s="737" t="s">
        <v>1693</v>
      </c>
      <c r="F681" s="484">
        <v>595</v>
      </c>
      <c r="G681" s="485">
        <v>595</v>
      </c>
      <c r="H681" s="489" t="s">
        <v>1480</v>
      </c>
      <c r="I681" s="749"/>
      <c r="J681" s="750"/>
    </row>
    <row r="682" spans="1:10" ht="18.75" customHeight="1">
      <c r="A682" s="1418"/>
      <c r="B682" s="1421"/>
      <c r="C682" s="722" t="s">
        <v>710</v>
      </c>
      <c r="D682" s="722" t="s">
        <v>2937</v>
      </c>
      <c r="E682" s="737" t="s">
        <v>1693</v>
      </c>
      <c r="F682" s="484">
        <v>85</v>
      </c>
      <c r="G682" s="485">
        <v>85</v>
      </c>
      <c r="H682" s="489" t="s">
        <v>1480</v>
      </c>
      <c r="I682" s="749"/>
      <c r="J682" s="750"/>
    </row>
    <row r="683" spans="1:10" ht="18.75" customHeight="1">
      <c r="A683" s="1418"/>
      <c r="B683" s="1421"/>
      <c r="C683" s="722" t="s">
        <v>3119</v>
      </c>
      <c r="D683" s="722" t="s">
        <v>711</v>
      </c>
      <c r="E683" s="737" t="s">
        <v>1693</v>
      </c>
      <c r="F683" s="484">
        <v>65</v>
      </c>
      <c r="G683" s="484">
        <v>65</v>
      </c>
      <c r="H683" s="489" t="s">
        <v>1480</v>
      </c>
      <c r="I683" s="749"/>
      <c r="J683" s="750"/>
    </row>
    <row r="684" spans="1:10" ht="18.75" customHeight="1">
      <c r="A684" s="1418"/>
      <c r="B684" s="1421"/>
      <c r="C684" s="722" t="s">
        <v>1694</v>
      </c>
      <c r="D684" s="722" t="s">
        <v>681</v>
      </c>
      <c r="E684" s="737" t="s">
        <v>1693</v>
      </c>
      <c r="F684" s="484">
        <v>65</v>
      </c>
      <c r="G684" s="484">
        <v>65</v>
      </c>
      <c r="H684" s="489" t="s">
        <v>1480</v>
      </c>
      <c r="I684" s="769"/>
      <c r="J684" s="770"/>
    </row>
    <row r="685" spans="1:10" ht="18.75" customHeight="1">
      <c r="A685" s="1418"/>
      <c r="B685" s="1421"/>
      <c r="C685" s="722" t="s">
        <v>712</v>
      </c>
      <c r="D685" s="722" t="s">
        <v>3025</v>
      </c>
      <c r="E685" s="737" t="s">
        <v>1693</v>
      </c>
      <c r="F685" s="484">
        <v>49</v>
      </c>
      <c r="G685" s="484">
        <v>49</v>
      </c>
      <c r="H685" s="489" t="s">
        <v>1480</v>
      </c>
      <c r="I685" s="769"/>
      <c r="J685" s="770"/>
    </row>
    <row r="686" spans="1:10" ht="18.75" customHeight="1">
      <c r="A686" s="1418"/>
      <c r="B686" s="1421"/>
      <c r="C686" s="720" t="s">
        <v>1635</v>
      </c>
      <c r="D686" s="722" t="s">
        <v>2911</v>
      </c>
      <c r="E686" s="659" t="s">
        <v>1693</v>
      </c>
      <c r="F686" s="330"/>
      <c r="G686" s="484"/>
      <c r="H686" s="732"/>
      <c r="I686" s="769" t="s">
        <v>1540</v>
      </c>
      <c r="J686" s="770"/>
    </row>
    <row r="687" spans="1:10" ht="18.75" customHeight="1">
      <c r="A687" s="1418"/>
      <c r="B687" s="1421"/>
      <c r="C687" s="722" t="s">
        <v>713</v>
      </c>
      <c r="D687" s="722" t="s">
        <v>2508</v>
      </c>
      <c r="E687" s="737" t="s">
        <v>1485</v>
      </c>
      <c r="F687" s="484">
        <v>40</v>
      </c>
      <c r="G687" s="484">
        <v>40</v>
      </c>
      <c r="H687" s="489" t="s">
        <v>1478</v>
      </c>
      <c r="I687" s="749"/>
      <c r="J687" s="750"/>
    </row>
    <row r="688" spans="1:10" ht="18.75" customHeight="1">
      <c r="A688" s="1418"/>
      <c r="B688" s="1421"/>
      <c r="C688" s="1088" t="s">
        <v>3993</v>
      </c>
      <c r="D688" s="1094" t="s">
        <v>3994</v>
      </c>
      <c r="E688" s="1093" t="s">
        <v>3995</v>
      </c>
      <c r="F688" s="494">
        <v>8</v>
      </c>
      <c r="G688" s="494">
        <v>8</v>
      </c>
      <c r="H688" s="1091" t="s">
        <v>3996</v>
      </c>
      <c r="I688" s="727"/>
      <c r="J688" s="773"/>
    </row>
    <row r="689" spans="1:10" ht="18.75" customHeight="1" thickBot="1">
      <c r="A689" s="1419"/>
      <c r="B689" s="1422"/>
      <c r="C689" s="667" t="s">
        <v>2913</v>
      </c>
      <c r="D689" s="668" t="s">
        <v>3236</v>
      </c>
      <c r="E689" s="698" t="s">
        <v>3245</v>
      </c>
      <c r="F689" s="351">
        <v>5</v>
      </c>
      <c r="G689" s="352">
        <v>5</v>
      </c>
      <c r="H689" s="447" t="s">
        <v>3234</v>
      </c>
      <c r="I689" s="745"/>
      <c r="J689" s="746"/>
    </row>
    <row r="690" spans="1:10" ht="18.75" customHeight="1">
      <c r="A690" s="1417" t="s">
        <v>677</v>
      </c>
      <c r="B690" s="1420" t="s">
        <v>2526</v>
      </c>
      <c r="C690" s="492" t="s">
        <v>676</v>
      </c>
      <c r="D690" s="492" t="s">
        <v>569</v>
      </c>
      <c r="E690" s="736" t="s">
        <v>1697</v>
      </c>
      <c r="F690" s="482">
        <v>650</v>
      </c>
      <c r="G690" s="504">
        <v>650</v>
      </c>
      <c r="H690" s="488" t="s">
        <v>1480</v>
      </c>
      <c r="I690" s="753"/>
      <c r="J690" s="754"/>
    </row>
    <row r="691" spans="1:10" ht="18.75" customHeight="1">
      <c r="A691" s="1418"/>
      <c r="B691" s="1421"/>
      <c r="C691" s="722" t="s">
        <v>632</v>
      </c>
      <c r="D691" s="722" t="s">
        <v>693</v>
      </c>
      <c r="E691" s="737" t="s">
        <v>1697</v>
      </c>
      <c r="F691" s="484">
        <v>80</v>
      </c>
      <c r="G691" s="484">
        <v>80</v>
      </c>
      <c r="H691" s="489" t="s">
        <v>1478</v>
      </c>
      <c r="I691" s="749"/>
      <c r="J691" s="750"/>
    </row>
    <row r="692" spans="1:10" ht="18.75" customHeight="1">
      <c r="A692" s="1418"/>
      <c r="B692" s="1421"/>
      <c r="C692" s="1445" t="s">
        <v>2490</v>
      </c>
      <c r="D692" s="1445" t="s">
        <v>565</v>
      </c>
      <c r="E692" s="737" t="s">
        <v>1697</v>
      </c>
      <c r="F692" s="484">
        <v>360</v>
      </c>
      <c r="G692" s="484">
        <v>360</v>
      </c>
      <c r="H692" s="489" t="s">
        <v>1625</v>
      </c>
      <c r="I692" s="1455" t="s">
        <v>1524</v>
      </c>
      <c r="J692" s="770"/>
    </row>
    <row r="693" spans="1:10" ht="18.75" customHeight="1">
      <c r="A693" s="1418"/>
      <c r="B693" s="1421"/>
      <c r="C693" s="1452"/>
      <c r="D693" s="1452"/>
      <c r="E693" s="737" t="s">
        <v>1697</v>
      </c>
      <c r="F693" s="484">
        <v>720</v>
      </c>
      <c r="G693" s="484">
        <v>720</v>
      </c>
      <c r="H693" s="489" t="s">
        <v>1627</v>
      </c>
      <c r="I693" s="1456"/>
      <c r="J693" s="773"/>
    </row>
    <row r="694" spans="1:10" ht="18.75" customHeight="1">
      <c r="A694" s="1418"/>
      <c r="B694" s="1421"/>
      <c r="C694" s="1433"/>
      <c r="D694" s="1433"/>
      <c r="E694" s="737" t="s">
        <v>1697</v>
      </c>
      <c r="F694" s="484">
        <v>850</v>
      </c>
      <c r="G694" s="484">
        <v>850</v>
      </c>
      <c r="H694" s="489" t="s">
        <v>1480</v>
      </c>
      <c r="I694" s="1385"/>
      <c r="J694" s="757"/>
    </row>
    <row r="695" spans="1:10" ht="18.75" customHeight="1">
      <c r="A695" s="1418"/>
      <c r="B695" s="1421"/>
      <c r="C695" s="722" t="s">
        <v>680</v>
      </c>
      <c r="D695" s="722" t="s">
        <v>681</v>
      </c>
      <c r="E695" s="737" t="s">
        <v>1697</v>
      </c>
      <c r="F695" s="484">
        <v>30</v>
      </c>
      <c r="G695" s="484">
        <v>30</v>
      </c>
      <c r="H695" s="489" t="s">
        <v>1480</v>
      </c>
      <c r="I695" s="769"/>
      <c r="J695" s="770"/>
    </row>
    <row r="696" spans="1:10" ht="18.75" customHeight="1">
      <c r="A696" s="1418"/>
      <c r="B696" s="1421"/>
      <c r="C696" s="722" t="s">
        <v>1539</v>
      </c>
      <c r="D696" s="722" t="s">
        <v>608</v>
      </c>
      <c r="E696" s="737" t="s">
        <v>1697</v>
      </c>
      <c r="F696" s="484">
        <v>45</v>
      </c>
      <c r="G696" s="484">
        <v>45</v>
      </c>
      <c r="H696" s="489" t="s">
        <v>1627</v>
      </c>
      <c r="I696" s="769" t="s">
        <v>1698</v>
      </c>
      <c r="J696" s="770"/>
    </row>
    <row r="697" spans="1:10" ht="18.75" customHeight="1">
      <c r="A697" s="1418"/>
      <c r="B697" s="1421"/>
      <c r="C697" s="722" t="s">
        <v>1699</v>
      </c>
      <c r="D697" s="722" t="s">
        <v>711</v>
      </c>
      <c r="E697" s="737" t="s">
        <v>1697</v>
      </c>
      <c r="F697" s="484">
        <v>50</v>
      </c>
      <c r="G697" s="484">
        <v>50</v>
      </c>
      <c r="H697" s="489" t="s">
        <v>1480</v>
      </c>
      <c r="I697" s="749"/>
      <c r="J697" s="750"/>
    </row>
    <row r="698" spans="1:10" ht="18.75" customHeight="1">
      <c r="A698" s="1418"/>
      <c r="B698" s="1421"/>
      <c r="C698" s="720" t="s">
        <v>3162</v>
      </c>
      <c r="D698" s="722" t="s">
        <v>2525</v>
      </c>
      <c r="E698" s="737" t="s">
        <v>1697</v>
      </c>
      <c r="F698" s="330">
        <v>10</v>
      </c>
      <c r="G698" s="494">
        <v>10</v>
      </c>
      <c r="H698" s="732" t="s">
        <v>2491</v>
      </c>
      <c r="I698" s="749" t="s">
        <v>2492</v>
      </c>
      <c r="J698" s="750"/>
    </row>
    <row r="699" spans="1:10" ht="18.75" customHeight="1">
      <c r="A699" s="1418"/>
      <c r="B699" s="1421"/>
      <c r="C699" s="722" t="s">
        <v>1695</v>
      </c>
      <c r="D699" s="722" t="s">
        <v>2911</v>
      </c>
      <c r="E699" s="737" t="s">
        <v>1700</v>
      </c>
      <c r="F699" s="484"/>
      <c r="G699" s="484"/>
      <c r="H699" s="489"/>
      <c r="I699" s="769" t="s">
        <v>1540</v>
      </c>
      <c r="J699" s="770"/>
    </row>
    <row r="700" spans="1:10" ht="18.75" customHeight="1">
      <c r="A700" s="1418"/>
      <c r="B700" s="1421"/>
      <c r="C700" s="722" t="s">
        <v>1701</v>
      </c>
      <c r="D700" s="722" t="s">
        <v>714</v>
      </c>
      <c r="E700" s="737" t="s">
        <v>1485</v>
      </c>
      <c r="F700" s="484">
        <v>30</v>
      </c>
      <c r="G700" s="485">
        <v>30</v>
      </c>
      <c r="H700" s="489" t="s">
        <v>1478</v>
      </c>
      <c r="I700" s="749"/>
      <c r="J700" s="750"/>
    </row>
    <row r="701" spans="1:10" ht="18.75" customHeight="1">
      <c r="A701" s="1418"/>
      <c r="B701" s="1421"/>
      <c r="C701" s="722" t="s">
        <v>713</v>
      </c>
      <c r="D701" s="722" t="s">
        <v>2509</v>
      </c>
      <c r="E701" s="737" t="s">
        <v>1485</v>
      </c>
      <c r="F701" s="484">
        <v>15</v>
      </c>
      <c r="G701" s="485">
        <v>15</v>
      </c>
      <c r="H701" s="489" t="s">
        <v>1478</v>
      </c>
      <c r="I701" s="749"/>
      <c r="J701" s="750"/>
    </row>
    <row r="702" spans="1:10" ht="18.75" customHeight="1">
      <c r="A702" s="1418"/>
      <c r="B702" s="1421"/>
      <c r="C702" s="1088" t="s">
        <v>3993</v>
      </c>
      <c r="D702" s="1094" t="s">
        <v>3994</v>
      </c>
      <c r="E702" s="1093" t="s">
        <v>3995</v>
      </c>
      <c r="F702" s="494">
        <v>8</v>
      </c>
      <c r="G702" s="494">
        <v>8</v>
      </c>
      <c r="H702" s="1091" t="s">
        <v>3996</v>
      </c>
      <c r="I702" s="727"/>
      <c r="J702" s="773"/>
    </row>
    <row r="703" spans="1:10" ht="18.75" customHeight="1" thickBot="1">
      <c r="A703" s="1419"/>
      <c r="B703" s="1422"/>
      <c r="C703" s="667" t="s">
        <v>2913</v>
      </c>
      <c r="D703" s="668" t="s">
        <v>3236</v>
      </c>
      <c r="E703" s="698" t="s">
        <v>3245</v>
      </c>
      <c r="F703" s="351">
        <v>5</v>
      </c>
      <c r="G703" s="352">
        <v>5</v>
      </c>
      <c r="H703" s="447" t="s">
        <v>3234</v>
      </c>
      <c r="I703" s="745"/>
      <c r="J703" s="746"/>
    </row>
    <row r="704" spans="1:10" ht="18.75" customHeight="1">
      <c r="A704" s="1417" t="s">
        <v>677</v>
      </c>
      <c r="B704" s="1420" t="s">
        <v>558</v>
      </c>
      <c r="C704" s="1432" t="s">
        <v>1702</v>
      </c>
      <c r="D704" s="1432" t="s">
        <v>565</v>
      </c>
      <c r="E704" s="736" t="s">
        <v>1630</v>
      </c>
      <c r="F704" s="482">
        <v>11.5</v>
      </c>
      <c r="G704" s="491">
        <v>11.5</v>
      </c>
      <c r="H704" s="488" t="s">
        <v>1703</v>
      </c>
      <c r="I704" s="1502" t="s">
        <v>1704</v>
      </c>
      <c r="J704" s="755"/>
    </row>
    <row r="705" spans="1:10" ht="18.75" customHeight="1">
      <c r="A705" s="1418"/>
      <c r="B705" s="1421"/>
      <c r="C705" s="1433"/>
      <c r="D705" s="1433"/>
      <c r="E705" s="737" t="s">
        <v>1630</v>
      </c>
      <c r="F705" s="484">
        <v>115</v>
      </c>
      <c r="G705" s="485">
        <v>115</v>
      </c>
      <c r="H705" s="489" t="s">
        <v>1705</v>
      </c>
      <c r="I705" s="1458"/>
      <c r="J705" s="757"/>
    </row>
    <row r="706" spans="1:10" ht="18.75" customHeight="1">
      <c r="A706" s="1418"/>
      <c r="B706" s="1421"/>
      <c r="C706" s="722" t="s">
        <v>1657</v>
      </c>
      <c r="D706" s="722" t="s">
        <v>3026</v>
      </c>
      <c r="E706" s="737" t="s">
        <v>1630</v>
      </c>
      <c r="F706" s="484">
        <v>20</v>
      </c>
      <c r="G706" s="485">
        <v>20</v>
      </c>
      <c r="H706" s="489" t="s">
        <v>1478</v>
      </c>
      <c r="I706" s="769" t="s">
        <v>1706</v>
      </c>
      <c r="J706" s="770"/>
    </row>
    <row r="707" spans="1:10" ht="18.75" customHeight="1">
      <c r="A707" s="1418"/>
      <c r="B707" s="1421"/>
      <c r="C707" s="722" t="s">
        <v>1707</v>
      </c>
      <c r="D707" s="722" t="s">
        <v>715</v>
      </c>
      <c r="E707" s="737" t="s">
        <v>1630</v>
      </c>
      <c r="F707" s="484">
        <v>22</v>
      </c>
      <c r="G707" s="485">
        <v>22</v>
      </c>
      <c r="H707" s="489" t="s">
        <v>1708</v>
      </c>
      <c r="I707" s="769"/>
      <c r="J707" s="770"/>
    </row>
    <row r="708" spans="1:10" ht="18.75" customHeight="1">
      <c r="A708" s="1418"/>
      <c r="B708" s="1421"/>
      <c r="C708" s="722" t="s">
        <v>1709</v>
      </c>
      <c r="D708" s="722" t="s">
        <v>571</v>
      </c>
      <c r="E708" s="737" t="s">
        <v>1630</v>
      </c>
      <c r="F708" s="484">
        <v>3.14</v>
      </c>
      <c r="G708" s="484">
        <v>3.14</v>
      </c>
      <c r="H708" s="489" t="s">
        <v>1627</v>
      </c>
      <c r="I708" s="749" t="s">
        <v>1706</v>
      </c>
      <c r="J708" s="750"/>
    </row>
    <row r="709" spans="1:10" ht="18.75" customHeight="1">
      <c r="A709" s="1418"/>
      <c r="B709" s="1421"/>
      <c r="C709" s="722" t="s">
        <v>1710</v>
      </c>
      <c r="D709" s="722" t="s">
        <v>716</v>
      </c>
      <c r="E709" s="737" t="s">
        <v>1630</v>
      </c>
      <c r="F709" s="484">
        <v>63</v>
      </c>
      <c r="G709" s="485">
        <v>63</v>
      </c>
      <c r="H709" s="489" t="s">
        <v>1480</v>
      </c>
      <c r="I709" s="769"/>
      <c r="J709" s="770"/>
    </row>
    <row r="710" spans="1:10" ht="18.75" customHeight="1">
      <c r="A710" s="1418"/>
      <c r="B710" s="1421"/>
      <c r="C710" s="722" t="s">
        <v>1653</v>
      </c>
      <c r="D710" s="722" t="s">
        <v>578</v>
      </c>
      <c r="E710" s="737" t="s">
        <v>1630</v>
      </c>
      <c r="F710" s="484">
        <v>59</v>
      </c>
      <c r="G710" s="485">
        <v>59</v>
      </c>
      <c r="H710" s="489" t="s">
        <v>1480</v>
      </c>
      <c r="I710" s="749"/>
      <c r="J710" s="750"/>
    </row>
    <row r="711" spans="1:10" ht="18.75" customHeight="1">
      <c r="A711" s="1418"/>
      <c r="B711" s="1421"/>
      <c r="C711" s="722" t="s">
        <v>3074</v>
      </c>
      <c r="D711" s="722" t="s">
        <v>681</v>
      </c>
      <c r="E711" s="737" t="s">
        <v>1630</v>
      </c>
      <c r="F711" s="484">
        <v>20</v>
      </c>
      <c r="G711" s="485">
        <v>20</v>
      </c>
      <c r="H711" s="489" t="s">
        <v>1480</v>
      </c>
      <c r="I711" s="769"/>
      <c r="J711" s="770"/>
    </row>
    <row r="712" spans="1:10" ht="18.75" customHeight="1">
      <c r="A712" s="1418"/>
      <c r="B712" s="1421"/>
      <c r="C712" s="722" t="s">
        <v>1711</v>
      </c>
      <c r="D712" s="722" t="s">
        <v>717</v>
      </c>
      <c r="E712" s="737" t="s">
        <v>1630</v>
      </c>
      <c r="F712" s="484">
        <v>10</v>
      </c>
      <c r="G712" s="485">
        <v>10</v>
      </c>
      <c r="H712" s="489" t="s">
        <v>1480</v>
      </c>
      <c r="I712" s="769"/>
      <c r="J712" s="770"/>
    </row>
    <row r="713" spans="1:10" ht="18.75" customHeight="1">
      <c r="A713" s="1418"/>
      <c r="B713" s="1421"/>
      <c r="C713" s="722" t="s">
        <v>713</v>
      </c>
      <c r="D713" s="232" t="s">
        <v>2570</v>
      </c>
      <c r="E713" s="737" t="s">
        <v>1485</v>
      </c>
      <c r="F713" s="484">
        <v>35</v>
      </c>
      <c r="G713" s="485">
        <v>35</v>
      </c>
      <c r="H713" s="489" t="s">
        <v>1478</v>
      </c>
      <c r="I713" s="769"/>
      <c r="J713" s="770"/>
    </row>
    <row r="714" spans="1:10" ht="18.75" customHeight="1">
      <c r="A714" s="1418"/>
      <c r="B714" s="1421"/>
      <c r="C714" s="707" t="s">
        <v>718</v>
      </c>
      <c r="D714" s="722" t="s">
        <v>615</v>
      </c>
      <c r="E714" s="737" t="s">
        <v>1630</v>
      </c>
      <c r="F714" s="484">
        <v>28</v>
      </c>
      <c r="G714" s="485">
        <v>28</v>
      </c>
      <c r="H714" s="489" t="s">
        <v>1480</v>
      </c>
      <c r="I714" s="749"/>
      <c r="J714" s="750"/>
    </row>
    <row r="715" spans="1:10" ht="18.75" customHeight="1">
      <c r="A715" s="1418"/>
      <c r="B715" s="1421"/>
      <c r="C715" s="722" t="s">
        <v>1712</v>
      </c>
      <c r="D715" s="722" t="s">
        <v>3001</v>
      </c>
      <c r="E715" s="217" t="s">
        <v>1630</v>
      </c>
      <c r="F715" s="341"/>
      <c r="G715" s="343"/>
      <c r="H715" s="344"/>
      <c r="I715" s="749" t="s">
        <v>1713</v>
      </c>
      <c r="J715" s="750"/>
    </row>
    <row r="716" spans="1:10" ht="18.75" customHeight="1">
      <c r="A716" s="1418"/>
      <c r="B716" s="1421"/>
      <c r="C716" s="1088" t="s">
        <v>3993</v>
      </c>
      <c r="D716" s="1094" t="s">
        <v>3994</v>
      </c>
      <c r="E716" s="1093" t="s">
        <v>3995</v>
      </c>
      <c r="F716" s="494">
        <v>8</v>
      </c>
      <c r="G716" s="494">
        <v>8</v>
      </c>
      <c r="H716" s="1091" t="s">
        <v>3996</v>
      </c>
      <c r="I716" s="727"/>
      <c r="J716" s="773"/>
    </row>
    <row r="717" spans="1:10" ht="18.75" customHeight="1" thickBot="1">
      <c r="A717" s="1419"/>
      <c r="B717" s="1422"/>
      <c r="C717" s="667" t="s">
        <v>2913</v>
      </c>
      <c r="D717" s="668" t="s">
        <v>3236</v>
      </c>
      <c r="E717" s="698" t="s">
        <v>3245</v>
      </c>
      <c r="F717" s="351">
        <v>5</v>
      </c>
      <c r="G717" s="352">
        <v>5</v>
      </c>
      <c r="H717" s="447" t="s">
        <v>3234</v>
      </c>
      <c r="I717" s="745"/>
      <c r="J717" s="746"/>
    </row>
    <row r="718" spans="1:10" ht="18.75" customHeight="1">
      <c r="A718" s="1429" t="s">
        <v>677</v>
      </c>
      <c r="B718" s="1420" t="s">
        <v>551</v>
      </c>
      <c r="C718" s="1432" t="s">
        <v>564</v>
      </c>
      <c r="D718" s="1432" t="s">
        <v>565</v>
      </c>
      <c r="E718" s="737" t="s">
        <v>1714</v>
      </c>
      <c r="F718" s="484">
        <v>475</v>
      </c>
      <c r="G718" s="485">
        <v>475</v>
      </c>
      <c r="H718" s="489" t="s">
        <v>1625</v>
      </c>
      <c r="I718" s="1502" t="s">
        <v>1715</v>
      </c>
      <c r="J718" s="773"/>
    </row>
    <row r="719" spans="1:10" ht="18.75" customHeight="1">
      <c r="A719" s="1430"/>
      <c r="B719" s="1421"/>
      <c r="C719" s="1433"/>
      <c r="D719" s="1433"/>
      <c r="E719" s="737" t="s">
        <v>1714</v>
      </c>
      <c r="F719" s="484">
        <v>590</v>
      </c>
      <c r="G719" s="485">
        <v>590</v>
      </c>
      <c r="H719" s="489" t="s">
        <v>1627</v>
      </c>
      <c r="I719" s="1458"/>
      <c r="J719" s="757"/>
    </row>
    <row r="720" spans="1:10" ht="18.75" customHeight="1">
      <c r="A720" s="1430"/>
      <c r="B720" s="1421"/>
      <c r="C720" s="722" t="s">
        <v>680</v>
      </c>
      <c r="D720" s="722" t="s">
        <v>681</v>
      </c>
      <c r="E720" s="737" t="s">
        <v>1714</v>
      </c>
      <c r="F720" s="484">
        <v>120</v>
      </c>
      <c r="G720" s="485">
        <v>120</v>
      </c>
      <c r="H720" s="489" t="s">
        <v>1480</v>
      </c>
      <c r="I720" s="769"/>
      <c r="J720" s="770"/>
    </row>
    <row r="721" spans="1:10" ht="18.75" customHeight="1">
      <c r="A721" s="1430"/>
      <c r="B721" s="1421"/>
      <c r="C721" s="722" t="s">
        <v>1716</v>
      </c>
      <c r="D721" s="722" t="s">
        <v>719</v>
      </c>
      <c r="E721" s="737" t="s">
        <v>1714</v>
      </c>
      <c r="F721" s="484">
        <v>120</v>
      </c>
      <c r="G721" s="485">
        <v>120</v>
      </c>
      <c r="H721" s="489" t="s">
        <v>1480</v>
      </c>
      <c r="I721" s="769"/>
      <c r="J721" s="770"/>
    </row>
    <row r="722" spans="1:10" ht="18.75" customHeight="1">
      <c r="A722" s="1430"/>
      <c r="B722" s="1421"/>
      <c r="C722" s="722" t="s">
        <v>3101</v>
      </c>
      <c r="D722" s="722" t="s">
        <v>693</v>
      </c>
      <c r="E722" s="737" t="s">
        <v>1714</v>
      </c>
      <c r="F722" s="484">
        <v>206</v>
      </c>
      <c r="G722" s="485">
        <v>206</v>
      </c>
      <c r="H722" s="489" t="s">
        <v>1627</v>
      </c>
      <c r="I722" s="749"/>
      <c r="J722" s="750"/>
    </row>
    <row r="723" spans="1:10" ht="18.75" customHeight="1">
      <c r="A723" s="1430"/>
      <c r="B723" s="1421"/>
      <c r="C723" s="722" t="s">
        <v>1539</v>
      </c>
      <c r="D723" s="722" t="s">
        <v>608</v>
      </c>
      <c r="E723" s="737" t="s">
        <v>1714</v>
      </c>
      <c r="F723" s="484">
        <v>75</v>
      </c>
      <c r="G723" s="485">
        <v>75</v>
      </c>
      <c r="H723" s="489" t="s">
        <v>1627</v>
      </c>
      <c r="I723" s="769"/>
      <c r="J723" s="770"/>
    </row>
    <row r="724" spans="1:10" ht="18.75" customHeight="1">
      <c r="A724" s="1430"/>
      <c r="B724" s="1421"/>
      <c r="C724" s="722" t="s">
        <v>1695</v>
      </c>
      <c r="D724" s="722" t="s">
        <v>3005</v>
      </c>
      <c r="E724" s="737" t="s">
        <v>1714</v>
      </c>
      <c r="F724" s="484"/>
      <c r="G724" s="485"/>
      <c r="H724" s="489"/>
      <c r="I724" s="769" t="s">
        <v>1540</v>
      </c>
      <c r="J724" s="770"/>
    </row>
    <row r="725" spans="1:10" ht="18.75" customHeight="1">
      <c r="A725" s="1430"/>
      <c r="B725" s="1421"/>
      <c r="C725" s="722" t="s">
        <v>3066</v>
      </c>
      <c r="D725" s="722" t="s">
        <v>569</v>
      </c>
      <c r="E725" s="737" t="s">
        <v>1714</v>
      </c>
      <c r="F725" s="484">
        <v>590</v>
      </c>
      <c r="G725" s="485">
        <v>590</v>
      </c>
      <c r="H725" s="489" t="s">
        <v>1480</v>
      </c>
      <c r="I725" s="749"/>
      <c r="J725" s="750"/>
    </row>
    <row r="726" spans="1:10" ht="18.75" customHeight="1">
      <c r="A726" s="1430"/>
      <c r="B726" s="1421"/>
      <c r="C726" s="722" t="s">
        <v>713</v>
      </c>
      <c r="D726" s="445" t="s">
        <v>2570</v>
      </c>
      <c r="E726" s="737" t="s">
        <v>1485</v>
      </c>
      <c r="F726" s="484">
        <v>35</v>
      </c>
      <c r="G726" s="485">
        <v>35</v>
      </c>
      <c r="H726" s="489" t="s">
        <v>1478</v>
      </c>
      <c r="I726" s="749"/>
      <c r="J726" s="750"/>
    </row>
    <row r="727" spans="1:10" ht="18.75" customHeight="1">
      <c r="A727" s="1430"/>
      <c r="B727" s="1421"/>
      <c r="C727" s="722" t="s">
        <v>1877</v>
      </c>
      <c r="D727" s="722" t="s">
        <v>2510</v>
      </c>
      <c r="E727" s="737" t="s">
        <v>1878</v>
      </c>
      <c r="F727" s="484">
        <v>15</v>
      </c>
      <c r="G727" s="485">
        <v>15</v>
      </c>
      <c r="H727" s="489" t="s">
        <v>1879</v>
      </c>
      <c r="I727" s="749"/>
      <c r="J727" s="750"/>
    </row>
    <row r="728" spans="1:10" ht="18.75" customHeight="1">
      <c r="A728" s="1430"/>
      <c r="B728" s="1421"/>
      <c r="C728" s="1088" t="s">
        <v>3993</v>
      </c>
      <c r="D728" s="1094" t="s">
        <v>3994</v>
      </c>
      <c r="E728" s="1093" t="s">
        <v>3995</v>
      </c>
      <c r="F728" s="494">
        <v>8</v>
      </c>
      <c r="G728" s="494">
        <v>8</v>
      </c>
      <c r="H728" s="1091" t="s">
        <v>3996</v>
      </c>
      <c r="I728" s="727"/>
      <c r="J728" s="773"/>
    </row>
    <row r="729" spans="1:10" ht="18.75" customHeight="1" thickBot="1">
      <c r="A729" s="1431"/>
      <c r="B729" s="1422"/>
      <c r="C729" s="667" t="s">
        <v>2913</v>
      </c>
      <c r="D729" s="668" t="s">
        <v>3236</v>
      </c>
      <c r="E729" s="698" t="s">
        <v>3245</v>
      </c>
      <c r="F729" s="351">
        <v>5</v>
      </c>
      <c r="G729" s="352">
        <v>5</v>
      </c>
      <c r="H729" s="447" t="s">
        <v>3234</v>
      </c>
      <c r="I729" s="745"/>
      <c r="J729" s="746"/>
    </row>
    <row r="730" spans="1:10">
      <c r="A730" s="1426" t="s">
        <v>2799</v>
      </c>
      <c r="B730" s="1420" t="s">
        <v>2800</v>
      </c>
      <c r="C730" s="1432" t="s">
        <v>3120</v>
      </c>
      <c r="D730" s="1434" t="s">
        <v>2805</v>
      </c>
      <c r="E730" s="736" t="s">
        <v>2803</v>
      </c>
      <c r="F730" s="482">
        <v>66</v>
      </c>
      <c r="G730" s="491">
        <v>66</v>
      </c>
      <c r="H730" s="488" t="s">
        <v>2802</v>
      </c>
      <c r="I730" s="817" t="s">
        <v>2811</v>
      </c>
      <c r="J730" s="754"/>
    </row>
    <row r="731" spans="1:10">
      <c r="A731" s="1427"/>
      <c r="B731" s="1421"/>
      <c r="C731" s="1433"/>
      <c r="D731" s="1435"/>
      <c r="E731" s="737" t="s">
        <v>2803</v>
      </c>
      <c r="F731" s="484">
        <v>54</v>
      </c>
      <c r="G731" s="485">
        <v>54</v>
      </c>
      <c r="H731" s="489" t="s">
        <v>2802</v>
      </c>
      <c r="I731" s="758" t="s">
        <v>2812</v>
      </c>
      <c r="J731" s="759"/>
    </row>
    <row r="732" spans="1:10" ht="18.75" customHeight="1">
      <c r="A732" s="1427"/>
      <c r="B732" s="1421"/>
      <c r="C732" s="722" t="s">
        <v>2801</v>
      </c>
      <c r="D732" s="509" t="s">
        <v>2806</v>
      </c>
      <c r="E732" s="737" t="s">
        <v>2803</v>
      </c>
      <c r="F732" s="484">
        <v>199</v>
      </c>
      <c r="G732" s="485">
        <v>199</v>
      </c>
      <c r="H732" s="489" t="s">
        <v>2804</v>
      </c>
      <c r="I732" s="749"/>
      <c r="J732" s="750"/>
    </row>
    <row r="733" spans="1:10">
      <c r="A733" s="1427"/>
      <c r="B733" s="1421"/>
      <c r="C733" s="1445" t="s">
        <v>3163</v>
      </c>
      <c r="D733" s="1503" t="s">
        <v>2808</v>
      </c>
      <c r="E733" s="737" t="s">
        <v>2803</v>
      </c>
      <c r="F733" s="484">
        <v>45</v>
      </c>
      <c r="G733" s="485">
        <v>45</v>
      </c>
      <c r="H733" s="489" t="s">
        <v>2804</v>
      </c>
      <c r="I733" s="758" t="s">
        <v>2822</v>
      </c>
      <c r="J733" s="759"/>
    </row>
    <row r="734" spans="1:10" ht="15.75" customHeight="1">
      <c r="A734" s="1427"/>
      <c r="B734" s="1421"/>
      <c r="C734" s="1452"/>
      <c r="D734" s="1504"/>
      <c r="E734" s="737" t="s">
        <v>2803</v>
      </c>
      <c r="F734" s="330">
        <v>67</v>
      </c>
      <c r="G734" s="494">
        <v>67</v>
      </c>
      <c r="H734" s="489" t="s">
        <v>2804</v>
      </c>
      <c r="I734" s="758" t="s">
        <v>2815</v>
      </c>
      <c r="J734" s="759"/>
    </row>
    <row r="735" spans="1:10" ht="15.75" customHeight="1">
      <c r="A735" s="1427"/>
      <c r="B735" s="1421"/>
      <c r="C735" s="1452"/>
      <c r="D735" s="1504"/>
      <c r="E735" s="737" t="s">
        <v>2803</v>
      </c>
      <c r="F735" s="330">
        <v>99</v>
      </c>
      <c r="G735" s="494">
        <v>99</v>
      </c>
      <c r="H735" s="489" t="s">
        <v>2809</v>
      </c>
      <c r="I735" s="758" t="s">
        <v>2817</v>
      </c>
      <c r="J735" s="759"/>
    </row>
    <row r="736" spans="1:10" ht="15.75" customHeight="1">
      <c r="A736" s="1427"/>
      <c r="B736" s="1421"/>
      <c r="C736" s="1452"/>
      <c r="D736" s="1504"/>
      <c r="E736" s="737" t="s">
        <v>2803</v>
      </c>
      <c r="F736" s="330">
        <v>130</v>
      </c>
      <c r="G736" s="494">
        <v>130</v>
      </c>
      <c r="H736" s="489" t="s">
        <v>2804</v>
      </c>
      <c r="I736" s="758" t="s">
        <v>2819</v>
      </c>
      <c r="J736" s="759"/>
    </row>
    <row r="737" spans="1:11" ht="15.75" customHeight="1">
      <c r="A737" s="1427"/>
      <c r="B737" s="1421"/>
      <c r="C737" s="1433"/>
      <c r="D737" s="1435"/>
      <c r="E737" s="737" t="s">
        <v>2803</v>
      </c>
      <c r="F737" s="330">
        <v>155</v>
      </c>
      <c r="G737" s="494">
        <v>155</v>
      </c>
      <c r="H737" s="489" t="s">
        <v>2809</v>
      </c>
      <c r="I737" s="758" t="s">
        <v>2820</v>
      </c>
      <c r="J737" s="759"/>
    </row>
    <row r="738" spans="1:11" ht="15.75" customHeight="1">
      <c r="A738" s="1427"/>
      <c r="B738" s="1421"/>
      <c r="C738" s="1445" t="s">
        <v>2827</v>
      </c>
      <c r="D738" s="1503" t="s">
        <v>2807</v>
      </c>
      <c r="E738" s="737" t="s">
        <v>2803</v>
      </c>
      <c r="F738" s="330">
        <v>85</v>
      </c>
      <c r="G738" s="494">
        <v>85</v>
      </c>
      <c r="H738" s="489" t="s">
        <v>2804</v>
      </c>
      <c r="I738" s="758" t="s">
        <v>2821</v>
      </c>
      <c r="J738" s="759"/>
    </row>
    <row r="739" spans="1:11" ht="15.75" customHeight="1">
      <c r="A739" s="1427"/>
      <c r="B739" s="1421"/>
      <c r="C739" s="1452"/>
      <c r="D739" s="1504"/>
      <c r="E739" s="737" t="s">
        <v>2803</v>
      </c>
      <c r="F739" s="330">
        <v>135</v>
      </c>
      <c r="G739" s="494">
        <v>135</v>
      </c>
      <c r="H739" s="489" t="s">
        <v>2810</v>
      </c>
      <c r="I739" s="758" t="s">
        <v>2814</v>
      </c>
      <c r="J739" s="759"/>
    </row>
    <row r="740" spans="1:11" ht="15.75" customHeight="1">
      <c r="A740" s="1427"/>
      <c r="B740" s="1421"/>
      <c r="C740" s="1452"/>
      <c r="D740" s="1504"/>
      <c r="E740" s="737" t="s">
        <v>2803</v>
      </c>
      <c r="F740" s="330">
        <v>190</v>
      </c>
      <c r="G740" s="494">
        <v>190</v>
      </c>
      <c r="H740" s="489" t="s">
        <v>2810</v>
      </c>
      <c r="I740" s="758" t="s">
        <v>2816</v>
      </c>
      <c r="J740" s="759"/>
    </row>
    <row r="741" spans="1:11" ht="15.75" customHeight="1">
      <c r="A741" s="1427"/>
      <c r="B741" s="1421"/>
      <c r="C741" s="1452"/>
      <c r="D741" s="1504"/>
      <c r="E741" s="737" t="s">
        <v>2803</v>
      </c>
      <c r="F741" s="330">
        <v>250</v>
      </c>
      <c r="G741" s="494">
        <v>250</v>
      </c>
      <c r="H741" s="489" t="s">
        <v>2809</v>
      </c>
      <c r="I741" s="758" t="s">
        <v>2818</v>
      </c>
      <c r="J741" s="759"/>
    </row>
    <row r="742" spans="1:11" ht="15.75" customHeight="1" thickBot="1">
      <c r="A742" s="1427"/>
      <c r="B742" s="1421"/>
      <c r="C742" s="1433"/>
      <c r="D742" s="1435"/>
      <c r="E742" s="737" t="s">
        <v>2803</v>
      </c>
      <c r="F742" s="484">
        <v>300</v>
      </c>
      <c r="G742" s="485">
        <v>300</v>
      </c>
      <c r="H742" s="489" t="s">
        <v>2809</v>
      </c>
      <c r="I742" s="758" t="s">
        <v>2813</v>
      </c>
      <c r="J742" s="759"/>
    </row>
    <row r="743" spans="1:11" s="596" customFormat="1" ht="18.75" hidden="1" customHeight="1">
      <c r="A743" s="765" t="s">
        <v>3027</v>
      </c>
      <c r="B743" s="766" t="s">
        <v>2893</v>
      </c>
      <c r="C743" s="789" t="s">
        <v>1505</v>
      </c>
      <c r="D743" s="789" t="s">
        <v>591</v>
      </c>
      <c r="E743" s="593" t="s">
        <v>1630</v>
      </c>
      <c r="F743" s="594">
        <v>75</v>
      </c>
      <c r="G743" s="594">
        <v>75</v>
      </c>
      <c r="H743" s="595" t="s">
        <v>1627</v>
      </c>
      <c r="I743" s="818" t="s">
        <v>2229</v>
      </c>
      <c r="J743" s="819"/>
      <c r="K743" s="596" t="s">
        <v>2894</v>
      </c>
    </row>
    <row r="744" spans="1:11" s="596" customFormat="1" ht="18.75" hidden="1" customHeight="1">
      <c r="A744" s="765"/>
      <c r="B744" s="766"/>
      <c r="C744" s="790"/>
      <c r="D744" s="790"/>
      <c r="E744" s="597" t="s">
        <v>1630</v>
      </c>
      <c r="F744" s="598">
        <v>39</v>
      </c>
      <c r="G744" s="598">
        <v>39</v>
      </c>
      <c r="H744" s="599" t="s">
        <v>1625</v>
      </c>
      <c r="I744" s="760"/>
      <c r="J744" s="761"/>
      <c r="K744" s="596" t="s">
        <v>2894</v>
      </c>
    </row>
    <row r="745" spans="1:11" s="596" customFormat="1" ht="18.75" hidden="1" customHeight="1">
      <c r="A745" s="765"/>
      <c r="B745" s="766"/>
      <c r="C745" s="600" t="s">
        <v>2140</v>
      </c>
      <c r="D745" s="600" t="s">
        <v>720</v>
      </c>
      <c r="E745" s="597" t="s">
        <v>1630</v>
      </c>
      <c r="F745" s="598">
        <v>3.96</v>
      </c>
      <c r="G745" s="598">
        <v>3.96</v>
      </c>
      <c r="H745" s="599" t="s">
        <v>1627</v>
      </c>
      <c r="I745" s="771" t="s">
        <v>1717</v>
      </c>
      <c r="J745" s="772"/>
      <c r="K745" s="596" t="s">
        <v>2895</v>
      </c>
    </row>
    <row r="746" spans="1:11" s="596" customFormat="1" ht="18.75" hidden="1" customHeight="1">
      <c r="A746" s="765"/>
      <c r="B746" s="766"/>
      <c r="C746" s="600" t="s">
        <v>1718</v>
      </c>
      <c r="D746" s="600" t="s">
        <v>569</v>
      </c>
      <c r="E746" s="597" t="s">
        <v>1630</v>
      </c>
      <c r="F746" s="598">
        <v>65</v>
      </c>
      <c r="G746" s="601">
        <v>65</v>
      </c>
      <c r="H746" s="599" t="s">
        <v>1480</v>
      </c>
      <c r="I746" s="771"/>
      <c r="J746" s="772"/>
      <c r="K746" s="596" t="s">
        <v>2895</v>
      </c>
    </row>
    <row r="747" spans="1:11" s="596" customFormat="1" ht="18.75" hidden="1" customHeight="1">
      <c r="A747" s="765"/>
      <c r="B747" s="766"/>
      <c r="C747" s="600" t="s">
        <v>1719</v>
      </c>
      <c r="D747" s="600" t="s">
        <v>721</v>
      </c>
      <c r="E747" s="597" t="s">
        <v>1630</v>
      </c>
      <c r="F747" s="598">
        <v>27</v>
      </c>
      <c r="G747" s="601">
        <v>27</v>
      </c>
      <c r="H747" s="599" t="s">
        <v>1478</v>
      </c>
      <c r="I747" s="762" t="s">
        <v>2230</v>
      </c>
      <c r="J747" s="763"/>
      <c r="K747" s="596" t="s">
        <v>2894</v>
      </c>
    </row>
    <row r="748" spans="1:11" s="596" customFormat="1" ht="18.75" hidden="1" customHeight="1">
      <c r="A748" s="765"/>
      <c r="B748" s="766"/>
      <c r="C748" s="600" t="s">
        <v>722</v>
      </c>
      <c r="D748" s="600" t="s">
        <v>681</v>
      </c>
      <c r="E748" s="597" t="s">
        <v>1630</v>
      </c>
      <c r="F748" s="598">
        <v>12</v>
      </c>
      <c r="G748" s="601">
        <v>12</v>
      </c>
      <c r="H748" s="599" t="s">
        <v>1480</v>
      </c>
      <c r="I748" s="771"/>
      <c r="J748" s="772"/>
      <c r="K748" s="596" t="s">
        <v>2894</v>
      </c>
    </row>
    <row r="749" spans="1:11" s="596" customFormat="1" ht="18.75" hidden="1" customHeight="1">
      <c r="A749" s="765"/>
      <c r="B749" s="766"/>
      <c r="C749" s="600" t="s">
        <v>723</v>
      </c>
      <c r="D749" s="600" t="s">
        <v>724</v>
      </c>
      <c r="E749" s="597" t="s">
        <v>1630</v>
      </c>
      <c r="F749" s="598">
        <v>10.5</v>
      </c>
      <c r="G749" s="601">
        <v>10.5</v>
      </c>
      <c r="H749" s="599" t="s">
        <v>1478</v>
      </c>
      <c r="I749" s="762" t="s">
        <v>2231</v>
      </c>
      <c r="J749" s="763"/>
      <c r="K749" s="596" t="s">
        <v>2894</v>
      </c>
    </row>
    <row r="750" spans="1:11" s="596" customFormat="1" ht="18.75" hidden="1" customHeight="1">
      <c r="A750" s="765"/>
      <c r="B750" s="766"/>
      <c r="C750" s="600" t="s">
        <v>1720</v>
      </c>
      <c r="D750" s="600" t="s">
        <v>725</v>
      </c>
      <c r="E750" s="597" t="s">
        <v>1630</v>
      </c>
      <c r="F750" s="598">
        <v>64</v>
      </c>
      <c r="G750" s="601">
        <v>64</v>
      </c>
      <c r="H750" s="599" t="s">
        <v>1478</v>
      </c>
      <c r="I750" s="762" t="s">
        <v>2232</v>
      </c>
      <c r="J750" s="763"/>
      <c r="K750" s="596" t="s">
        <v>2895</v>
      </c>
    </row>
    <row r="751" spans="1:11" s="596" customFormat="1" ht="18.75" hidden="1" customHeight="1">
      <c r="A751" s="765"/>
      <c r="B751" s="766"/>
      <c r="C751" s="600" t="s">
        <v>718</v>
      </c>
      <c r="D751" s="600" t="s">
        <v>615</v>
      </c>
      <c r="E751" s="597" t="s">
        <v>1630</v>
      </c>
      <c r="F751" s="602">
        <v>45</v>
      </c>
      <c r="G751" s="601">
        <v>45</v>
      </c>
      <c r="H751" s="599" t="s">
        <v>1480</v>
      </c>
      <c r="I751" s="771"/>
      <c r="J751" s="772"/>
      <c r="K751" s="596" t="s">
        <v>2894</v>
      </c>
    </row>
    <row r="752" spans="1:11" s="596" customFormat="1" ht="18.75" hidden="1" customHeight="1">
      <c r="A752" s="765"/>
      <c r="B752" s="766"/>
      <c r="C752" s="600" t="s">
        <v>726</v>
      </c>
      <c r="D752" s="600" t="s">
        <v>727</v>
      </c>
      <c r="E752" s="597" t="s">
        <v>1630</v>
      </c>
      <c r="F752" s="598">
        <v>45</v>
      </c>
      <c r="G752" s="598">
        <v>45</v>
      </c>
      <c r="H752" s="599" t="s">
        <v>1480</v>
      </c>
      <c r="I752" s="762"/>
      <c r="J752" s="763"/>
      <c r="K752" s="596" t="s">
        <v>2895</v>
      </c>
    </row>
    <row r="753" spans="1:11" s="596" customFormat="1" ht="18.75" hidden="1" customHeight="1">
      <c r="A753" s="765"/>
      <c r="B753" s="766"/>
      <c r="C753" s="600" t="s">
        <v>1721</v>
      </c>
      <c r="D753" s="600" t="s">
        <v>728</v>
      </c>
      <c r="E753" s="597" t="s">
        <v>1630</v>
      </c>
      <c r="F753" s="598">
        <v>58</v>
      </c>
      <c r="G753" s="598">
        <v>58</v>
      </c>
      <c r="H753" s="599" t="s">
        <v>1480</v>
      </c>
      <c r="I753" s="762"/>
      <c r="J753" s="763"/>
      <c r="K753" s="596" t="s">
        <v>2895</v>
      </c>
    </row>
    <row r="754" spans="1:11" s="596" customFormat="1" ht="18.75" hidden="1" customHeight="1">
      <c r="A754" s="765"/>
      <c r="B754" s="766"/>
      <c r="C754" s="600" t="s">
        <v>1722</v>
      </c>
      <c r="D754" s="600" t="s">
        <v>729</v>
      </c>
      <c r="E754" s="597" t="s">
        <v>1630</v>
      </c>
      <c r="F754" s="598">
        <v>13</v>
      </c>
      <c r="G754" s="598">
        <v>13</v>
      </c>
      <c r="H754" s="599" t="s">
        <v>1478</v>
      </c>
      <c r="I754" s="762" t="s">
        <v>2233</v>
      </c>
      <c r="J754" s="763"/>
      <c r="K754" s="596" t="s">
        <v>2895</v>
      </c>
    </row>
    <row r="755" spans="1:11" s="596" customFormat="1" ht="18.75" hidden="1" customHeight="1">
      <c r="A755" s="765"/>
      <c r="B755" s="766"/>
      <c r="C755" s="600" t="s">
        <v>1723</v>
      </c>
      <c r="D755" s="600" t="s">
        <v>663</v>
      </c>
      <c r="E755" s="597" t="s">
        <v>1630</v>
      </c>
      <c r="F755" s="598"/>
      <c r="G755" s="598"/>
      <c r="H755" s="599"/>
      <c r="I755" s="762" t="s">
        <v>1540</v>
      </c>
      <c r="J755" s="763"/>
      <c r="K755" s="596" t="s">
        <v>2896</v>
      </c>
    </row>
    <row r="756" spans="1:11" s="596" customFormat="1" ht="18.75" hidden="1" customHeight="1">
      <c r="A756" s="765"/>
      <c r="B756" s="766"/>
      <c r="C756" s="600" t="s">
        <v>1724</v>
      </c>
      <c r="D756" s="600" t="s">
        <v>649</v>
      </c>
      <c r="E756" s="597" t="s">
        <v>1630</v>
      </c>
      <c r="F756" s="598"/>
      <c r="G756" s="598"/>
      <c r="H756" s="599"/>
      <c r="I756" s="762" t="s">
        <v>2234</v>
      </c>
      <c r="J756" s="763"/>
      <c r="K756" s="596" t="s">
        <v>2894</v>
      </c>
    </row>
    <row r="757" spans="1:11" s="596" customFormat="1" ht="18.75" hidden="1" customHeight="1" thickBot="1">
      <c r="A757" s="765"/>
      <c r="B757" s="766"/>
      <c r="C757" s="721" t="s">
        <v>1712</v>
      </c>
      <c r="D757" s="721" t="s">
        <v>670</v>
      </c>
      <c r="E757" s="603" t="s">
        <v>1630</v>
      </c>
      <c r="F757" s="604"/>
      <c r="G757" s="605"/>
      <c r="H757" s="606"/>
      <c r="I757" s="760" t="s">
        <v>1713</v>
      </c>
      <c r="J757" s="761"/>
      <c r="K757" s="596" t="s">
        <v>2894</v>
      </c>
    </row>
    <row r="758" spans="1:11" ht="18.75" customHeight="1">
      <c r="A758" s="1417" t="s">
        <v>3027</v>
      </c>
      <c r="B758" s="1420" t="s">
        <v>2893</v>
      </c>
      <c r="C758" s="1432" t="s">
        <v>564</v>
      </c>
      <c r="D758" s="1432" t="s">
        <v>565</v>
      </c>
      <c r="E758" s="736" t="s">
        <v>1630</v>
      </c>
      <c r="F758" s="482">
        <v>69.5</v>
      </c>
      <c r="G758" s="482">
        <v>69.5</v>
      </c>
      <c r="H758" s="488" t="s">
        <v>1627</v>
      </c>
      <c r="I758" s="1502" t="s">
        <v>1725</v>
      </c>
      <c r="J758" s="755"/>
    </row>
    <row r="759" spans="1:11" ht="18.75" customHeight="1">
      <c r="A759" s="1418"/>
      <c r="B759" s="1421"/>
      <c r="C759" s="1433"/>
      <c r="D759" s="1433"/>
      <c r="E759" s="737" t="s">
        <v>1630</v>
      </c>
      <c r="F759" s="484">
        <v>24.5</v>
      </c>
      <c r="G759" s="484">
        <v>24.5</v>
      </c>
      <c r="H759" s="489" t="s">
        <v>1625</v>
      </c>
      <c r="I759" s="1458"/>
      <c r="J759" s="757"/>
    </row>
    <row r="760" spans="1:11" ht="18.75" customHeight="1">
      <c r="A760" s="1418"/>
      <c r="B760" s="1421"/>
      <c r="C760" s="722" t="s">
        <v>3066</v>
      </c>
      <c r="D760" s="722" t="s">
        <v>569</v>
      </c>
      <c r="E760" s="737" t="s">
        <v>1630</v>
      </c>
      <c r="F760" s="484">
        <v>79.5</v>
      </c>
      <c r="G760" s="485">
        <v>79.5</v>
      </c>
      <c r="H760" s="489" t="s">
        <v>1480</v>
      </c>
      <c r="I760" s="749"/>
      <c r="J760" s="750"/>
    </row>
    <row r="761" spans="1:11" ht="18.75" customHeight="1">
      <c r="A761" s="1418"/>
      <c r="B761" s="1421"/>
      <c r="C761" s="722" t="s">
        <v>3121</v>
      </c>
      <c r="D761" s="722" t="s">
        <v>720</v>
      </c>
      <c r="E761" s="737" t="s">
        <v>1630</v>
      </c>
      <c r="F761" s="484">
        <v>3.96</v>
      </c>
      <c r="G761" s="484">
        <v>3.96</v>
      </c>
      <c r="H761" s="489" t="s">
        <v>1627</v>
      </c>
      <c r="I761" s="749" t="s">
        <v>1717</v>
      </c>
      <c r="J761" s="750"/>
    </row>
    <row r="762" spans="1:11" ht="18.75" customHeight="1">
      <c r="A762" s="1418"/>
      <c r="B762" s="1421"/>
      <c r="C762" s="722" t="s">
        <v>718</v>
      </c>
      <c r="D762" s="722" t="s">
        <v>615</v>
      </c>
      <c r="E762" s="737" t="s">
        <v>1630</v>
      </c>
      <c r="F762" s="484">
        <v>51</v>
      </c>
      <c r="G762" s="485">
        <v>51</v>
      </c>
      <c r="H762" s="489" t="s">
        <v>1480</v>
      </c>
      <c r="I762" s="749"/>
      <c r="J762" s="750"/>
    </row>
    <row r="763" spans="1:11" ht="18.75" customHeight="1">
      <c r="A763" s="1418"/>
      <c r="B763" s="1421"/>
      <c r="C763" s="722" t="s">
        <v>1726</v>
      </c>
      <c r="D763" s="722" t="s">
        <v>681</v>
      </c>
      <c r="E763" s="737" t="s">
        <v>1630</v>
      </c>
      <c r="F763" s="484">
        <v>5</v>
      </c>
      <c r="G763" s="484">
        <v>5</v>
      </c>
      <c r="H763" s="489" t="s">
        <v>1480</v>
      </c>
      <c r="I763" s="749"/>
      <c r="J763" s="750"/>
    </row>
    <row r="764" spans="1:11" ht="18.75" customHeight="1">
      <c r="A764" s="1418"/>
      <c r="B764" s="1421"/>
      <c r="C764" s="722" t="s">
        <v>723</v>
      </c>
      <c r="D764" s="722" t="s">
        <v>724</v>
      </c>
      <c r="E764" s="737" t="s">
        <v>1630</v>
      </c>
      <c r="F764" s="484">
        <v>15</v>
      </c>
      <c r="G764" s="485">
        <v>15</v>
      </c>
      <c r="H764" s="489" t="s">
        <v>1478</v>
      </c>
      <c r="I764" s="749" t="s">
        <v>2235</v>
      </c>
      <c r="J764" s="750"/>
    </row>
    <row r="765" spans="1:11" ht="18.75" customHeight="1">
      <c r="A765" s="1418"/>
      <c r="B765" s="1421"/>
      <c r="C765" s="722" t="s">
        <v>1497</v>
      </c>
      <c r="D765" s="722" t="s">
        <v>568</v>
      </c>
      <c r="E765" s="737" t="s">
        <v>1630</v>
      </c>
      <c r="F765" s="484">
        <v>37</v>
      </c>
      <c r="G765" s="484">
        <v>37</v>
      </c>
      <c r="H765" s="489" t="s">
        <v>1478</v>
      </c>
      <c r="I765" s="749" t="s">
        <v>2237</v>
      </c>
      <c r="J765" s="750"/>
    </row>
    <row r="766" spans="1:11" ht="18.75" customHeight="1">
      <c r="A766" s="1418"/>
      <c r="B766" s="1421"/>
      <c r="C766" s="722" t="s">
        <v>1562</v>
      </c>
      <c r="D766" s="722" t="s">
        <v>617</v>
      </c>
      <c r="E766" s="737" t="s">
        <v>1630</v>
      </c>
      <c r="F766" s="484">
        <v>55</v>
      </c>
      <c r="G766" s="485">
        <v>55</v>
      </c>
      <c r="H766" s="489" t="s">
        <v>1480</v>
      </c>
      <c r="I766" s="749"/>
      <c r="J766" s="750"/>
    </row>
    <row r="767" spans="1:11" ht="18.75" customHeight="1">
      <c r="A767" s="1418"/>
      <c r="B767" s="1421"/>
      <c r="C767" s="812" t="s">
        <v>3604</v>
      </c>
      <c r="D767" s="509" t="s">
        <v>3605</v>
      </c>
      <c r="E767" s="737" t="s">
        <v>3606</v>
      </c>
      <c r="F767" s="1104">
        <v>25</v>
      </c>
      <c r="G767" s="1105">
        <v>25</v>
      </c>
      <c r="H767" s="1106" t="s">
        <v>3607</v>
      </c>
      <c r="I767" s="946"/>
      <c r="J767" s="947"/>
    </row>
    <row r="768" spans="1:11" ht="18.75" customHeight="1">
      <c r="A768" s="1418"/>
      <c r="B768" s="1421"/>
      <c r="C768" s="722" t="s">
        <v>3122</v>
      </c>
      <c r="D768" s="722" t="s">
        <v>730</v>
      </c>
      <c r="E768" s="737" t="s">
        <v>1630</v>
      </c>
      <c r="F768" s="484">
        <v>61</v>
      </c>
      <c r="G768" s="485">
        <v>61</v>
      </c>
      <c r="H768" s="489" t="s">
        <v>1478</v>
      </c>
      <c r="I768" s="749" t="s">
        <v>2236</v>
      </c>
      <c r="J768" s="750"/>
    </row>
    <row r="769" spans="1:10" ht="18.75" customHeight="1">
      <c r="A769" s="1418"/>
      <c r="B769" s="1421"/>
      <c r="C769" s="722" t="s">
        <v>3123</v>
      </c>
      <c r="D769" s="722" t="s">
        <v>731</v>
      </c>
      <c r="E769" s="737" t="s">
        <v>1630</v>
      </c>
      <c r="F769" s="484">
        <v>18</v>
      </c>
      <c r="G769" s="485">
        <v>18</v>
      </c>
      <c r="H769" s="489" t="s">
        <v>1478</v>
      </c>
      <c r="I769" s="749" t="s">
        <v>2237</v>
      </c>
      <c r="J769" s="750"/>
    </row>
    <row r="770" spans="1:10" ht="18.75" customHeight="1">
      <c r="A770" s="1418"/>
      <c r="B770" s="1421"/>
      <c r="C770" s="722" t="s">
        <v>1721</v>
      </c>
      <c r="D770" s="722" t="s">
        <v>728</v>
      </c>
      <c r="E770" s="737" t="s">
        <v>1630</v>
      </c>
      <c r="F770" s="484">
        <v>65</v>
      </c>
      <c r="G770" s="484">
        <v>65</v>
      </c>
      <c r="H770" s="489" t="s">
        <v>1480</v>
      </c>
      <c r="I770" s="749"/>
      <c r="J770" s="750"/>
    </row>
    <row r="771" spans="1:10" ht="18.75" customHeight="1">
      <c r="A771" s="1418"/>
      <c r="B771" s="1421"/>
      <c r="C771" s="722" t="s">
        <v>1635</v>
      </c>
      <c r="D771" s="722" t="s">
        <v>663</v>
      </c>
      <c r="E771" s="737" t="s">
        <v>1630</v>
      </c>
      <c r="F771" s="341"/>
      <c r="G771" s="343"/>
      <c r="H771" s="344"/>
      <c r="I771" s="749" t="s">
        <v>1540</v>
      </c>
      <c r="J771" s="750"/>
    </row>
    <row r="772" spans="1:10" ht="18.75" customHeight="1">
      <c r="A772" s="1418"/>
      <c r="B772" s="1421"/>
      <c r="C772" s="722" t="s">
        <v>1642</v>
      </c>
      <c r="D772" s="509" t="s">
        <v>3177</v>
      </c>
      <c r="E772" s="737" t="s">
        <v>1630</v>
      </c>
      <c r="F772" s="341"/>
      <c r="G772" s="343"/>
      <c r="H772" s="344"/>
      <c r="I772" s="749" t="s">
        <v>2238</v>
      </c>
      <c r="J772" s="750"/>
    </row>
    <row r="773" spans="1:10" ht="18.75" customHeight="1">
      <c r="A773" s="1418"/>
      <c r="B773" s="1421"/>
      <c r="C773" s="722" t="s">
        <v>1712</v>
      </c>
      <c r="D773" s="722" t="s">
        <v>670</v>
      </c>
      <c r="E773" s="217" t="s">
        <v>1630</v>
      </c>
      <c r="F773" s="341"/>
      <c r="G773" s="343"/>
      <c r="H773" s="344"/>
      <c r="I773" s="822" t="s">
        <v>1713</v>
      </c>
      <c r="J773" s="780"/>
    </row>
    <row r="774" spans="1:10" ht="18.75" customHeight="1">
      <c r="A774" s="1418"/>
      <c r="B774" s="1421"/>
      <c r="C774" s="1088" t="s">
        <v>3993</v>
      </c>
      <c r="D774" s="1094" t="s">
        <v>3994</v>
      </c>
      <c r="E774" s="1093" t="s">
        <v>3995</v>
      </c>
      <c r="F774" s="494">
        <v>8</v>
      </c>
      <c r="G774" s="494">
        <v>8</v>
      </c>
      <c r="H774" s="1091" t="s">
        <v>3996</v>
      </c>
      <c r="I774" s="1096"/>
      <c r="J774" s="813"/>
    </row>
    <row r="775" spans="1:10" ht="18.75" customHeight="1" thickBot="1">
      <c r="A775" s="1419"/>
      <c r="B775" s="1422"/>
      <c r="C775" s="667" t="s">
        <v>2913</v>
      </c>
      <c r="D775" s="668" t="s">
        <v>3236</v>
      </c>
      <c r="E775" s="698" t="s">
        <v>3245</v>
      </c>
      <c r="F775" s="351">
        <v>5</v>
      </c>
      <c r="G775" s="352">
        <v>5</v>
      </c>
      <c r="H775" s="447" t="s">
        <v>3234</v>
      </c>
      <c r="I775" s="745"/>
      <c r="J775" s="746"/>
    </row>
    <row r="776" spans="1:10" ht="18.75" customHeight="1">
      <c r="A776" s="1417" t="s">
        <v>3027</v>
      </c>
      <c r="B776" s="1420" t="s">
        <v>3212</v>
      </c>
      <c r="C776" s="1432" t="s">
        <v>564</v>
      </c>
      <c r="D776" s="1432" t="s">
        <v>565</v>
      </c>
      <c r="E776" s="736" t="s">
        <v>1630</v>
      </c>
      <c r="F776" s="482">
        <v>69.5</v>
      </c>
      <c r="G776" s="482">
        <v>69.5</v>
      </c>
      <c r="H776" s="488" t="s">
        <v>1627</v>
      </c>
      <c r="I776" s="1502" t="s">
        <v>1725</v>
      </c>
      <c r="J776" s="755"/>
    </row>
    <row r="777" spans="1:10" ht="18.75" customHeight="1">
      <c r="A777" s="1418"/>
      <c r="B777" s="1421"/>
      <c r="C777" s="1433"/>
      <c r="D777" s="1433"/>
      <c r="E777" s="737" t="s">
        <v>1630</v>
      </c>
      <c r="F777" s="484">
        <v>24.5</v>
      </c>
      <c r="G777" s="484">
        <v>24.5</v>
      </c>
      <c r="H777" s="489" t="s">
        <v>1625</v>
      </c>
      <c r="I777" s="1458"/>
      <c r="J777" s="757"/>
    </row>
    <row r="778" spans="1:10" ht="18.75" customHeight="1">
      <c r="A778" s="1418"/>
      <c r="B778" s="1421"/>
      <c r="C778" s="722" t="s">
        <v>3066</v>
      </c>
      <c r="D778" s="722" t="s">
        <v>569</v>
      </c>
      <c r="E778" s="737" t="s">
        <v>1630</v>
      </c>
      <c r="F778" s="484">
        <v>79.5</v>
      </c>
      <c r="G778" s="485">
        <v>79.5</v>
      </c>
      <c r="H778" s="489" t="s">
        <v>1480</v>
      </c>
      <c r="I778" s="749"/>
      <c r="J778" s="750"/>
    </row>
    <row r="779" spans="1:10" ht="18.75" customHeight="1">
      <c r="A779" s="1418"/>
      <c r="B779" s="1421"/>
      <c r="C779" s="722" t="s">
        <v>3121</v>
      </c>
      <c r="D779" s="722" t="s">
        <v>720</v>
      </c>
      <c r="E779" s="737" t="s">
        <v>1630</v>
      </c>
      <c r="F779" s="484">
        <v>3.96</v>
      </c>
      <c r="G779" s="484">
        <v>3.96</v>
      </c>
      <c r="H779" s="489" t="s">
        <v>1627</v>
      </c>
      <c r="I779" s="749" t="s">
        <v>1717</v>
      </c>
      <c r="J779" s="750"/>
    </row>
    <row r="780" spans="1:10" ht="18.75" customHeight="1">
      <c r="A780" s="1418"/>
      <c r="B780" s="1421"/>
      <c r="C780" s="722" t="s">
        <v>718</v>
      </c>
      <c r="D780" s="722" t="s">
        <v>615</v>
      </c>
      <c r="E780" s="737" t="s">
        <v>1630</v>
      </c>
      <c r="F780" s="484">
        <v>51</v>
      </c>
      <c r="G780" s="485">
        <v>51</v>
      </c>
      <c r="H780" s="489" t="s">
        <v>1480</v>
      </c>
      <c r="I780" s="749"/>
      <c r="J780" s="750"/>
    </row>
    <row r="781" spans="1:10" ht="18.75" customHeight="1">
      <c r="A781" s="1418"/>
      <c r="B781" s="1421"/>
      <c r="C781" s="722" t="s">
        <v>1726</v>
      </c>
      <c r="D781" s="722" t="s">
        <v>681</v>
      </c>
      <c r="E781" s="737" t="s">
        <v>1630</v>
      </c>
      <c r="F781" s="484">
        <v>5</v>
      </c>
      <c r="G781" s="484">
        <v>5</v>
      </c>
      <c r="H781" s="489" t="s">
        <v>1480</v>
      </c>
      <c r="I781" s="749"/>
      <c r="J781" s="750"/>
    </row>
    <row r="782" spans="1:10" ht="18.75" customHeight="1">
      <c r="A782" s="1418"/>
      <c r="B782" s="1421"/>
      <c r="C782" s="722" t="s">
        <v>723</v>
      </c>
      <c r="D782" s="722" t="s">
        <v>724</v>
      </c>
      <c r="E782" s="737" t="s">
        <v>1630</v>
      </c>
      <c r="F782" s="484">
        <v>15</v>
      </c>
      <c r="G782" s="485">
        <v>15</v>
      </c>
      <c r="H782" s="489" t="s">
        <v>1478</v>
      </c>
      <c r="I782" s="749" t="s">
        <v>2235</v>
      </c>
      <c r="J782" s="750"/>
    </row>
    <row r="783" spans="1:10" ht="18.75" customHeight="1">
      <c r="A783" s="1418"/>
      <c r="B783" s="1421"/>
      <c r="C783" s="722" t="s">
        <v>1497</v>
      </c>
      <c r="D783" s="722" t="s">
        <v>568</v>
      </c>
      <c r="E783" s="737" t="s">
        <v>1630</v>
      </c>
      <c r="F783" s="484">
        <v>37</v>
      </c>
      <c r="G783" s="484">
        <v>37</v>
      </c>
      <c r="H783" s="489" t="s">
        <v>1478</v>
      </c>
      <c r="I783" s="749" t="s">
        <v>2239</v>
      </c>
      <c r="J783" s="750"/>
    </row>
    <row r="784" spans="1:10" ht="18.75" customHeight="1">
      <c r="A784" s="1418"/>
      <c r="B784" s="1421"/>
      <c r="C784" s="722" t="s">
        <v>1562</v>
      </c>
      <c r="D784" s="722" t="s">
        <v>617</v>
      </c>
      <c r="E784" s="737" t="s">
        <v>1630</v>
      </c>
      <c r="F784" s="484">
        <v>55</v>
      </c>
      <c r="G784" s="485">
        <v>55</v>
      </c>
      <c r="H784" s="489" t="s">
        <v>1480</v>
      </c>
      <c r="I784" s="749"/>
      <c r="J784" s="750"/>
    </row>
    <row r="785" spans="1:10" ht="18.75" customHeight="1">
      <c r="A785" s="1418"/>
      <c r="B785" s="1421"/>
      <c r="C785" s="812" t="s">
        <v>3604</v>
      </c>
      <c r="D785" s="509" t="s">
        <v>3605</v>
      </c>
      <c r="E785" s="737" t="s">
        <v>3606</v>
      </c>
      <c r="F785" s="484">
        <v>15</v>
      </c>
      <c r="G785" s="485">
        <v>15</v>
      </c>
      <c r="H785" s="489" t="s">
        <v>3607</v>
      </c>
      <c r="I785" s="946"/>
      <c r="J785" s="947"/>
    </row>
    <row r="786" spans="1:10" ht="18.75" customHeight="1">
      <c r="A786" s="1418"/>
      <c r="B786" s="1421"/>
      <c r="C786" s="722" t="s">
        <v>3122</v>
      </c>
      <c r="D786" s="722" t="s">
        <v>730</v>
      </c>
      <c r="E786" s="737" t="s">
        <v>1630</v>
      </c>
      <c r="F786" s="484">
        <v>61</v>
      </c>
      <c r="G786" s="485">
        <v>61</v>
      </c>
      <c r="H786" s="489" t="s">
        <v>1478</v>
      </c>
      <c r="I786" s="749" t="s">
        <v>2236</v>
      </c>
      <c r="J786" s="750"/>
    </row>
    <row r="787" spans="1:10" ht="18.75" customHeight="1">
      <c r="A787" s="1418"/>
      <c r="B787" s="1421"/>
      <c r="C787" s="722" t="s">
        <v>3123</v>
      </c>
      <c r="D787" s="722" t="s">
        <v>731</v>
      </c>
      <c r="E787" s="737" t="s">
        <v>1630</v>
      </c>
      <c r="F787" s="484">
        <v>18</v>
      </c>
      <c r="G787" s="485">
        <v>18</v>
      </c>
      <c r="H787" s="489" t="s">
        <v>1478</v>
      </c>
      <c r="I787" s="749" t="s">
        <v>2237</v>
      </c>
      <c r="J787" s="750"/>
    </row>
    <row r="788" spans="1:10" ht="18.75" customHeight="1">
      <c r="A788" s="1418"/>
      <c r="B788" s="1421"/>
      <c r="C788" s="722" t="s">
        <v>1721</v>
      </c>
      <c r="D788" s="722" t="s">
        <v>728</v>
      </c>
      <c r="E788" s="737" t="s">
        <v>1630</v>
      </c>
      <c r="F788" s="484">
        <v>65</v>
      </c>
      <c r="G788" s="484">
        <v>65</v>
      </c>
      <c r="H788" s="489" t="s">
        <v>1480</v>
      </c>
      <c r="I788" s="749"/>
      <c r="J788" s="750"/>
    </row>
    <row r="789" spans="1:10" ht="18.75" customHeight="1">
      <c r="A789" s="1418"/>
      <c r="B789" s="1421"/>
      <c r="C789" s="722" t="s">
        <v>1635</v>
      </c>
      <c r="D789" s="722" t="s">
        <v>663</v>
      </c>
      <c r="E789" s="737" t="s">
        <v>1630</v>
      </c>
      <c r="F789" s="341"/>
      <c r="G789" s="343"/>
      <c r="H789" s="344"/>
      <c r="I789" s="749" t="s">
        <v>1540</v>
      </c>
      <c r="J789" s="750"/>
    </row>
    <row r="790" spans="1:10" ht="18.75" customHeight="1">
      <c r="A790" s="1418"/>
      <c r="B790" s="1421"/>
      <c r="C790" s="722" t="s">
        <v>1642</v>
      </c>
      <c r="D790" s="509" t="s">
        <v>3177</v>
      </c>
      <c r="E790" s="737" t="s">
        <v>1630</v>
      </c>
      <c r="F790" s="341"/>
      <c r="G790" s="343"/>
      <c r="H790" s="344"/>
      <c r="I790" s="749" t="s">
        <v>2238</v>
      </c>
      <c r="J790" s="750"/>
    </row>
    <row r="791" spans="1:10" ht="18.75" customHeight="1">
      <c r="A791" s="1418"/>
      <c r="B791" s="1421"/>
      <c r="C791" s="722" t="s">
        <v>1712</v>
      </c>
      <c r="D791" s="722" t="s">
        <v>670</v>
      </c>
      <c r="E791" s="217" t="s">
        <v>1630</v>
      </c>
      <c r="F791" s="341"/>
      <c r="G791" s="343"/>
      <c r="H791" s="344"/>
      <c r="I791" s="822" t="s">
        <v>1713</v>
      </c>
      <c r="J791" s="780"/>
    </row>
    <row r="792" spans="1:10" ht="18.75" customHeight="1">
      <c r="A792" s="1418"/>
      <c r="B792" s="1421"/>
      <c r="C792" s="1088" t="s">
        <v>3993</v>
      </c>
      <c r="D792" s="1094" t="s">
        <v>3994</v>
      </c>
      <c r="E792" s="1093" t="s">
        <v>3995</v>
      </c>
      <c r="F792" s="494">
        <v>8</v>
      </c>
      <c r="G792" s="494">
        <v>8</v>
      </c>
      <c r="H792" s="1091" t="s">
        <v>3996</v>
      </c>
      <c r="I792" s="1096"/>
      <c r="J792" s="813"/>
    </row>
    <row r="793" spans="1:10" ht="18.75" customHeight="1" thickBot="1">
      <c r="A793" s="1419"/>
      <c r="B793" s="1422"/>
      <c r="C793" s="667" t="s">
        <v>2913</v>
      </c>
      <c r="D793" s="668" t="s">
        <v>3236</v>
      </c>
      <c r="E793" s="698" t="s">
        <v>3245</v>
      </c>
      <c r="F793" s="351">
        <v>5</v>
      </c>
      <c r="G793" s="352">
        <v>5</v>
      </c>
      <c r="H793" s="447" t="s">
        <v>3234</v>
      </c>
      <c r="I793" s="745"/>
      <c r="J793" s="746"/>
    </row>
    <row r="794" spans="1:10" ht="18.75" customHeight="1">
      <c r="A794" s="1417" t="s">
        <v>3429</v>
      </c>
      <c r="B794" s="1420" t="s">
        <v>547</v>
      </c>
      <c r="C794" s="492" t="s">
        <v>732</v>
      </c>
      <c r="D794" s="492" t="s">
        <v>733</v>
      </c>
      <c r="E794" s="736" t="s">
        <v>1630</v>
      </c>
      <c r="F794" s="482">
        <v>50</v>
      </c>
      <c r="G794" s="491">
        <v>50</v>
      </c>
      <c r="H794" s="488" t="s">
        <v>1480</v>
      </c>
      <c r="I794" s="753"/>
      <c r="J794" s="754"/>
    </row>
    <row r="795" spans="1:10" ht="18.75" customHeight="1">
      <c r="A795" s="1418"/>
      <c r="B795" s="1421"/>
      <c r="C795" s="720" t="s">
        <v>1727</v>
      </c>
      <c r="D795" s="720" t="s">
        <v>591</v>
      </c>
      <c r="E795" s="737" t="s">
        <v>1630</v>
      </c>
      <c r="F795" s="484">
        <v>165</v>
      </c>
      <c r="G795" s="485">
        <v>155</v>
      </c>
      <c r="H795" s="489" t="s">
        <v>1627</v>
      </c>
      <c r="I795" s="751" t="s">
        <v>2108</v>
      </c>
      <c r="J795" s="752"/>
    </row>
    <row r="796" spans="1:10" ht="18.75" customHeight="1">
      <c r="A796" s="1418"/>
      <c r="B796" s="1421"/>
      <c r="C796" s="722" t="s">
        <v>564</v>
      </c>
      <c r="D796" s="722" t="s">
        <v>565</v>
      </c>
      <c r="E796" s="737" t="s">
        <v>1630</v>
      </c>
      <c r="F796" s="484">
        <v>25</v>
      </c>
      <c r="G796" s="485">
        <v>25</v>
      </c>
      <c r="H796" s="489" t="s">
        <v>1478</v>
      </c>
      <c r="I796" s="749" t="s">
        <v>1729</v>
      </c>
      <c r="J796" s="750"/>
    </row>
    <row r="797" spans="1:10" ht="18.75" customHeight="1">
      <c r="A797" s="1418"/>
      <c r="B797" s="1421"/>
      <c r="C797" s="720" t="s">
        <v>3713</v>
      </c>
      <c r="D797" s="720" t="s">
        <v>729</v>
      </c>
      <c r="E797" s="737" t="s">
        <v>1630</v>
      </c>
      <c r="F797" s="484">
        <v>55</v>
      </c>
      <c r="G797" s="485">
        <v>50</v>
      </c>
      <c r="H797" s="489" t="s">
        <v>1627</v>
      </c>
      <c r="I797" s="751" t="s">
        <v>2108</v>
      </c>
      <c r="J797" s="752"/>
    </row>
    <row r="798" spans="1:10" ht="18.75" customHeight="1">
      <c r="A798" s="1418"/>
      <c r="B798" s="1421"/>
      <c r="C798" s="722" t="s">
        <v>1730</v>
      </c>
      <c r="D798" s="722" t="s">
        <v>583</v>
      </c>
      <c r="E798" s="737" t="s">
        <v>1630</v>
      </c>
      <c r="F798" s="484">
        <v>95</v>
      </c>
      <c r="G798" s="485">
        <v>90</v>
      </c>
      <c r="H798" s="489" t="s">
        <v>1480</v>
      </c>
      <c r="I798" s="749"/>
      <c r="J798" s="750"/>
    </row>
    <row r="799" spans="1:10" ht="18.75" customHeight="1">
      <c r="A799" s="1418"/>
      <c r="B799" s="1421"/>
      <c r="C799" s="722" t="s">
        <v>734</v>
      </c>
      <c r="D799" s="722" t="s">
        <v>735</v>
      </c>
      <c r="E799" s="737" t="s">
        <v>1630</v>
      </c>
      <c r="F799" s="484">
        <v>55</v>
      </c>
      <c r="G799" s="485">
        <v>35</v>
      </c>
      <c r="H799" s="489" t="s">
        <v>1480</v>
      </c>
      <c r="I799" s="749"/>
      <c r="J799" s="750"/>
    </row>
    <row r="800" spans="1:10" ht="18.75" customHeight="1">
      <c r="A800" s="1418"/>
      <c r="B800" s="1421"/>
      <c r="C800" s="722" t="s">
        <v>1731</v>
      </c>
      <c r="D800" s="722" t="s">
        <v>601</v>
      </c>
      <c r="E800" s="737" t="s">
        <v>1630</v>
      </c>
      <c r="F800" s="484">
        <v>85</v>
      </c>
      <c r="G800" s="485">
        <v>85</v>
      </c>
      <c r="H800" s="489" t="s">
        <v>1480</v>
      </c>
      <c r="I800" s="749"/>
      <c r="J800" s="750"/>
    </row>
    <row r="801" spans="1:10" ht="18.75" customHeight="1">
      <c r="A801" s="1418"/>
      <c r="B801" s="1421"/>
      <c r="C801" s="722" t="s">
        <v>1732</v>
      </c>
      <c r="D801" s="722" t="s">
        <v>736</v>
      </c>
      <c r="E801" s="737" t="s">
        <v>1485</v>
      </c>
      <c r="F801" s="484">
        <v>20</v>
      </c>
      <c r="G801" s="485">
        <v>20</v>
      </c>
      <c r="H801" s="489" t="s">
        <v>1478</v>
      </c>
      <c r="I801" s="749"/>
      <c r="J801" s="750"/>
    </row>
    <row r="802" spans="1:10" ht="18.75" customHeight="1">
      <c r="A802" s="1418"/>
      <c r="B802" s="1421"/>
      <c r="C802" s="722" t="s">
        <v>1635</v>
      </c>
      <c r="D802" s="720" t="s">
        <v>663</v>
      </c>
      <c r="E802" s="730" t="s">
        <v>1630</v>
      </c>
      <c r="F802" s="402"/>
      <c r="G802" s="379"/>
      <c r="H802" s="729"/>
      <c r="I802" s="749" t="s">
        <v>1540</v>
      </c>
      <c r="J802" s="750"/>
    </row>
    <row r="803" spans="1:10" ht="18.75" customHeight="1">
      <c r="A803" s="1418"/>
      <c r="B803" s="1421"/>
      <c r="C803" s="722" t="s">
        <v>1733</v>
      </c>
      <c r="D803" s="722" t="s">
        <v>649</v>
      </c>
      <c r="E803" s="737" t="s">
        <v>1630</v>
      </c>
      <c r="F803" s="341">
        <v>15</v>
      </c>
      <c r="G803" s="343">
        <v>15</v>
      </c>
      <c r="H803" s="344" t="s">
        <v>737</v>
      </c>
      <c r="I803" s="751" t="s">
        <v>2109</v>
      </c>
      <c r="J803" s="752"/>
    </row>
    <row r="804" spans="1:10" ht="18.75" customHeight="1">
      <c r="A804" s="1418"/>
      <c r="B804" s="1421"/>
      <c r="C804" s="1088" t="s">
        <v>3993</v>
      </c>
      <c r="D804" s="1094" t="s">
        <v>3994</v>
      </c>
      <c r="E804" s="1093" t="s">
        <v>3995</v>
      </c>
      <c r="F804" s="494">
        <v>8</v>
      </c>
      <c r="G804" s="494">
        <v>8</v>
      </c>
      <c r="H804" s="1091" t="s">
        <v>3996</v>
      </c>
      <c r="I804" s="1097"/>
      <c r="J804" s="863"/>
    </row>
    <row r="805" spans="1:10" ht="18.75" customHeight="1" thickBot="1">
      <c r="A805" s="1419"/>
      <c r="B805" s="1422"/>
      <c r="C805" s="667" t="s">
        <v>2913</v>
      </c>
      <c r="D805" s="668" t="s">
        <v>3236</v>
      </c>
      <c r="E805" s="698" t="s">
        <v>3245</v>
      </c>
      <c r="F805" s="351">
        <v>5</v>
      </c>
      <c r="G805" s="352">
        <v>5</v>
      </c>
      <c r="H805" s="447" t="s">
        <v>3234</v>
      </c>
      <c r="I805" s="745"/>
      <c r="J805" s="746"/>
    </row>
    <row r="806" spans="1:10" ht="18.75" customHeight="1">
      <c r="A806" s="1417" t="s">
        <v>3430</v>
      </c>
      <c r="B806" s="1420" t="s">
        <v>1734</v>
      </c>
      <c r="C806" s="492" t="s">
        <v>1735</v>
      </c>
      <c r="D806" s="492" t="s">
        <v>738</v>
      </c>
      <c r="E806" s="736" t="s">
        <v>1630</v>
      </c>
      <c r="F806" s="482">
        <v>145</v>
      </c>
      <c r="G806" s="482">
        <v>145</v>
      </c>
      <c r="H806" s="488" t="s">
        <v>1480</v>
      </c>
      <c r="I806" s="753"/>
      <c r="J806" s="754"/>
    </row>
    <row r="807" spans="1:10" ht="18.75" customHeight="1">
      <c r="A807" s="1418"/>
      <c r="B807" s="1421"/>
      <c r="C807" s="1445" t="s">
        <v>1505</v>
      </c>
      <c r="D807" s="1445" t="s">
        <v>565</v>
      </c>
      <c r="E807" s="737" t="s">
        <v>1630</v>
      </c>
      <c r="F807" s="484">
        <v>155</v>
      </c>
      <c r="G807" s="484">
        <v>155</v>
      </c>
      <c r="H807" s="489" t="s">
        <v>1627</v>
      </c>
      <c r="I807" s="1457" t="s">
        <v>1728</v>
      </c>
      <c r="J807" s="773"/>
    </row>
    <row r="808" spans="1:10" ht="18.75" customHeight="1">
      <c r="A808" s="1418"/>
      <c r="B808" s="1421"/>
      <c r="C808" s="1433"/>
      <c r="D808" s="1433"/>
      <c r="E808" s="737" t="s">
        <v>1630</v>
      </c>
      <c r="F808" s="484">
        <v>55</v>
      </c>
      <c r="G808" s="484">
        <v>55</v>
      </c>
      <c r="H808" s="489" t="s">
        <v>2391</v>
      </c>
      <c r="I808" s="1458"/>
      <c r="J808" s="757"/>
    </row>
    <row r="809" spans="1:10" ht="18.75" customHeight="1">
      <c r="A809" s="1418"/>
      <c r="B809" s="1421"/>
      <c r="C809" s="722" t="s">
        <v>1694</v>
      </c>
      <c r="D809" s="722" t="s">
        <v>681</v>
      </c>
      <c r="E809" s="737" t="s">
        <v>1630</v>
      </c>
      <c r="F809" s="484">
        <v>8</v>
      </c>
      <c r="G809" s="485">
        <v>8</v>
      </c>
      <c r="H809" s="489" t="s">
        <v>1480</v>
      </c>
      <c r="I809" s="749"/>
      <c r="J809" s="750"/>
    </row>
    <row r="810" spans="1:10" ht="18.75" customHeight="1">
      <c r="A810" s="1418"/>
      <c r="B810" s="1421"/>
      <c r="C810" s="722" t="s">
        <v>1644</v>
      </c>
      <c r="D810" s="722" t="s">
        <v>693</v>
      </c>
      <c r="E810" s="737" t="s">
        <v>1630</v>
      </c>
      <c r="F810" s="484">
        <v>50</v>
      </c>
      <c r="G810" s="485">
        <v>45</v>
      </c>
      <c r="H810" s="489" t="s">
        <v>1478</v>
      </c>
      <c r="I810" s="749"/>
      <c r="J810" s="750"/>
    </row>
    <row r="811" spans="1:10" ht="18.75" customHeight="1">
      <c r="A811" s="1418"/>
      <c r="B811" s="1421"/>
      <c r="C811" s="722" t="s">
        <v>1736</v>
      </c>
      <c r="D811" s="722" t="s">
        <v>565</v>
      </c>
      <c r="E811" s="737" t="s">
        <v>1630</v>
      </c>
      <c r="F811" s="484">
        <v>1.5</v>
      </c>
      <c r="G811" s="484">
        <v>1.5</v>
      </c>
      <c r="H811" s="489" t="s">
        <v>1627</v>
      </c>
      <c r="I811" s="749" t="s">
        <v>2392</v>
      </c>
      <c r="J811" s="750"/>
    </row>
    <row r="812" spans="1:10" ht="18.75" customHeight="1">
      <c r="A812" s="1418"/>
      <c r="B812" s="1421"/>
      <c r="C812" s="722" t="s">
        <v>1516</v>
      </c>
      <c r="D812" s="722" t="s">
        <v>608</v>
      </c>
      <c r="E812" s="737" t="s">
        <v>2394</v>
      </c>
      <c r="F812" s="484">
        <v>30</v>
      </c>
      <c r="G812" s="485">
        <v>30</v>
      </c>
      <c r="H812" s="489" t="s">
        <v>1478</v>
      </c>
      <c r="I812" s="749"/>
      <c r="J812" s="750"/>
    </row>
    <row r="813" spans="1:10" ht="18.75" customHeight="1">
      <c r="A813" s="1418"/>
      <c r="B813" s="1421"/>
      <c r="C813" s="1088" t="s">
        <v>3993</v>
      </c>
      <c r="D813" s="1094" t="s">
        <v>3994</v>
      </c>
      <c r="E813" s="1093" t="s">
        <v>3995</v>
      </c>
      <c r="F813" s="494">
        <v>8</v>
      </c>
      <c r="G813" s="494">
        <v>8</v>
      </c>
      <c r="H813" s="1091" t="s">
        <v>3996</v>
      </c>
      <c r="I813" s="727"/>
      <c r="J813" s="773"/>
    </row>
    <row r="814" spans="1:10" ht="18.75" customHeight="1" thickBot="1">
      <c r="A814" s="1419"/>
      <c r="B814" s="1422"/>
      <c r="C814" s="667" t="s">
        <v>2913</v>
      </c>
      <c r="D814" s="668" t="s">
        <v>3236</v>
      </c>
      <c r="E814" s="698" t="s">
        <v>3245</v>
      </c>
      <c r="F814" s="351">
        <v>5</v>
      </c>
      <c r="G814" s="352">
        <v>5</v>
      </c>
      <c r="H814" s="447" t="s">
        <v>3234</v>
      </c>
      <c r="I814" s="745"/>
      <c r="J814" s="746"/>
    </row>
    <row r="815" spans="1:10" ht="18.75" customHeight="1">
      <c r="A815" s="1417" t="s">
        <v>3027</v>
      </c>
      <c r="B815" s="1420" t="s">
        <v>556</v>
      </c>
      <c r="C815" s="492" t="s">
        <v>3066</v>
      </c>
      <c r="D815" s="492" t="s">
        <v>569</v>
      </c>
      <c r="E815" s="736" t="s">
        <v>1485</v>
      </c>
      <c r="F815" s="482">
        <v>44</v>
      </c>
      <c r="G815" s="491">
        <v>44</v>
      </c>
      <c r="H815" s="488" t="s">
        <v>1480</v>
      </c>
      <c r="I815" s="753"/>
      <c r="J815" s="754"/>
    </row>
    <row r="816" spans="1:10" ht="18.75" customHeight="1">
      <c r="A816" s="1418"/>
      <c r="B816" s="1421"/>
      <c r="C816" s="722" t="s">
        <v>1503</v>
      </c>
      <c r="D816" s="722" t="s">
        <v>583</v>
      </c>
      <c r="E816" s="737" t="s">
        <v>1485</v>
      </c>
      <c r="F816" s="484">
        <v>20</v>
      </c>
      <c r="G816" s="485">
        <v>20</v>
      </c>
      <c r="H816" s="489" t="s">
        <v>1480</v>
      </c>
      <c r="I816" s="749"/>
      <c r="J816" s="750"/>
    </row>
    <row r="817" spans="1:10" ht="18.75" customHeight="1">
      <c r="A817" s="1418"/>
      <c r="B817" s="1421"/>
      <c r="C817" s="722" t="s">
        <v>635</v>
      </c>
      <c r="D817" s="722" t="s">
        <v>578</v>
      </c>
      <c r="E817" s="737" t="s">
        <v>1485</v>
      </c>
      <c r="F817" s="484">
        <v>11</v>
      </c>
      <c r="G817" s="485">
        <v>11</v>
      </c>
      <c r="H817" s="489" t="s">
        <v>1480</v>
      </c>
      <c r="I817" s="749"/>
      <c r="J817" s="750"/>
    </row>
    <row r="818" spans="1:10" ht="18.75" customHeight="1">
      <c r="A818" s="1418"/>
      <c r="B818" s="1421"/>
      <c r="C818" s="722" t="s">
        <v>3070</v>
      </c>
      <c r="D818" s="722" t="s">
        <v>591</v>
      </c>
      <c r="E818" s="737" t="s">
        <v>1485</v>
      </c>
      <c r="F818" s="484">
        <v>20</v>
      </c>
      <c r="G818" s="485">
        <v>20</v>
      </c>
      <c r="H818" s="489" t="s">
        <v>1478</v>
      </c>
      <c r="I818" s="749" t="s">
        <v>1737</v>
      </c>
      <c r="J818" s="750"/>
    </row>
    <row r="819" spans="1:10" ht="18.75" customHeight="1">
      <c r="A819" s="1418"/>
      <c r="B819" s="1421"/>
      <c r="C819" s="722" t="s">
        <v>739</v>
      </c>
      <c r="D819" s="722" t="s">
        <v>702</v>
      </c>
      <c r="E819" s="737" t="s">
        <v>1485</v>
      </c>
      <c r="F819" s="484">
        <v>65</v>
      </c>
      <c r="G819" s="485">
        <v>65</v>
      </c>
      <c r="H819" s="489" t="s">
        <v>1478</v>
      </c>
      <c r="I819" s="749"/>
      <c r="J819" s="750"/>
    </row>
    <row r="820" spans="1:10" ht="18.75" customHeight="1">
      <c r="A820" s="1418"/>
      <c r="B820" s="1421"/>
      <c r="C820" s="722" t="s">
        <v>740</v>
      </c>
      <c r="D820" s="722" t="s">
        <v>741</v>
      </c>
      <c r="E820" s="737" t="s">
        <v>1485</v>
      </c>
      <c r="F820" s="484">
        <v>2.5</v>
      </c>
      <c r="G820" s="484">
        <v>2.5</v>
      </c>
      <c r="H820" s="489" t="s">
        <v>1480</v>
      </c>
      <c r="I820" s="749"/>
      <c r="J820" s="750"/>
    </row>
    <row r="821" spans="1:10" ht="18.75" customHeight="1">
      <c r="A821" s="1418"/>
      <c r="B821" s="1421"/>
      <c r="C821" s="722" t="s">
        <v>3124</v>
      </c>
      <c r="D821" s="722" t="s">
        <v>670</v>
      </c>
      <c r="E821" s="737" t="s">
        <v>1485</v>
      </c>
      <c r="F821" s="341"/>
      <c r="G821" s="343"/>
      <c r="H821" s="344"/>
      <c r="I821" s="749" t="s">
        <v>1738</v>
      </c>
      <c r="J821" s="750"/>
    </row>
    <row r="822" spans="1:10" ht="18.75" customHeight="1">
      <c r="A822" s="1418"/>
      <c r="B822" s="1421"/>
      <c r="C822" s="722" t="s">
        <v>1635</v>
      </c>
      <c r="D822" s="722" t="s">
        <v>663</v>
      </c>
      <c r="E822" s="217" t="s">
        <v>1485</v>
      </c>
      <c r="F822" s="341"/>
      <c r="G822" s="343"/>
      <c r="H822" s="344"/>
      <c r="I822" s="749" t="s">
        <v>1540</v>
      </c>
      <c r="J822" s="750"/>
    </row>
    <row r="823" spans="1:10" ht="18.75" customHeight="1">
      <c r="A823" s="1418"/>
      <c r="B823" s="1421"/>
      <c r="C823" s="1088" t="s">
        <v>3993</v>
      </c>
      <c r="D823" s="1094" t="s">
        <v>3994</v>
      </c>
      <c r="E823" s="1093" t="s">
        <v>3995</v>
      </c>
      <c r="F823" s="494">
        <v>8</v>
      </c>
      <c r="G823" s="494">
        <v>8</v>
      </c>
      <c r="H823" s="1091" t="s">
        <v>3996</v>
      </c>
      <c r="I823" s="727"/>
      <c r="J823" s="773"/>
    </row>
    <row r="824" spans="1:10" ht="18.75" customHeight="1" thickBot="1">
      <c r="A824" s="1419"/>
      <c r="B824" s="1422"/>
      <c r="C824" s="667" t="s">
        <v>2913</v>
      </c>
      <c r="D824" s="668" t="s">
        <v>3236</v>
      </c>
      <c r="E824" s="698" t="s">
        <v>3245</v>
      </c>
      <c r="F824" s="351">
        <v>5</v>
      </c>
      <c r="G824" s="352">
        <v>5</v>
      </c>
      <c r="H824" s="447" t="s">
        <v>3234</v>
      </c>
      <c r="I824" s="745"/>
      <c r="J824" s="746"/>
    </row>
    <row r="825" spans="1:10" ht="18.75" customHeight="1" thickBot="1">
      <c r="A825" s="1417" t="s">
        <v>3431</v>
      </c>
      <c r="B825" s="1420" t="s">
        <v>562</v>
      </c>
      <c r="C825" s="718" t="s">
        <v>1505</v>
      </c>
      <c r="D825" s="718" t="s">
        <v>565</v>
      </c>
      <c r="E825" s="503" t="s">
        <v>1485</v>
      </c>
      <c r="F825" s="504">
        <v>25</v>
      </c>
      <c r="G825" s="505">
        <v>25</v>
      </c>
      <c r="H825" s="717" t="s">
        <v>1627</v>
      </c>
      <c r="I825" s="815" t="s">
        <v>3653</v>
      </c>
      <c r="J825" s="754"/>
    </row>
    <row r="826" spans="1:10" ht="18.75" customHeight="1">
      <c r="A826" s="1418"/>
      <c r="B826" s="1421"/>
      <c r="C826" s="740" t="s">
        <v>742</v>
      </c>
      <c r="D826" s="741" t="s">
        <v>743</v>
      </c>
      <c r="E826" s="503" t="s">
        <v>1485</v>
      </c>
      <c r="F826" s="504">
        <v>2.5</v>
      </c>
      <c r="G826" s="505">
        <v>2.5</v>
      </c>
      <c r="H826" s="717" t="s">
        <v>1478</v>
      </c>
      <c r="I826" s="749" t="s">
        <v>1672</v>
      </c>
      <c r="J826" s="750"/>
    </row>
    <row r="827" spans="1:10" ht="18.75" customHeight="1">
      <c r="A827" s="1418"/>
      <c r="B827" s="1421"/>
      <c r="C827" s="1436" t="s">
        <v>744</v>
      </c>
      <c r="D827" s="1439" t="s">
        <v>3178</v>
      </c>
      <c r="E827" s="737" t="s">
        <v>1485</v>
      </c>
      <c r="F827" s="484">
        <v>12</v>
      </c>
      <c r="G827" s="484">
        <v>12</v>
      </c>
      <c r="H827" s="489" t="s">
        <v>1478</v>
      </c>
      <c r="I827" s="749" t="s">
        <v>1739</v>
      </c>
      <c r="J827" s="750"/>
    </row>
    <row r="828" spans="1:10" ht="18.75" customHeight="1">
      <c r="A828" s="1418"/>
      <c r="B828" s="1421"/>
      <c r="C828" s="1437"/>
      <c r="D828" s="1440"/>
      <c r="E828" s="737" t="s">
        <v>1485</v>
      </c>
      <c r="F828" s="484">
        <v>10</v>
      </c>
      <c r="G828" s="484">
        <v>10</v>
      </c>
      <c r="H828" s="489" t="s">
        <v>1478</v>
      </c>
      <c r="I828" s="749" t="s">
        <v>1740</v>
      </c>
      <c r="J828" s="750"/>
    </row>
    <row r="829" spans="1:10" ht="18.75" customHeight="1">
      <c r="A829" s="1418"/>
      <c r="B829" s="1421"/>
      <c r="C829" s="1438"/>
      <c r="D829" s="1441"/>
      <c r="E829" s="737" t="s">
        <v>1485</v>
      </c>
      <c r="F829" s="484">
        <v>9</v>
      </c>
      <c r="G829" s="484">
        <v>9</v>
      </c>
      <c r="H829" s="489" t="s">
        <v>1478</v>
      </c>
      <c r="I829" s="749" t="s">
        <v>1741</v>
      </c>
      <c r="J829" s="750"/>
    </row>
    <row r="830" spans="1:10" ht="18.75" customHeight="1">
      <c r="A830" s="1418"/>
      <c r="B830" s="1421"/>
      <c r="C830" s="722" t="s">
        <v>1742</v>
      </c>
      <c r="D830" s="722" t="s">
        <v>745</v>
      </c>
      <c r="E830" s="737" t="s">
        <v>1485</v>
      </c>
      <c r="F830" s="484">
        <v>12</v>
      </c>
      <c r="G830" s="485">
        <v>12</v>
      </c>
      <c r="H830" s="489" t="s">
        <v>1480</v>
      </c>
      <c r="I830" s="749"/>
      <c r="J830" s="750"/>
    </row>
    <row r="831" spans="1:10" ht="18.75" customHeight="1">
      <c r="A831" s="1418"/>
      <c r="B831" s="1421"/>
      <c r="C831" s="722" t="s">
        <v>3066</v>
      </c>
      <c r="D831" s="722" t="s">
        <v>569</v>
      </c>
      <c r="E831" s="737" t="s">
        <v>1485</v>
      </c>
      <c r="F831" s="484">
        <v>15</v>
      </c>
      <c r="G831" s="485">
        <v>15</v>
      </c>
      <c r="H831" s="489" t="s">
        <v>1480</v>
      </c>
      <c r="I831" s="749"/>
      <c r="J831" s="750"/>
    </row>
    <row r="832" spans="1:10" ht="18.75" customHeight="1">
      <c r="A832" s="1418"/>
      <c r="B832" s="1421"/>
      <c r="C832" s="722" t="s">
        <v>1743</v>
      </c>
      <c r="D832" s="722" t="s">
        <v>721</v>
      </c>
      <c r="E832" s="737" t="s">
        <v>1485</v>
      </c>
      <c r="F832" s="484">
        <v>15</v>
      </c>
      <c r="G832" s="485">
        <v>15</v>
      </c>
      <c r="H832" s="489" t="s">
        <v>1480</v>
      </c>
      <c r="I832" s="749"/>
      <c r="J832" s="750"/>
    </row>
    <row r="833" spans="1:10" ht="18.75" customHeight="1">
      <c r="A833" s="1418"/>
      <c r="B833" s="1421"/>
      <c r="C833" s="720" t="s">
        <v>2888</v>
      </c>
      <c r="D833" s="720" t="s">
        <v>746</v>
      </c>
      <c r="E833" s="659" t="s">
        <v>574</v>
      </c>
      <c r="F833" s="330">
        <v>37</v>
      </c>
      <c r="G833" s="494">
        <v>37</v>
      </c>
      <c r="H833" s="732" t="s">
        <v>585</v>
      </c>
      <c r="I833" s="749"/>
      <c r="J833" s="750"/>
    </row>
    <row r="834" spans="1:10" ht="18.75" customHeight="1" thickBot="1">
      <c r="A834" s="1419"/>
      <c r="B834" s="1422"/>
      <c r="C834" s="486" t="s">
        <v>3113</v>
      </c>
      <c r="D834" s="673" t="s">
        <v>2889</v>
      </c>
      <c r="E834" s="738" t="s">
        <v>1485</v>
      </c>
      <c r="F834" s="490">
        <v>15</v>
      </c>
      <c r="G834" s="487">
        <v>15</v>
      </c>
      <c r="H834" s="674" t="s">
        <v>2115</v>
      </c>
      <c r="I834" s="815" t="s">
        <v>3653</v>
      </c>
      <c r="J834" s="816"/>
    </row>
    <row r="835" spans="1:10" ht="18.75" customHeight="1" thickBot="1">
      <c r="A835" s="1426" t="s">
        <v>3213</v>
      </c>
      <c r="B835" s="1442" t="s">
        <v>3225</v>
      </c>
      <c r="C835" s="719" t="s">
        <v>3221</v>
      </c>
      <c r="D835" s="707" t="s">
        <v>3217</v>
      </c>
      <c r="E835" s="724" t="s">
        <v>3214</v>
      </c>
      <c r="F835" s="504">
        <v>38</v>
      </c>
      <c r="G835" s="505">
        <v>25</v>
      </c>
      <c r="H835" s="717" t="s">
        <v>3224</v>
      </c>
      <c r="I835" s="815" t="s">
        <v>3653</v>
      </c>
      <c r="J835" s="757"/>
    </row>
    <row r="836" spans="1:10" ht="18.75" customHeight="1" thickBot="1">
      <c r="A836" s="1427"/>
      <c r="B836" s="1443"/>
      <c r="C836" s="722" t="s">
        <v>3223</v>
      </c>
      <c r="D836" s="720" t="s">
        <v>3216</v>
      </c>
      <c r="E836" s="659" t="s">
        <v>3214</v>
      </c>
      <c r="F836" s="484">
        <v>35</v>
      </c>
      <c r="G836" s="485">
        <v>30</v>
      </c>
      <c r="H836" s="732" t="s">
        <v>3215</v>
      </c>
      <c r="I836" s="815" t="s">
        <v>3653</v>
      </c>
      <c r="J836" s="750"/>
    </row>
    <row r="837" spans="1:10" ht="18.75" customHeight="1" thickBot="1">
      <c r="A837" s="1427"/>
      <c r="B837" s="1443"/>
      <c r="C837" s="720" t="s">
        <v>3222</v>
      </c>
      <c r="D837" s="729" t="s">
        <v>3218</v>
      </c>
      <c r="E837" s="659" t="s">
        <v>3214</v>
      </c>
      <c r="F837" s="484">
        <v>4</v>
      </c>
      <c r="G837" s="494">
        <v>0</v>
      </c>
      <c r="H837" s="732" t="s">
        <v>2275</v>
      </c>
      <c r="I837" s="815" t="s">
        <v>3653</v>
      </c>
      <c r="J837" s="750"/>
    </row>
    <row r="838" spans="1:10" ht="18.75" customHeight="1">
      <c r="A838" s="1427"/>
      <c r="B838" s="1443"/>
      <c r="C838" s="722" t="s">
        <v>3219</v>
      </c>
      <c r="D838" s="722" t="s">
        <v>3220</v>
      </c>
      <c r="E838" s="737" t="s">
        <v>2394</v>
      </c>
      <c r="F838" s="484">
        <v>15</v>
      </c>
      <c r="G838" s="485">
        <v>0</v>
      </c>
      <c r="H838" s="489" t="s">
        <v>2192</v>
      </c>
      <c r="I838" s="749"/>
      <c r="J838" s="750"/>
    </row>
    <row r="839" spans="1:10" ht="18.75" customHeight="1">
      <c r="A839" s="1427"/>
      <c r="B839" s="1443"/>
      <c r="C839" s="1088" t="s">
        <v>3993</v>
      </c>
      <c r="D839" s="1094" t="s">
        <v>3994</v>
      </c>
      <c r="E839" s="1093" t="s">
        <v>3995</v>
      </c>
      <c r="F839" s="494">
        <v>8</v>
      </c>
      <c r="G839" s="494">
        <v>8</v>
      </c>
      <c r="H839" s="1091" t="s">
        <v>3996</v>
      </c>
      <c r="I839" s="769"/>
      <c r="J839" s="773"/>
    </row>
    <row r="840" spans="1:10" ht="18.75" customHeight="1" thickBot="1">
      <c r="A840" s="1428"/>
      <c r="B840" s="1444"/>
      <c r="C840" s="667" t="s">
        <v>2913</v>
      </c>
      <c r="D840" s="668" t="s">
        <v>3236</v>
      </c>
      <c r="E840" s="698" t="s">
        <v>3245</v>
      </c>
      <c r="F840" s="351">
        <v>5</v>
      </c>
      <c r="G840" s="352">
        <v>5</v>
      </c>
      <c r="H840" s="447" t="s">
        <v>3234</v>
      </c>
      <c r="I840" s="815" t="s">
        <v>3653</v>
      </c>
      <c r="J840" s="746"/>
    </row>
    <row r="841" spans="1:10" ht="18.75" customHeight="1">
      <c r="A841" s="1417" t="s">
        <v>2912</v>
      </c>
      <c r="B841" s="1420" t="s">
        <v>1744</v>
      </c>
      <c r="C841" s="492" t="s">
        <v>3109</v>
      </c>
      <c r="D841" s="492" t="s">
        <v>591</v>
      </c>
      <c r="E841" s="659" t="s">
        <v>1485</v>
      </c>
      <c r="F841" s="482">
        <v>25</v>
      </c>
      <c r="G841" s="491">
        <v>25</v>
      </c>
      <c r="H841" s="488" t="s">
        <v>1478</v>
      </c>
      <c r="I841" s="753"/>
      <c r="J841" s="754"/>
    </row>
    <row r="842" spans="1:10" ht="18.75" customHeight="1">
      <c r="A842" s="1418"/>
      <c r="B842" s="1421"/>
      <c r="C842" s="493" t="s">
        <v>1503</v>
      </c>
      <c r="D842" s="493" t="s">
        <v>601</v>
      </c>
      <c r="E842" s="737" t="s">
        <v>1485</v>
      </c>
      <c r="F842" s="484">
        <v>30</v>
      </c>
      <c r="G842" s="484">
        <v>30</v>
      </c>
      <c r="H842" s="489" t="s">
        <v>1480</v>
      </c>
      <c r="I842" s="749"/>
      <c r="J842" s="750"/>
    </row>
    <row r="843" spans="1:10" ht="18.75" customHeight="1">
      <c r="A843" s="1418"/>
      <c r="B843" s="1421"/>
      <c r="C843" s="1088" t="s">
        <v>3993</v>
      </c>
      <c r="D843" s="1094" t="s">
        <v>3994</v>
      </c>
      <c r="E843" s="1093" t="s">
        <v>3995</v>
      </c>
      <c r="F843" s="494">
        <v>8</v>
      </c>
      <c r="G843" s="494">
        <v>8</v>
      </c>
      <c r="H843" s="1091" t="s">
        <v>3996</v>
      </c>
      <c r="I843" s="727"/>
      <c r="J843" s="773"/>
    </row>
    <row r="844" spans="1:10" ht="18.75" customHeight="1" thickBot="1">
      <c r="A844" s="1419"/>
      <c r="B844" s="1422"/>
      <c r="C844" s="667" t="s">
        <v>2913</v>
      </c>
      <c r="D844" s="668" t="s">
        <v>3236</v>
      </c>
      <c r="E844" s="698" t="s">
        <v>3245</v>
      </c>
      <c r="F844" s="351">
        <v>5</v>
      </c>
      <c r="G844" s="352">
        <v>5</v>
      </c>
      <c r="H844" s="447" t="s">
        <v>3234</v>
      </c>
      <c r="I844" s="745"/>
      <c r="J844" s="746"/>
    </row>
    <row r="845" spans="1:10" ht="18.75" customHeight="1">
      <c r="A845" s="1417" t="s">
        <v>2912</v>
      </c>
      <c r="B845" s="1420" t="s">
        <v>3238</v>
      </c>
      <c r="C845" s="492" t="s">
        <v>3109</v>
      </c>
      <c r="D845" s="492" t="s">
        <v>591</v>
      </c>
      <c r="E845" s="736" t="s">
        <v>1485</v>
      </c>
      <c r="F845" s="482">
        <v>25</v>
      </c>
      <c r="G845" s="491">
        <v>25</v>
      </c>
      <c r="H845" s="488" t="s">
        <v>1478</v>
      </c>
      <c r="I845" s="753"/>
      <c r="J845" s="754"/>
    </row>
    <row r="846" spans="1:10" ht="18.75" customHeight="1">
      <c r="A846" s="1418"/>
      <c r="B846" s="1421"/>
      <c r="C846" s="493" t="s">
        <v>1503</v>
      </c>
      <c r="D846" s="493" t="s">
        <v>601</v>
      </c>
      <c r="E846" s="737" t="s">
        <v>1485</v>
      </c>
      <c r="F846" s="484">
        <v>30</v>
      </c>
      <c r="G846" s="484">
        <v>30</v>
      </c>
      <c r="H846" s="489" t="s">
        <v>1480</v>
      </c>
      <c r="I846" s="749"/>
      <c r="J846" s="750"/>
    </row>
    <row r="847" spans="1:10" ht="18.75" customHeight="1">
      <c r="A847" s="1418"/>
      <c r="B847" s="1421"/>
      <c r="C847" s="1088" t="s">
        <v>3993</v>
      </c>
      <c r="D847" s="1094" t="s">
        <v>3994</v>
      </c>
      <c r="E847" s="1093" t="s">
        <v>3995</v>
      </c>
      <c r="F847" s="494">
        <v>8</v>
      </c>
      <c r="G847" s="494">
        <v>8</v>
      </c>
      <c r="H847" s="1091" t="s">
        <v>3996</v>
      </c>
      <c r="I847" s="727"/>
      <c r="J847" s="773"/>
    </row>
    <row r="848" spans="1:10" ht="18.75" customHeight="1" thickBot="1">
      <c r="A848" s="1419"/>
      <c r="B848" s="1422"/>
      <c r="C848" s="667" t="s">
        <v>2913</v>
      </c>
      <c r="D848" s="668" t="s">
        <v>3236</v>
      </c>
      <c r="E848" s="698" t="s">
        <v>3245</v>
      </c>
      <c r="F848" s="351">
        <v>5</v>
      </c>
      <c r="G848" s="352">
        <v>5</v>
      </c>
      <c r="H848" s="447" t="s">
        <v>3234</v>
      </c>
      <c r="I848" s="745"/>
      <c r="J848" s="746"/>
    </row>
    <row r="849" spans="1:10" ht="18.75" customHeight="1">
      <c r="A849" s="1417" t="s">
        <v>2912</v>
      </c>
      <c r="B849" s="1420" t="s">
        <v>3239</v>
      </c>
      <c r="C849" s="707" t="s">
        <v>3122</v>
      </c>
      <c r="D849" s="707" t="s">
        <v>747</v>
      </c>
      <c r="E849" s="503" t="s">
        <v>1485</v>
      </c>
      <c r="F849" s="504">
        <v>27</v>
      </c>
      <c r="G849" s="505">
        <v>20</v>
      </c>
      <c r="H849" s="717" t="s">
        <v>1478</v>
      </c>
      <c r="I849" s="756"/>
      <c r="J849" s="757"/>
    </row>
    <row r="850" spans="1:10" ht="18.75" customHeight="1">
      <c r="A850" s="1418"/>
      <c r="B850" s="1421"/>
      <c r="C850" s="722" t="s">
        <v>1745</v>
      </c>
      <c r="D850" s="722" t="s">
        <v>702</v>
      </c>
      <c r="E850" s="737" t="s">
        <v>1485</v>
      </c>
      <c r="F850" s="484">
        <v>1</v>
      </c>
      <c r="G850" s="485">
        <v>1</v>
      </c>
      <c r="H850" s="489" t="s">
        <v>1478</v>
      </c>
      <c r="I850" s="749"/>
      <c r="J850" s="750"/>
    </row>
    <row r="851" spans="1:10" ht="18.75" customHeight="1">
      <c r="A851" s="1418"/>
      <c r="B851" s="1421"/>
      <c r="C851" s="722" t="s">
        <v>3085</v>
      </c>
      <c r="D851" s="722" t="s">
        <v>583</v>
      </c>
      <c r="E851" s="737" t="s">
        <v>1485</v>
      </c>
      <c r="F851" s="484">
        <v>55</v>
      </c>
      <c r="G851" s="485">
        <v>33</v>
      </c>
      <c r="H851" s="489" t="s">
        <v>1480</v>
      </c>
      <c r="I851" s="749"/>
      <c r="J851" s="750"/>
    </row>
    <row r="852" spans="1:10" ht="18.75" customHeight="1">
      <c r="A852" s="1418"/>
      <c r="B852" s="1421"/>
      <c r="C852" s="722" t="s">
        <v>596</v>
      </c>
      <c r="D852" s="722" t="s">
        <v>569</v>
      </c>
      <c r="E852" s="737" t="s">
        <v>1485</v>
      </c>
      <c r="F852" s="484">
        <v>55</v>
      </c>
      <c r="G852" s="485">
        <v>0</v>
      </c>
      <c r="H852" s="489" t="s">
        <v>1480</v>
      </c>
      <c r="I852" s="749"/>
      <c r="J852" s="750"/>
    </row>
    <row r="853" spans="1:10" ht="18.75" customHeight="1">
      <c r="A853" s="1418"/>
      <c r="B853" s="1421"/>
      <c r="C853" s="722" t="s">
        <v>1746</v>
      </c>
      <c r="D853" s="722" t="s">
        <v>601</v>
      </c>
      <c r="E853" s="737" t="s">
        <v>1485</v>
      </c>
      <c r="F853" s="484">
        <v>5.5</v>
      </c>
      <c r="G853" s="485">
        <v>3.3</v>
      </c>
      <c r="H853" s="489" t="s">
        <v>1480</v>
      </c>
      <c r="I853" s="749"/>
      <c r="J853" s="750"/>
    </row>
    <row r="854" spans="1:10" ht="18.75" customHeight="1">
      <c r="A854" s="1418"/>
      <c r="B854" s="1421"/>
      <c r="C854" s="722" t="s">
        <v>1747</v>
      </c>
      <c r="D854" s="722" t="s">
        <v>741</v>
      </c>
      <c r="E854" s="737" t="s">
        <v>1485</v>
      </c>
      <c r="F854" s="484">
        <v>4</v>
      </c>
      <c r="G854" s="485">
        <v>4</v>
      </c>
      <c r="H854" s="489" t="s">
        <v>1480</v>
      </c>
      <c r="I854" s="749"/>
      <c r="J854" s="750"/>
    </row>
    <row r="855" spans="1:10" ht="18.75" customHeight="1">
      <c r="A855" s="1418"/>
      <c r="B855" s="1421"/>
      <c r="C855" s="722" t="s">
        <v>1748</v>
      </c>
      <c r="D855" s="722" t="s">
        <v>653</v>
      </c>
      <c r="E855" s="737" t="s">
        <v>1485</v>
      </c>
      <c r="F855" s="484">
        <v>5</v>
      </c>
      <c r="G855" s="485">
        <v>5</v>
      </c>
      <c r="H855" s="489" t="s">
        <v>1478</v>
      </c>
      <c r="I855" s="749" t="s">
        <v>1749</v>
      </c>
      <c r="J855" s="750"/>
    </row>
    <row r="856" spans="1:10" ht="18.75" customHeight="1">
      <c r="A856" s="1418"/>
      <c r="B856" s="1421"/>
      <c r="C856" s="722" t="s">
        <v>1750</v>
      </c>
      <c r="D856" s="722" t="s">
        <v>747</v>
      </c>
      <c r="E856" s="737" t="s">
        <v>1485</v>
      </c>
      <c r="F856" s="484">
        <v>25</v>
      </c>
      <c r="G856" s="484">
        <v>25</v>
      </c>
      <c r="H856" s="489" t="s">
        <v>1480</v>
      </c>
      <c r="I856" s="749" t="s">
        <v>1749</v>
      </c>
      <c r="J856" s="750"/>
    </row>
    <row r="857" spans="1:10" ht="18.75" customHeight="1">
      <c r="A857" s="1418"/>
      <c r="B857" s="1421"/>
      <c r="C857" s="1445" t="s">
        <v>1578</v>
      </c>
      <c r="D857" s="1445" t="s">
        <v>3049</v>
      </c>
      <c r="E857" s="737" t="s">
        <v>1485</v>
      </c>
      <c r="F857" s="484">
        <v>11</v>
      </c>
      <c r="G857" s="484"/>
      <c r="H857" s="489" t="s">
        <v>1478</v>
      </c>
      <c r="I857" s="787" t="s">
        <v>1751</v>
      </c>
      <c r="J857" s="814"/>
    </row>
    <row r="858" spans="1:10" ht="18.75" customHeight="1">
      <c r="A858" s="1418"/>
      <c r="B858" s="1421"/>
      <c r="C858" s="1452"/>
      <c r="D858" s="1452"/>
      <c r="E858" s="737" t="s">
        <v>1485</v>
      </c>
      <c r="F858" s="484">
        <v>6</v>
      </c>
      <c r="G858" s="484"/>
      <c r="H858" s="489" t="s">
        <v>1478</v>
      </c>
      <c r="I858" s="787" t="s">
        <v>1752</v>
      </c>
      <c r="J858" s="814"/>
    </row>
    <row r="859" spans="1:10" ht="18.75" customHeight="1">
      <c r="A859" s="1418"/>
      <c r="B859" s="1421"/>
      <c r="C859" s="1433"/>
      <c r="D859" s="1433"/>
      <c r="E859" s="737" t="s">
        <v>1485</v>
      </c>
      <c r="F859" s="484">
        <v>3</v>
      </c>
      <c r="G859" s="484"/>
      <c r="H859" s="489" t="s">
        <v>1478</v>
      </c>
      <c r="I859" s="787" t="s">
        <v>1753</v>
      </c>
      <c r="J859" s="814"/>
    </row>
    <row r="860" spans="1:10" ht="18.75" customHeight="1">
      <c r="A860" s="1418"/>
      <c r="B860" s="1421"/>
      <c r="C860" s="812" t="s">
        <v>1712</v>
      </c>
      <c r="D860" s="722" t="s">
        <v>670</v>
      </c>
      <c r="E860" s="217" t="s">
        <v>1485</v>
      </c>
      <c r="F860" s="341"/>
      <c r="G860" s="343"/>
      <c r="H860" s="344"/>
      <c r="I860" s="749" t="s">
        <v>1713</v>
      </c>
      <c r="J860" s="750"/>
    </row>
    <row r="861" spans="1:10" ht="18.75" customHeight="1">
      <c r="A861" s="1418"/>
      <c r="B861" s="1421"/>
      <c r="C861" s="1088" t="s">
        <v>3993</v>
      </c>
      <c r="D861" s="1094" t="s">
        <v>3994</v>
      </c>
      <c r="E861" s="1093" t="s">
        <v>3995</v>
      </c>
      <c r="F861" s="494">
        <v>8</v>
      </c>
      <c r="G861" s="494">
        <v>8</v>
      </c>
      <c r="H861" s="1091" t="s">
        <v>3996</v>
      </c>
      <c r="I861" s="727"/>
      <c r="J861" s="773"/>
    </row>
    <row r="862" spans="1:10" ht="18.75" customHeight="1" thickBot="1">
      <c r="A862" s="1419"/>
      <c r="B862" s="1422"/>
      <c r="C862" s="667" t="s">
        <v>2913</v>
      </c>
      <c r="D862" s="668" t="s">
        <v>3236</v>
      </c>
      <c r="E862" s="698" t="s">
        <v>3245</v>
      </c>
      <c r="F862" s="351">
        <v>5</v>
      </c>
      <c r="G862" s="352">
        <v>5</v>
      </c>
      <c r="H862" s="447" t="s">
        <v>3234</v>
      </c>
      <c r="I862" s="745"/>
      <c r="J862" s="746"/>
    </row>
    <row r="863" spans="1:10" ht="18.75" customHeight="1">
      <c r="A863" s="1417" t="s">
        <v>2912</v>
      </c>
      <c r="B863" s="1420" t="s">
        <v>555</v>
      </c>
      <c r="C863" s="492" t="s">
        <v>1505</v>
      </c>
      <c r="D863" s="492" t="s">
        <v>565</v>
      </c>
      <c r="E863" s="736" t="s">
        <v>1485</v>
      </c>
      <c r="F863" s="482">
        <v>85</v>
      </c>
      <c r="G863" s="491">
        <v>62</v>
      </c>
      <c r="H863" s="488" t="s">
        <v>1478</v>
      </c>
      <c r="I863" s="753"/>
      <c r="J863" s="754"/>
    </row>
    <row r="864" spans="1:10" ht="18.75" customHeight="1">
      <c r="A864" s="1418"/>
      <c r="B864" s="1421"/>
      <c r="C864" s="722" t="s">
        <v>1754</v>
      </c>
      <c r="D864" s="722" t="s">
        <v>702</v>
      </c>
      <c r="E864" s="737" t="s">
        <v>1485</v>
      </c>
      <c r="F864" s="484">
        <v>60</v>
      </c>
      <c r="G864" s="485">
        <v>60</v>
      </c>
      <c r="H864" s="489" t="s">
        <v>1478</v>
      </c>
      <c r="I864" s="749"/>
      <c r="J864" s="750"/>
    </row>
    <row r="865" spans="1:10" ht="18.75" customHeight="1">
      <c r="A865" s="1418"/>
      <c r="B865" s="1421"/>
      <c r="C865" s="722" t="s">
        <v>3101</v>
      </c>
      <c r="D865" s="722" t="s">
        <v>693</v>
      </c>
      <c r="E865" s="737" t="s">
        <v>1485</v>
      </c>
      <c r="F865" s="484">
        <v>40</v>
      </c>
      <c r="G865" s="485">
        <v>0</v>
      </c>
      <c r="H865" s="489" t="s">
        <v>1480</v>
      </c>
      <c r="I865" s="749"/>
      <c r="J865" s="750"/>
    </row>
    <row r="866" spans="1:10" ht="18.75" customHeight="1">
      <c r="A866" s="1418"/>
      <c r="B866" s="1421"/>
      <c r="C866" s="722" t="s">
        <v>1503</v>
      </c>
      <c r="D866" s="722" t="s">
        <v>583</v>
      </c>
      <c r="E866" s="737" t="s">
        <v>1485</v>
      </c>
      <c r="F866" s="484">
        <v>180</v>
      </c>
      <c r="G866" s="485">
        <v>80</v>
      </c>
      <c r="H866" s="489" t="s">
        <v>1480</v>
      </c>
      <c r="I866" s="749"/>
      <c r="J866" s="750"/>
    </row>
    <row r="867" spans="1:10" ht="18.75" customHeight="1">
      <c r="A867" s="1418"/>
      <c r="B867" s="1421"/>
      <c r="C867" s="722" t="s">
        <v>1755</v>
      </c>
      <c r="D867" s="722" t="s">
        <v>748</v>
      </c>
      <c r="E867" s="737" t="s">
        <v>1485</v>
      </c>
      <c r="F867" s="484">
        <v>180</v>
      </c>
      <c r="G867" s="485">
        <v>0</v>
      </c>
      <c r="H867" s="489" t="s">
        <v>1480</v>
      </c>
      <c r="I867" s="749"/>
      <c r="J867" s="750"/>
    </row>
    <row r="868" spans="1:10" ht="18.75" customHeight="1">
      <c r="A868" s="1418"/>
      <c r="B868" s="1421"/>
      <c r="C868" s="722" t="s">
        <v>3125</v>
      </c>
      <c r="D868" s="722" t="s">
        <v>749</v>
      </c>
      <c r="E868" s="737" t="s">
        <v>1485</v>
      </c>
      <c r="F868" s="484">
        <v>16</v>
      </c>
      <c r="G868" s="485">
        <v>16</v>
      </c>
      <c r="H868" s="489" t="s">
        <v>1480</v>
      </c>
      <c r="I868" s="749"/>
      <c r="J868" s="750"/>
    </row>
    <row r="869" spans="1:10" ht="18.75" customHeight="1">
      <c r="A869" s="1418"/>
      <c r="B869" s="1421"/>
      <c r="C869" s="722" t="s">
        <v>1694</v>
      </c>
      <c r="D869" s="722" t="s">
        <v>681</v>
      </c>
      <c r="E869" s="737" t="s">
        <v>1485</v>
      </c>
      <c r="F869" s="484">
        <v>33</v>
      </c>
      <c r="G869" s="485">
        <v>33</v>
      </c>
      <c r="H869" s="489" t="s">
        <v>1480</v>
      </c>
      <c r="I869" s="749"/>
      <c r="J869" s="750"/>
    </row>
    <row r="870" spans="1:10" ht="18.75" customHeight="1">
      <c r="A870" s="1418"/>
      <c r="B870" s="1421"/>
      <c r="C870" s="722" t="s">
        <v>1756</v>
      </c>
      <c r="D870" s="722" t="s">
        <v>748</v>
      </c>
      <c r="E870" s="737" t="s">
        <v>1485</v>
      </c>
      <c r="F870" s="484">
        <v>25</v>
      </c>
      <c r="G870" s="485">
        <v>25</v>
      </c>
      <c r="H870" s="489" t="s">
        <v>1480</v>
      </c>
      <c r="I870" s="749"/>
      <c r="J870" s="750"/>
    </row>
    <row r="871" spans="1:10" ht="18.75" customHeight="1">
      <c r="A871" s="1418"/>
      <c r="B871" s="1421"/>
      <c r="C871" s="722" t="s">
        <v>1581</v>
      </c>
      <c r="D871" s="722" t="s">
        <v>577</v>
      </c>
      <c r="E871" s="217" t="s">
        <v>1485</v>
      </c>
      <c r="F871" s="341">
        <v>20</v>
      </c>
      <c r="G871" s="343">
        <v>10</v>
      </c>
      <c r="H871" s="344" t="s">
        <v>1478</v>
      </c>
      <c r="I871" s="749"/>
      <c r="J871" s="750"/>
    </row>
    <row r="872" spans="1:10" ht="18.75" customHeight="1">
      <c r="A872" s="1418"/>
      <c r="B872" s="1421"/>
      <c r="C872" s="722" t="s">
        <v>1757</v>
      </c>
      <c r="D872" s="722" t="s">
        <v>649</v>
      </c>
      <c r="E872" s="217" t="s">
        <v>1485</v>
      </c>
      <c r="F872" s="341"/>
      <c r="G872" s="343"/>
      <c r="H872" s="344"/>
      <c r="I872" s="749" t="s">
        <v>1540</v>
      </c>
      <c r="J872" s="750"/>
    </row>
    <row r="873" spans="1:10" ht="18.75" customHeight="1">
      <c r="A873" s="1418"/>
      <c r="B873" s="1421"/>
      <c r="C873" s="722" t="s">
        <v>1712</v>
      </c>
      <c r="D873" s="722" t="s">
        <v>670</v>
      </c>
      <c r="E873" s="217" t="s">
        <v>1485</v>
      </c>
      <c r="F873" s="341"/>
      <c r="G873" s="343"/>
      <c r="H873" s="344"/>
      <c r="I873" s="749" t="s">
        <v>1713</v>
      </c>
      <c r="J873" s="750"/>
    </row>
    <row r="874" spans="1:10" ht="18.75" customHeight="1">
      <c r="A874" s="1418"/>
      <c r="B874" s="1421"/>
      <c r="C874" s="1088" t="s">
        <v>3993</v>
      </c>
      <c r="D874" s="1094" t="s">
        <v>3994</v>
      </c>
      <c r="E874" s="1093" t="s">
        <v>3995</v>
      </c>
      <c r="F874" s="494">
        <v>8</v>
      </c>
      <c r="G874" s="494">
        <v>8</v>
      </c>
      <c r="H874" s="1091" t="s">
        <v>3996</v>
      </c>
      <c r="I874" s="727"/>
      <c r="J874" s="773"/>
    </row>
    <row r="875" spans="1:10" ht="18.75" customHeight="1" thickBot="1">
      <c r="A875" s="1419"/>
      <c r="B875" s="1422"/>
      <c r="C875" s="667" t="s">
        <v>2913</v>
      </c>
      <c r="D875" s="668" t="s">
        <v>3236</v>
      </c>
      <c r="E875" s="698" t="s">
        <v>3245</v>
      </c>
      <c r="F875" s="351">
        <v>5</v>
      </c>
      <c r="G875" s="352">
        <v>5</v>
      </c>
      <c r="H875" s="447" t="s">
        <v>3234</v>
      </c>
      <c r="I875" s="745"/>
      <c r="J875" s="746"/>
    </row>
    <row r="876" spans="1:10" ht="18.75" customHeight="1">
      <c r="A876" s="1417" t="s">
        <v>3525</v>
      </c>
      <c r="B876" s="1420" t="s">
        <v>3506</v>
      </c>
      <c r="C876" s="492" t="s">
        <v>1505</v>
      </c>
      <c r="D876" s="492" t="s">
        <v>565</v>
      </c>
      <c r="E876" s="736" t="s">
        <v>1485</v>
      </c>
      <c r="F876" s="482">
        <v>85</v>
      </c>
      <c r="G876" s="491">
        <v>62</v>
      </c>
      <c r="H876" s="488" t="s">
        <v>1478</v>
      </c>
      <c r="I876" s="994" t="s">
        <v>3714</v>
      </c>
      <c r="J876" s="880"/>
    </row>
    <row r="877" spans="1:10" ht="18.75" customHeight="1">
      <c r="A877" s="1418"/>
      <c r="B877" s="1421"/>
      <c r="C877" s="812" t="s">
        <v>1754</v>
      </c>
      <c r="D877" s="812" t="s">
        <v>702</v>
      </c>
      <c r="E877" s="737" t="s">
        <v>1485</v>
      </c>
      <c r="F877" s="484">
        <v>60</v>
      </c>
      <c r="G877" s="485">
        <v>60</v>
      </c>
      <c r="H877" s="489" t="s">
        <v>1478</v>
      </c>
      <c r="I877" s="881"/>
      <c r="J877" s="882"/>
    </row>
    <row r="878" spans="1:10" ht="18.75" customHeight="1">
      <c r="A878" s="1418"/>
      <c r="B878" s="1421"/>
      <c r="C878" s="812" t="s">
        <v>3101</v>
      </c>
      <c r="D878" s="812" t="s">
        <v>693</v>
      </c>
      <c r="E878" s="737" t="s">
        <v>1485</v>
      </c>
      <c r="F878" s="484">
        <v>40</v>
      </c>
      <c r="G878" s="485">
        <v>0</v>
      </c>
      <c r="H878" s="489" t="s">
        <v>1480</v>
      </c>
      <c r="I878" s="881"/>
      <c r="J878" s="882"/>
    </row>
    <row r="879" spans="1:10" ht="18.75" customHeight="1">
      <c r="A879" s="1418"/>
      <c r="B879" s="1421"/>
      <c r="C879" s="812" t="s">
        <v>1503</v>
      </c>
      <c r="D879" s="812" t="s">
        <v>583</v>
      </c>
      <c r="E879" s="737" t="s">
        <v>1485</v>
      </c>
      <c r="F879" s="484">
        <v>180</v>
      </c>
      <c r="G879" s="485">
        <v>80</v>
      </c>
      <c r="H879" s="489" t="s">
        <v>1480</v>
      </c>
      <c r="I879" s="881"/>
      <c r="J879" s="882"/>
    </row>
    <row r="880" spans="1:10" ht="18.75" customHeight="1">
      <c r="A880" s="1418"/>
      <c r="B880" s="1421"/>
      <c r="C880" s="812" t="s">
        <v>1755</v>
      </c>
      <c r="D880" s="812" t="s">
        <v>748</v>
      </c>
      <c r="E880" s="737" t="s">
        <v>1485</v>
      </c>
      <c r="F880" s="484">
        <v>180</v>
      </c>
      <c r="G880" s="485">
        <v>0</v>
      </c>
      <c r="H880" s="489" t="s">
        <v>1480</v>
      </c>
      <c r="I880" s="881"/>
      <c r="J880" s="882"/>
    </row>
    <row r="881" spans="1:10" ht="18.75" customHeight="1">
      <c r="A881" s="1418"/>
      <c r="B881" s="1421"/>
      <c r="C881" s="812" t="s">
        <v>3125</v>
      </c>
      <c r="D881" s="812" t="s">
        <v>749</v>
      </c>
      <c r="E881" s="737" t="s">
        <v>1485</v>
      </c>
      <c r="F881" s="484">
        <v>16</v>
      </c>
      <c r="G881" s="485">
        <v>16</v>
      </c>
      <c r="H881" s="489" t="s">
        <v>1480</v>
      </c>
      <c r="I881" s="881"/>
      <c r="J881" s="882"/>
    </row>
    <row r="882" spans="1:10" ht="18.75" customHeight="1">
      <c r="A882" s="1418"/>
      <c r="B882" s="1421"/>
      <c r="C882" s="812" t="s">
        <v>1694</v>
      </c>
      <c r="D882" s="812" t="s">
        <v>681</v>
      </c>
      <c r="E882" s="737" t="s">
        <v>1485</v>
      </c>
      <c r="F882" s="484">
        <v>33</v>
      </c>
      <c r="G882" s="485">
        <v>33</v>
      </c>
      <c r="H882" s="489" t="s">
        <v>1480</v>
      </c>
      <c r="I882" s="881"/>
      <c r="J882" s="882"/>
    </row>
    <row r="883" spans="1:10" ht="18.75" customHeight="1">
      <c r="A883" s="1418"/>
      <c r="B883" s="1421"/>
      <c r="C883" s="812" t="s">
        <v>1756</v>
      </c>
      <c r="D883" s="812" t="s">
        <v>748</v>
      </c>
      <c r="E883" s="737" t="s">
        <v>1485</v>
      </c>
      <c r="F883" s="484">
        <v>25</v>
      </c>
      <c r="G883" s="485">
        <v>25</v>
      </c>
      <c r="H883" s="489" t="s">
        <v>1480</v>
      </c>
      <c r="I883" s="881"/>
      <c r="J883" s="882"/>
    </row>
    <row r="884" spans="1:10" ht="18.75" customHeight="1">
      <c r="A884" s="1418"/>
      <c r="B884" s="1421"/>
      <c r="C884" s="812" t="s">
        <v>1581</v>
      </c>
      <c r="D884" s="812" t="s">
        <v>577</v>
      </c>
      <c r="E884" s="217" t="s">
        <v>1485</v>
      </c>
      <c r="F884" s="341">
        <v>20</v>
      </c>
      <c r="G884" s="343">
        <v>10</v>
      </c>
      <c r="H884" s="344" t="s">
        <v>1478</v>
      </c>
      <c r="I884" s="881"/>
      <c r="J884" s="882"/>
    </row>
    <row r="885" spans="1:10" ht="18.75" customHeight="1">
      <c r="A885" s="1418"/>
      <c r="B885" s="1421"/>
      <c r="C885" s="812" t="s">
        <v>1757</v>
      </c>
      <c r="D885" s="812" t="s">
        <v>649</v>
      </c>
      <c r="E885" s="217" t="s">
        <v>1485</v>
      </c>
      <c r="F885" s="341"/>
      <c r="G885" s="343"/>
      <c r="H885" s="344"/>
      <c r="I885" s="881" t="s">
        <v>1540</v>
      </c>
      <c r="J885" s="882"/>
    </row>
    <row r="886" spans="1:10" ht="18.75" customHeight="1">
      <c r="A886" s="1418"/>
      <c r="B886" s="1421"/>
      <c r="C886" s="812" t="s">
        <v>1712</v>
      </c>
      <c r="D886" s="812" t="s">
        <v>670</v>
      </c>
      <c r="E886" s="217" t="s">
        <v>1485</v>
      </c>
      <c r="F886" s="341"/>
      <c r="G886" s="343"/>
      <c r="H886" s="344"/>
      <c r="I886" s="881" t="s">
        <v>1713</v>
      </c>
      <c r="J886" s="882"/>
    </row>
    <row r="887" spans="1:10" ht="18.75" customHeight="1">
      <c r="A887" s="1418"/>
      <c r="B887" s="1421"/>
      <c r="C887" s="1088" t="s">
        <v>3993</v>
      </c>
      <c r="D887" s="1094" t="s">
        <v>3994</v>
      </c>
      <c r="E887" s="1093" t="s">
        <v>3995</v>
      </c>
      <c r="F887" s="494">
        <v>8</v>
      </c>
      <c r="G887" s="494">
        <v>8</v>
      </c>
      <c r="H887" s="1091" t="s">
        <v>3996</v>
      </c>
      <c r="I887" s="727"/>
      <c r="J887" s="773"/>
    </row>
    <row r="888" spans="1:10" ht="18.75" customHeight="1" thickBot="1">
      <c r="A888" s="1419"/>
      <c r="B888" s="1422"/>
      <c r="C888" s="667" t="s">
        <v>2913</v>
      </c>
      <c r="D888" s="668" t="s">
        <v>3198</v>
      </c>
      <c r="E888" s="883" t="s">
        <v>1485</v>
      </c>
      <c r="F888" s="351">
        <v>5</v>
      </c>
      <c r="G888" s="352">
        <v>5</v>
      </c>
      <c r="H888" s="447" t="s">
        <v>1478</v>
      </c>
      <c r="I888" s="745"/>
      <c r="J888" s="746"/>
    </row>
    <row r="889" spans="1:10" ht="18.75" customHeight="1">
      <c r="A889" s="1417" t="s">
        <v>2912</v>
      </c>
      <c r="B889" s="1420" t="s">
        <v>1758</v>
      </c>
      <c r="C889" s="492" t="s">
        <v>1505</v>
      </c>
      <c r="D889" s="492" t="s">
        <v>565</v>
      </c>
      <c r="E889" s="736" t="s">
        <v>1485</v>
      </c>
      <c r="F889" s="482">
        <v>45</v>
      </c>
      <c r="G889" s="491">
        <v>45</v>
      </c>
      <c r="H889" s="488" t="s">
        <v>1478</v>
      </c>
      <c r="I889" s="753"/>
      <c r="J889" s="754"/>
    </row>
    <row r="890" spans="1:10" ht="18.75" customHeight="1" thickBot="1">
      <c r="A890" s="1418"/>
      <c r="B890" s="1421"/>
      <c r="C890" s="687" t="s">
        <v>1759</v>
      </c>
      <c r="D890" s="687" t="s">
        <v>750</v>
      </c>
      <c r="E890" s="217" t="s">
        <v>1485</v>
      </c>
      <c r="F890" s="341"/>
      <c r="G890" s="343"/>
      <c r="H890" s="344"/>
      <c r="I890" s="749" t="s">
        <v>1759</v>
      </c>
      <c r="J890" s="750"/>
    </row>
    <row r="891" spans="1:10" ht="18.75" customHeight="1">
      <c r="A891" s="1417" t="s">
        <v>3432</v>
      </c>
      <c r="B891" s="1420" t="s">
        <v>1760</v>
      </c>
      <c r="C891" s="707" t="s">
        <v>1761</v>
      </c>
      <c r="D891" s="707" t="s">
        <v>751</v>
      </c>
      <c r="E891" s="503" t="s">
        <v>1630</v>
      </c>
      <c r="F891" s="504"/>
      <c r="G891" s="505"/>
      <c r="H891" s="717"/>
      <c r="I891" s="753" t="s">
        <v>1762</v>
      </c>
      <c r="J891" s="754"/>
    </row>
    <row r="892" spans="1:10" ht="18.75" customHeight="1">
      <c r="A892" s="1418"/>
      <c r="B892" s="1421"/>
      <c r="C892" s="707" t="s">
        <v>1763</v>
      </c>
      <c r="D892" s="707" t="s">
        <v>583</v>
      </c>
      <c r="E892" s="503" t="s">
        <v>1630</v>
      </c>
      <c r="F892" s="504"/>
      <c r="G892" s="505"/>
      <c r="H892" s="717"/>
      <c r="I892" s="749" t="s">
        <v>1762</v>
      </c>
      <c r="J892" s="750"/>
    </row>
    <row r="893" spans="1:10" ht="18.75" customHeight="1">
      <c r="A893" s="1418"/>
      <c r="B893" s="1421"/>
      <c r="C893" s="707" t="s">
        <v>1764</v>
      </c>
      <c r="D893" s="707" t="s">
        <v>617</v>
      </c>
      <c r="E893" s="503" t="s">
        <v>1630</v>
      </c>
      <c r="F893" s="504"/>
      <c r="G893" s="505"/>
      <c r="H893" s="717"/>
      <c r="I893" s="756" t="s">
        <v>1762</v>
      </c>
      <c r="J893" s="757"/>
    </row>
    <row r="894" spans="1:10" ht="18.75" customHeight="1">
      <c r="A894" s="1418"/>
      <c r="B894" s="1421"/>
      <c r="C894" s="707" t="s">
        <v>3126</v>
      </c>
      <c r="D894" s="707" t="s">
        <v>752</v>
      </c>
      <c r="E894" s="503" t="s">
        <v>1630</v>
      </c>
      <c r="F894" s="504"/>
      <c r="G894" s="505"/>
      <c r="H894" s="717"/>
      <c r="I894" s="756" t="s">
        <v>1762</v>
      </c>
      <c r="J894" s="757"/>
    </row>
    <row r="895" spans="1:10" ht="18.75" customHeight="1">
      <c r="A895" s="1418"/>
      <c r="B895" s="1421"/>
      <c r="C895" s="707" t="s">
        <v>1765</v>
      </c>
      <c r="D895" s="707" t="s">
        <v>591</v>
      </c>
      <c r="E895" s="503" t="s">
        <v>1630</v>
      </c>
      <c r="F895" s="504"/>
      <c r="G895" s="505"/>
      <c r="H895" s="717"/>
      <c r="I895" s="756" t="s">
        <v>1762</v>
      </c>
      <c r="J895" s="757"/>
    </row>
    <row r="896" spans="1:10" ht="18.75" customHeight="1">
      <c r="A896" s="1418"/>
      <c r="B896" s="1421"/>
      <c r="C896" s="707" t="s">
        <v>1766</v>
      </c>
      <c r="D896" s="707" t="s">
        <v>745</v>
      </c>
      <c r="E896" s="503" t="s">
        <v>1630</v>
      </c>
      <c r="F896" s="504">
        <v>30</v>
      </c>
      <c r="G896" s="505">
        <v>30</v>
      </c>
      <c r="H896" s="717" t="s">
        <v>1480</v>
      </c>
      <c r="I896" s="747"/>
      <c r="J896" s="748"/>
    </row>
    <row r="897" spans="1:10" ht="18.75" customHeight="1">
      <c r="A897" s="1418"/>
      <c r="B897" s="1421"/>
      <c r="C897" s="707" t="s">
        <v>3102</v>
      </c>
      <c r="D897" s="707" t="s">
        <v>605</v>
      </c>
      <c r="E897" s="503" t="s">
        <v>1630</v>
      </c>
      <c r="F897" s="504">
        <v>1.65</v>
      </c>
      <c r="G897" s="505">
        <v>1.65</v>
      </c>
      <c r="H897" s="717" t="s">
        <v>1618</v>
      </c>
      <c r="I897" s="747"/>
      <c r="J897" s="748"/>
    </row>
    <row r="898" spans="1:10" ht="18.75" customHeight="1">
      <c r="A898" s="1418"/>
      <c r="B898" s="1421"/>
      <c r="C898" s="707" t="s">
        <v>1767</v>
      </c>
      <c r="D898" s="707" t="s">
        <v>753</v>
      </c>
      <c r="E898" s="503" t="s">
        <v>1630</v>
      </c>
      <c r="F898" s="504">
        <v>12.55</v>
      </c>
      <c r="G898" s="505">
        <v>12.55</v>
      </c>
      <c r="H898" s="717" t="s">
        <v>1480</v>
      </c>
      <c r="I898" s="747"/>
      <c r="J898" s="748"/>
    </row>
    <row r="899" spans="1:10" ht="18.75" customHeight="1">
      <c r="A899" s="1418"/>
      <c r="B899" s="1421"/>
      <c r="C899" s="707" t="s">
        <v>1677</v>
      </c>
      <c r="D899" s="707" t="s">
        <v>565</v>
      </c>
      <c r="E899" s="503" t="s">
        <v>1630</v>
      </c>
      <c r="F899" s="504"/>
      <c r="G899" s="505"/>
      <c r="H899" s="717"/>
      <c r="I899" s="756" t="s">
        <v>1762</v>
      </c>
      <c r="J899" s="757"/>
    </row>
    <row r="900" spans="1:10" ht="18.75" customHeight="1">
      <c r="A900" s="1418"/>
      <c r="B900" s="1421"/>
      <c r="C900" s="707" t="s">
        <v>3122</v>
      </c>
      <c r="D900" s="707" t="s">
        <v>747</v>
      </c>
      <c r="E900" s="503" t="s">
        <v>1630</v>
      </c>
      <c r="F900" s="504"/>
      <c r="G900" s="505"/>
      <c r="H900" s="717"/>
      <c r="I900" s="756" t="s">
        <v>1762</v>
      </c>
      <c r="J900" s="757"/>
    </row>
    <row r="901" spans="1:10" ht="18.75" customHeight="1">
      <c r="A901" s="1418"/>
      <c r="B901" s="1421"/>
      <c r="C901" s="722" t="s">
        <v>1581</v>
      </c>
      <c r="D901" s="707" t="s">
        <v>577</v>
      </c>
      <c r="E901" s="503" t="s">
        <v>1630</v>
      </c>
      <c r="F901" s="341"/>
      <c r="G901" s="343"/>
      <c r="H901" s="344" t="s">
        <v>1478</v>
      </c>
      <c r="I901" s="756" t="s">
        <v>1762</v>
      </c>
      <c r="J901" s="757"/>
    </row>
    <row r="902" spans="1:10" ht="18.75" customHeight="1">
      <c r="A902" s="1418"/>
      <c r="B902" s="1421"/>
      <c r="C902" s="731" t="s">
        <v>1724</v>
      </c>
      <c r="D902" s="646" t="s">
        <v>3177</v>
      </c>
      <c r="E902" s="503" t="s">
        <v>1630</v>
      </c>
      <c r="F902" s="341"/>
      <c r="G902" s="343"/>
      <c r="H902" s="344"/>
      <c r="I902" s="756" t="s">
        <v>1762</v>
      </c>
      <c r="J902" s="757"/>
    </row>
    <row r="903" spans="1:10" ht="18.75" customHeight="1">
      <c r="A903" s="1418"/>
      <c r="B903" s="1421"/>
      <c r="C903" s="722" t="s">
        <v>1712</v>
      </c>
      <c r="D903" s="722" t="s">
        <v>670</v>
      </c>
      <c r="E903" s="217" t="s">
        <v>1630</v>
      </c>
      <c r="F903" s="341"/>
      <c r="G903" s="343"/>
      <c r="H903" s="344"/>
      <c r="I903" s="749" t="s">
        <v>1713</v>
      </c>
      <c r="J903" s="750"/>
    </row>
    <row r="904" spans="1:10" ht="18.75" customHeight="1">
      <c r="A904" s="1418"/>
      <c r="B904" s="1421"/>
      <c r="C904" s="1088" t="s">
        <v>3993</v>
      </c>
      <c r="D904" s="1094" t="s">
        <v>3994</v>
      </c>
      <c r="E904" s="1093" t="s">
        <v>3995</v>
      </c>
      <c r="F904" s="494">
        <v>8</v>
      </c>
      <c r="G904" s="494">
        <v>8</v>
      </c>
      <c r="H904" s="1091" t="s">
        <v>3996</v>
      </c>
      <c r="I904" s="727"/>
      <c r="J904" s="773"/>
    </row>
    <row r="905" spans="1:10" ht="18.75" customHeight="1" thickBot="1">
      <c r="A905" s="1419"/>
      <c r="B905" s="1422"/>
      <c r="C905" s="667" t="s">
        <v>2913</v>
      </c>
      <c r="D905" s="668" t="s">
        <v>3236</v>
      </c>
      <c r="E905" s="698" t="s">
        <v>3245</v>
      </c>
      <c r="F905" s="351">
        <v>5</v>
      </c>
      <c r="G905" s="352">
        <v>5</v>
      </c>
      <c r="H905" s="447" t="s">
        <v>3234</v>
      </c>
      <c r="I905" s="745"/>
      <c r="J905" s="746"/>
    </row>
    <row r="906" spans="1:10" ht="18.75" customHeight="1">
      <c r="A906" s="1417" t="s">
        <v>2912</v>
      </c>
      <c r="B906" s="1420" t="s">
        <v>550</v>
      </c>
      <c r="C906" s="492" t="s">
        <v>3122</v>
      </c>
      <c r="D906" s="492" t="s">
        <v>747</v>
      </c>
      <c r="E906" s="736" t="s">
        <v>1630</v>
      </c>
      <c r="F906" s="482">
        <v>45</v>
      </c>
      <c r="G906" s="482">
        <v>45</v>
      </c>
      <c r="H906" s="488" t="s">
        <v>1478</v>
      </c>
      <c r="I906" s="753"/>
      <c r="J906" s="754"/>
    </row>
    <row r="907" spans="1:10" ht="18.75" customHeight="1">
      <c r="A907" s="1418"/>
      <c r="B907" s="1421"/>
      <c r="C907" s="722" t="s">
        <v>3085</v>
      </c>
      <c r="D907" s="722" t="s">
        <v>583</v>
      </c>
      <c r="E907" s="737" t="s">
        <v>1630</v>
      </c>
      <c r="F907" s="484">
        <v>15</v>
      </c>
      <c r="G907" s="484">
        <v>15</v>
      </c>
      <c r="H907" s="489" t="s">
        <v>1480</v>
      </c>
      <c r="I907" s="749"/>
      <c r="J907" s="750"/>
    </row>
    <row r="908" spans="1:10" ht="18.75" customHeight="1">
      <c r="A908" s="1418"/>
      <c r="B908" s="1421"/>
      <c r="C908" s="722" t="s">
        <v>2142</v>
      </c>
      <c r="D908" s="722" t="s">
        <v>617</v>
      </c>
      <c r="E908" s="737" t="s">
        <v>1630</v>
      </c>
      <c r="F908" s="484">
        <v>35</v>
      </c>
      <c r="G908" s="484">
        <v>35</v>
      </c>
      <c r="H908" s="489" t="s">
        <v>1480</v>
      </c>
      <c r="I908" s="749"/>
      <c r="J908" s="750"/>
    </row>
    <row r="909" spans="1:10" ht="18.75" customHeight="1">
      <c r="A909" s="1418"/>
      <c r="B909" s="1421"/>
      <c r="C909" s="722" t="s">
        <v>1768</v>
      </c>
      <c r="D909" s="722" t="s">
        <v>615</v>
      </c>
      <c r="E909" s="737" t="s">
        <v>1630</v>
      </c>
      <c r="F909" s="484">
        <v>17.5</v>
      </c>
      <c r="G909" s="484">
        <v>17.5</v>
      </c>
      <c r="H909" s="489" t="s">
        <v>1480</v>
      </c>
      <c r="I909" s="749"/>
      <c r="J909" s="750"/>
    </row>
    <row r="910" spans="1:10" ht="18.75" customHeight="1">
      <c r="A910" s="1418"/>
      <c r="B910" s="1421"/>
      <c r="C910" s="722" t="s">
        <v>1516</v>
      </c>
      <c r="D910" s="722" t="s">
        <v>608</v>
      </c>
      <c r="E910" s="737" t="s">
        <v>1485</v>
      </c>
      <c r="F910" s="484">
        <v>16</v>
      </c>
      <c r="G910" s="484">
        <v>16</v>
      </c>
      <c r="H910" s="489" t="s">
        <v>1478</v>
      </c>
      <c r="I910" s="749"/>
      <c r="J910" s="750"/>
    </row>
    <row r="911" spans="1:10" ht="18.75" customHeight="1">
      <c r="A911" s="1418"/>
      <c r="B911" s="1421"/>
      <c r="C911" s="722" t="s">
        <v>1635</v>
      </c>
      <c r="D911" s="722" t="s">
        <v>663</v>
      </c>
      <c r="E911" s="217" t="s">
        <v>1485</v>
      </c>
      <c r="F911" s="341"/>
      <c r="G911" s="343"/>
      <c r="H911" s="344"/>
      <c r="I911" s="749" t="s">
        <v>1540</v>
      </c>
      <c r="J911" s="750"/>
    </row>
    <row r="912" spans="1:10" ht="18.75" customHeight="1">
      <c r="A912" s="1418"/>
      <c r="B912" s="1421"/>
      <c r="C912" s="722" t="s">
        <v>3120</v>
      </c>
      <c r="D912" s="722" t="s">
        <v>591</v>
      </c>
      <c r="E912" s="217" t="s">
        <v>1630</v>
      </c>
      <c r="F912" s="341">
        <v>35</v>
      </c>
      <c r="G912" s="343">
        <v>35</v>
      </c>
      <c r="H912" s="344" t="s">
        <v>3959</v>
      </c>
      <c r="I912" s="749"/>
      <c r="J912" s="750"/>
    </row>
    <row r="913" spans="1:10" ht="18.75" customHeight="1">
      <c r="A913" s="1418"/>
      <c r="B913" s="1421"/>
      <c r="C913" s="1088" t="s">
        <v>3993</v>
      </c>
      <c r="D913" s="1094" t="s">
        <v>3994</v>
      </c>
      <c r="E913" s="1093" t="s">
        <v>3995</v>
      </c>
      <c r="F913" s="494">
        <v>8</v>
      </c>
      <c r="G913" s="494">
        <v>8</v>
      </c>
      <c r="H913" s="1091" t="s">
        <v>3996</v>
      </c>
      <c r="I913" s="727"/>
      <c r="J913" s="773"/>
    </row>
    <row r="914" spans="1:10" ht="18.75" customHeight="1" thickBot="1">
      <c r="A914" s="1419"/>
      <c r="B914" s="1422"/>
      <c r="C914" s="667" t="s">
        <v>2913</v>
      </c>
      <c r="D914" s="668" t="s">
        <v>3236</v>
      </c>
      <c r="E914" s="698" t="s">
        <v>3245</v>
      </c>
      <c r="F914" s="351">
        <v>5</v>
      </c>
      <c r="G914" s="352">
        <v>5</v>
      </c>
      <c r="H914" s="447" t="s">
        <v>3234</v>
      </c>
      <c r="I914" s="745"/>
      <c r="J914" s="746"/>
    </row>
    <row r="915" spans="1:10" ht="18.75" customHeight="1">
      <c r="A915" s="1417" t="s">
        <v>2977</v>
      </c>
      <c r="B915" s="1420" t="s">
        <v>3240</v>
      </c>
      <c r="C915" s="492" t="s">
        <v>1503</v>
      </c>
      <c r="D915" s="492" t="s">
        <v>583</v>
      </c>
      <c r="E915" s="736" t="s">
        <v>1485</v>
      </c>
      <c r="F915" s="482">
        <v>55</v>
      </c>
      <c r="G915" s="507">
        <v>45</v>
      </c>
      <c r="H915" s="488" t="s">
        <v>1480</v>
      </c>
      <c r="I915" s="753"/>
      <c r="J915" s="754"/>
    </row>
    <row r="916" spans="1:10" ht="18.75" customHeight="1">
      <c r="A916" s="1418"/>
      <c r="B916" s="1421"/>
      <c r="C916" s="722" t="s">
        <v>1769</v>
      </c>
      <c r="D916" s="722" t="s">
        <v>615</v>
      </c>
      <c r="E916" s="737" t="s">
        <v>1485</v>
      </c>
      <c r="F916" s="484">
        <v>30</v>
      </c>
      <c r="G916" s="508">
        <v>30</v>
      </c>
      <c r="H916" s="489" t="s">
        <v>1480</v>
      </c>
      <c r="I916" s="749"/>
      <c r="J916" s="750"/>
    </row>
    <row r="917" spans="1:10" ht="18.75" customHeight="1">
      <c r="A917" s="1418"/>
      <c r="B917" s="1421"/>
      <c r="C917" s="722" t="s">
        <v>1770</v>
      </c>
      <c r="D917" s="722" t="s">
        <v>3028</v>
      </c>
      <c r="E917" s="737" t="s">
        <v>1485</v>
      </c>
      <c r="F917" s="484"/>
      <c r="G917" s="508">
        <v>20</v>
      </c>
      <c r="H917" s="489" t="s">
        <v>1480</v>
      </c>
      <c r="I917" s="749"/>
      <c r="J917" s="750"/>
    </row>
    <row r="918" spans="1:10" ht="18.75" customHeight="1">
      <c r="A918" s="1418"/>
      <c r="B918" s="1421"/>
      <c r="C918" s="722" t="s">
        <v>1770</v>
      </c>
      <c r="D918" s="722" t="s">
        <v>3028</v>
      </c>
      <c r="E918" s="737" t="s">
        <v>1485</v>
      </c>
      <c r="F918" s="484">
        <v>10</v>
      </c>
      <c r="G918" s="508"/>
      <c r="H918" s="489" t="s">
        <v>1478</v>
      </c>
      <c r="I918" s="749"/>
      <c r="J918" s="750"/>
    </row>
    <row r="919" spans="1:10" ht="18.75" customHeight="1">
      <c r="A919" s="1418"/>
      <c r="B919" s="1421"/>
      <c r="C919" s="722" t="s">
        <v>3068</v>
      </c>
      <c r="D919" s="722" t="s">
        <v>754</v>
      </c>
      <c r="E919" s="737" t="s">
        <v>1485</v>
      </c>
      <c r="F919" s="484">
        <v>2</v>
      </c>
      <c r="G919" s="485">
        <v>1.5</v>
      </c>
      <c r="H919" s="489" t="s">
        <v>1478</v>
      </c>
      <c r="I919" s="749" t="s">
        <v>1771</v>
      </c>
      <c r="J919" s="750"/>
    </row>
    <row r="920" spans="1:10" ht="18.75" customHeight="1">
      <c r="A920" s="1418"/>
      <c r="B920" s="1421"/>
      <c r="C920" s="722" t="s">
        <v>3127</v>
      </c>
      <c r="D920" s="722" t="s">
        <v>565</v>
      </c>
      <c r="E920" s="737" t="s">
        <v>1485</v>
      </c>
      <c r="F920" s="484">
        <v>38</v>
      </c>
      <c r="G920" s="485">
        <v>20</v>
      </c>
      <c r="H920" s="489" t="s">
        <v>1478</v>
      </c>
      <c r="I920" s="749"/>
      <c r="J920" s="750"/>
    </row>
    <row r="921" spans="1:10" ht="18.75" customHeight="1">
      <c r="A921" s="1418"/>
      <c r="B921" s="1421"/>
      <c r="C921" s="722" t="s">
        <v>1694</v>
      </c>
      <c r="D921" s="722" t="s">
        <v>681</v>
      </c>
      <c r="E921" s="737" t="s">
        <v>1485</v>
      </c>
      <c r="F921" s="484">
        <v>1</v>
      </c>
      <c r="G921" s="485">
        <v>2</v>
      </c>
      <c r="H921" s="489" t="s">
        <v>1478</v>
      </c>
      <c r="I921" s="749" t="s">
        <v>1771</v>
      </c>
      <c r="J921" s="750"/>
    </row>
    <row r="922" spans="1:10" ht="18.75" customHeight="1">
      <c r="A922" s="1418"/>
      <c r="B922" s="1421"/>
      <c r="C922" s="722" t="s">
        <v>3076</v>
      </c>
      <c r="D922" s="722" t="s">
        <v>591</v>
      </c>
      <c r="E922" s="737" t="s">
        <v>1485</v>
      </c>
      <c r="F922" s="484">
        <v>11.5</v>
      </c>
      <c r="G922" s="485">
        <v>11.5</v>
      </c>
      <c r="H922" s="717" t="s">
        <v>2115</v>
      </c>
      <c r="I922" s="749"/>
      <c r="J922" s="750"/>
    </row>
    <row r="923" spans="1:10" ht="18.75" customHeight="1">
      <c r="A923" s="1418"/>
      <c r="B923" s="1421"/>
      <c r="C923" s="722" t="s">
        <v>1598</v>
      </c>
      <c r="D923" s="722" t="s">
        <v>656</v>
      </c>
      <c r="E923" s="737" t="s">
        <v>1485</v>
      </c>
      <c r="F923" s="484">
        <v>25</v>
      </c>
      <c r="G923" s="485">
        <v>25</v>
      </c>
      <c r="H923" s="489" t="s">
        <v>1478</v>
      </c>
      <c r="I923" s="749"/>
      <c r="J923" s="750"/>
    </row>
    <row r="924" spans="1:10" ht="18.75" customHeight="1">
      <c r="A924" s="1418"/>
      <c r="B924" s="1421"/>
      <c r="C924" s="720" t="s">
        <v>755</v>
      </c>
      <c r="D924" s="720" t="s">
        <v>3433</v>
      </c>
      <c r="E924" s="659" t="s">
        <v>574</v>
      </c>
      <c r="F924" s="330">
        <v>15</v>
      </c>
      <c r="G924" s="494">
        <v>15</v>
      </c>
      <c r="H924" s="732" t="s">
        <v>575</v>
      </c>
      <c r="I924" s="749"/>
      <c r="J924" s="750"/>
    </row>
    <row r="925" spans="1:10" ht="18.75" customHeight="1">
      <c r="A925" s="1418"/>
      <c r="B925" s="1421"/>
      <c r="C925" s="720" t="s">
        <v>3128</v>
      </c>
      <c r="D925" s="720" t="s">
        <v>756</v>
      </c>
      <c r="E925" s="659" t="s">
        <v>574</v>
      </c>
      <c r="F925" s="330">
        <v>10</v>
      </c>
      <c r="G925" s="494">
        <v>10</v>
      </c>
      <c r="H925" s="732" t="s">
        <v>1478</v>
      </c>
      <c r="I925" s="749" t="s">
        <v>1772</v>
      </c>
      <c r="J925" s="750"/>
    </row>
    <row r="926" spans="1:10" ht="18.75" customHeight="1">
      <c r="A926" s="1418"/>
      <c r="B926" s="1421"/>
      <c r="C926" s="722" t="s">
        <v>1773</v>
      </c>
      <c r="D926" s="722" t="s">
        <v>757</v>
      </c>
      <c r="E926" s="737" t="s">
        <v>1485</v>
      </c>
      <c r="F926" s="484"/>
      <c r="G926" s="485"/>
      <c r="H926" s="489"/>
      <c r="I926" s="749" t="s">
        <v>1774</v>
      </c>
      <c r="J926" s="750"/>
    </row>
    <row r="927" spans="1:10" ht="18.75" customHeight="1">
      <c r="A927" s="1418"/>
      <c r="B927" s="1421"/>
      <c r="C927" s="1088" t="s">
        <v>3993</v>
      </c>
      <c r="D927" s="1094" t="s">
        <v>3994</v>
      </c>
      <c r="E927" s="1093" t="s">
        <v>3995</v>
      </c>
      <c r="F927" s="494">
        <v>8</v>
      </c>
      <c r="G927" s="494">
        <v>8</v>
      </c>
      <c r="H927" s="1091" t="s">
        <v>3996</v>
      </c>
      <c r="I927" s="727"/>
      <c r="J927" s="773"/>
    </row>
    <row r="928" spans="1:10" ht="18.75" customHeight="1" thickBot="1">
      <c r="A928" s="1419"/>
      <c r="B928" s="1422"/>
      <c r="C928" s="667" t="s">
        <v>2913</v>
      </c>
      <c r="D928" s="668" t="s">
        <v>3236</v>
      </c>
      <c r="E928" s="698" t="s">
        <v>3245</v>
      </c>
      <c r="F928" s="351">
        <v>5</v>
      </c>
      <c r="G928" s="352">
        <v>5</v>
      </c>
      <c r="H928" s="447" t="s">
        <v>3234</v>
      </c>
      <c r="I928" s="745"/>
      <c r="J928" s="746"/>
    </row>
    <row r="929" spans="1:10" ht="18.75" customHeight="1">
      <c r="A929" s="1417" t="s">
        <v>2978</v>
      </c>
      <c r="B929" s="1420" t="s">
        <v>3326</v>
      </c>
      <c r="C929" s="492" t="s">
        <v>1503</v>
      </c>
      <c r="D929" s="492" t="s">
        <v>583</v>
      </c>
      <c r="E929" s="736" t="s">
        <v>1485</v>
      </c>
      <c r="F929" s="482">
        <v>75</v>
      </c>
      <c r="G929" s="482">
        <v>0</v>
      </c>
      <c r="H929" s="492" t="s">
        <v>1480</v>
      </c>
      <c r="I929" s="994"/>
      <c r="J929" s="995"/>
    </row>
    <row r="930" spans="1:10" ht="18.75" customHeight="1">
      <c r="A930" s="1418"/>
      <c r="B930" s="1421"/>
      <c r="C930" s="812" t="s">
        <v>3066</v>
      </c>
      <c r="D930" s="812" t="s">
        <v>569</v>
      </c>
      <c r="E930" s="737" t="s">
        <v>1485</v>
      </c>
      <c r="F930" s="484">
        <v>10</v>
      </c>
      <c r="G930" s="484">
        <v>0</v>
      </c>
      <c r="H930" s="812" t="s">
        <v>1480</v>
      </c>
      <c r="I930" s="996"/>
      <c r="J930" s="997"/>
    </row>
    <row r="931" spans="1:10" ht="18.75" customHeight="1">
      <c r="A931" s="1418"/>
      <c r="B931" s="1421"/>
      <c r="C931" s="812" t="s">
        <v>3116</v>
      </c>
      <c r="D931" s="812" t="s">
        <v>3434</v>
      </c>
      <c r="E931" s="737" t="s">
        <v>1485</v>
      </c>
      <c r="F931" s="484">
        <v>25</v>
      </c>
      <c r="G931" s="484">
        <v>0</v>
      </c>
      <c r="H931" s="812" t="s">
        <v>1480</v>
      </c>
      <c r="I931" s="996"/>
      <c r="J931" s="997"/>
    </row>
    <row r="932" spans="1:10" ht="18.75" customHeight="1">
      <c r="A932" s="1418"/>
      <c r="B932" s="1421"/>
      <c r="C932" s="812" t="s">
        <v>758</v>
      </c>
      <c r="D932" s="812" t="s">
        <v>749</v>
      </c>
      <c r="E932" s="737" t="s">
        <v>1485</v>
      </c>
      <c r="F932" s="484">
        <v>35</v>
      </c>
      <c r="G932" s="484">
        <v>0</v>
      </c>
      <c r="H932" s="812" t="s">
        <v>1480</v>
      </c>
      <c r="I932" s="996" t="s">
        <v>1666</v>
      </c>
      <c r="J932" s="997"/>
    </row>
    <row r="933" spans="1:10" ht="18.75" customHeight="1">
      <c r="A933" s="1418"/>
      <c r="B933" s="1421"/>
      <c r="C933" s="812" t="s">
        <v>759</v>
      </c>
      <c r="D933" s="812" t="s">
        <v>760</v>
      </c>
      <c r="E933" s="737" t="s">
        <v>1485</v>
      </c>
      <c r="F933" s="484">
        <v>25</v>
      </c>
      <c r="G933" s="484">
        <v>0</v>
      </c>
      <c r="H933" s="812" t="s">
        <v>1480</v>
      </c>
      <c r="I933" s="996"/>
      <c r="J933" s="997"/>
    </row>
    <row r="934" spans="1:10" ht="18.75" customHeight="1">
      <c r="A934" s="1418"/>
      <c r="B934" s="1421"/>
      <c r="C934" s="812" t="s">
        <v>761</v>
      </c>
      <c r="D934" s="812" t="s">
        <v>762</v>
      </c>
      <c r="E934" s="737" t="s">
        <v>1485</v>
      </c>
      <c r="F934" s="484">
        <v>6</v>
      </c>
      <c r="G934" s="485">
        <v>4</v>
      </c>
      <c r="H934" s="812" t="s">
        <v>1478</v>
      </c>
      <c r="I934" s="996"/>
      <c r="J934" s="997"/>
    </row>
    <row r="935" spans="1:10" ht="18.75" customHeight="1">
      <c r="A935" s="1418"/>
      <c r="B935" s="1421"/>
      <c r="C935" s="812" t="s">
        <v>1776</v>
      </c>
      <c r="D935" s="812" t="s">
        <v>763</v>
      </c>
      <c r="E935" s="737" t="s">
        <v>1485</v>
      </c>
      <c r="F935" s="484">
        <v>2</v>
      </c>
      <c r="G935" s="484">
        <v>2</v>
      </c>
      <c r="H935" s="812" t="s">
        <v>1478</v>
      </c>
      <c r="I935" s="996"/>
      <c r="J935" s="997"/>
    </row>
    <row r="936" spans="1:10" ht="18.75" customHeight="1">
      <c r="A936" s="1418"/>
      <c r="B936" s="1421"/>
      <c r="C936" s="990" t="s">
        <v>1777</v>
      </c>
      <c r="D936" s="990" t="s">
        <v>764</v>
      </c>
      <c r="E936" s="737" t="s">
        <v>1485</v>
      </c>
      <c r="F936" s="484">
        <v>5</v>
      </c>
      <c r="G936" s="484">
        <v>3</v>
      </c>
      <c r="H936" s="812" t="s">
        <v>1478</v>
      </c>
      <c r="I936" s="996" t="s">
        <v>1778</v>
      </c>
      <c r="J936" s="997"/>
    </row>
    <row r="937" spans="1:10" ht="18.75" customHeight="1">
      <c r="A937" s="1418"/>
      <c r="B937" s="1421"/>
      <c r="C937" s="1445" t="s">
        <v>1779</v>
      </c>
      <c r="D937" s="1445" t="s">
        <v>3029</v>
      </c>
      <c r="E937" s="737" t="s">
        <v>1485</v>
      </c>
      <c r="F937" s="484">
        <v>5</v>
      </c>
      <c r="G937" s="485">
        <v>5</v>
      </c>
      <c r="H937" s="812" t="s">
        <v>1625</v>
      </c>
      <c r="I937" s="1457" t="s">
        <v>4056</v>
      </c>
      <c r="J937" s="773"/>
    </row>
    <row r="938" spans="1:10" ht="18.75" customHeight="1">
      <c r="A938" s="1418"/>
      <c r="B938" s="1421"/>
      <c r="C938" s="1433"/>
      <c r="D938" s="1433"/>
      <c r="E938" s="737" t="s">
        <v>1485</v>
      </c>
      <c r="F938" s="484">
        <v>5</v>
      </c>
      <c r="G938" s="485">
        <v>5</v>
      </c>
      <c r="H938" s="812" t="s">
        <v>1781</v>
      </c>
      <c r="I938" s="1458"/>
      <c r="J938" s="999"/>
    </row>
    <row r="939" spans="1:10" ht="18.75" customHeight="1">
      <c r="A939" s="1418"/>
      <c r="B939" s="1421"/>
      <c r="C939" s="812" t="s">
        <v>2240</v>
      </c>
      <c r="D939" s="812" t="s">
        <v>2511</v>
      </c>
      <c r="E939" s="737" t="s">
        <v>1485</v>
      </c>
      <c r="F939" s="484">
        <v>10</v>
      </c>
      <c r="G939" s="484">
        <v>10</v>
      </c>
      <c r="H939" s="812" t="s">
        <v>1480</v>
      </c>
      <c r="I939" s="996"/>
      <c r="J939" s="997"/>
    </row>
    <row r="940" spans="1:10" ht="18.75" customHeight="1">
      <c r="A940" s="1418"/>
      <c r="B940" s="1421"/>
      <c r="C940" s="1445" t="s">
        <v>1783</v>
      </c>
      <c r="D940" s="1445" t="s">
        <v>3435</v>
      </c>
      <c r="E940" s="737" t="s">
        <v>1485</v>
      </c>
      <c r="F940" s="484">
        <v>2.5</v>
      </c>
      <c r="G940" s="485">
        <v>2.5</v>
      </c>
      <c r="H940" s="812" t="s">
        <v>1625</v>
      </c>
      <c r="I940" s="1457" t="s">
        <v>4057</v>
      </c>
      <c r="J940" s="770"/>
    </row>
    <row r="941" spans="1:10" ht="18.75" customHeight="1">
      <c r="A941" s="1418"/>
      <c r="B941" s="1421"/>
      <c r="C941" s="1433"/>
      <c r="D941" s="1433"/>
      <c r="E941" s="737" t="s">
        <v>1485</v>
      </c>
      <c r="F941" s="484">
        <v>2.5</v>
      </c>
      <c r="G941" s="485">
        <v>2.5</v>
      </c>
      <c r="H941" s="812" t="s">
        <v>1781</v>
      </c>
      <c r="I941" s="1458"/>
      <c r="J941" s="999"/>
    </row>
    <row r="942" spans="1:10" ht="18.75" customHeight="1">
      <c r="A942" s="1418"/>
      <c r="B942" s="1421"/>
      <c r="C942" s="812" t="s">
        <v>2868</v>
      </c>
      <c r="D942" s="988" t="s">
        <v>3030</v>
      </c>
      <c r="E942" s="737" t="s">
        <v>2244</v>
      </c>
      <c r="F942" s="484">
        <v>55</v>
      </c>
      <c r="G942" s="485">
        <v>55</v>
      </c>
      <c r="H942" s="812" t="s">
        <v>2241</v>
      </c>
      <c r="I942" s="996"/>
      <c r="J942" s="997"/>
    </row>
    <row r="943" spans="1:10" ht="18.75" customHeight="1">
      <c r="A943" s="1418"/>
      <c r="B943" s="1421"/>
      <c r="C943" s="812" t="s">
        <v>2869</v>
      </c>
      <c r="D943" s="989" t="s">
        <v>2870</v>
      </c>
      <c r="E943" s="737" t="s">
        <v>1608</v>
      </c>
      <c r="F943" s="484">
        <v>5</v>
      </c>
      <c r="G943" s="485">
        <v>5</v>
      </c>
      <c r="H943" s="812" t="s">
        <v>1609</v>
      </c>
      <c r="I943" s="996"/>
      <c r="J943" s="997"/>
    </row>
    <row r="944" spans="1:10" ht="18.75" customHeight="1">
      <c r="A944" s="1418"/>
      <c r="B944" s="1421"/>
      <c r="C944" s="812" t="s">
        <v>3139</v>
      </c>
      <c r="D944" s="812" t="s">
        <v>2512</v>
      </c>
      <c r="E944" s="737" t="s">
        <v>1485</v>
      </c>
      <c r="F944" s="484">
        <v>3</v>
      </c>
      <c r="G944" s="484">
        <v>3</v>
      </c>
      <c r="H944" s="812" t="s">
        <v>1478</v>
      </c>
      <c r="I944" s="996" t="s">
        <v>1778</v>
      </c>
      <c r="J944" s="997"/>
    </row>
    <row r="945" spans="1:10" ht="18.75" customHeight="1">
      <c r="A945" s="1418"/>
      <c r="B945" s="1421"/>
      <c r="C945" s="991" t="s">
        <v>3140</v>
      </c>
      <c r="D945" s="991" t="s">
        <v>2950</v>
      </c>
      <c r="E945" s="987" t="s">
        <v>1485</v>
      </c>
      <c r="F945" s="501"/>
      <c r="G945" s="506"/>
      <c r="H945" s="991"/>
      <c r="I945" s="769" t="s">
        <v>1786</v>
      </c>
      <c r="J945" s="997"/>
    </row>
    <row r="946" spans="1:10" ht="18.75" customHeight="1">
      <c r="A946" s="1418"/>
      <c r="B946" s="1421"/>
      <c r="C946" s="1494" t="s">
        <v>3140</v>
      </c>
      <c r="D946" s="1494" t="s">
        <v>2950</v>
      </c>
      <c r="E946" s="737" t="s">
        <v>3746</v>
      </c>
      <c r="F946" s="484">
        <v>7</v>
      </c>
      <c r="G946" s="485">
        <v>7</v>
      </c>
      <c r="H946" s="812" t="s">
        <v>3755</v>
      </c>
      <c r="I946" s="1000" t="s">
        <v>3756</v>
      </c>
      <c r="J946" s="773"/>
    </row>
    <row r="947" spans="1:10" ht="18.75" customHeight="1" thickBot="1">
      <c r="A947" s="1454"/>
      <c r="B947" s="1453"/>
      <c r="C947" s="1495"/>
      <c r="D947" s="1495"/>
      <c r="E947" s="794" t="s">
        <v>3738</v>
      </c>
      <c r="F947" s="490">
        <v>7</v>
      </c>
      <c r="G947" s="487">
        <v>7</v>
      </c>
      <c r="H947" s="486" t="s">
        <v>3739</v>
      </c>
      <c r="I947" s="1001" t="s">
        <v>1666</v>
      </c>
      <c r="J947" s="828"/>
    </row>
    <row r="948" spans="1:10" ht="18.75" customHeight="1">
      <c r="A948" s="1418" t="s">
        <v>2978</v>
      </c>
      <c r="B948" s="1421" t="s">
        <v>3323</v>
      </c>
      <c r="C948" s="971" t="s">
        <v>1503</v>
      </c>
      <c r="D948" s="971" t="s">
        <v>583</v>
      </c>
      <c r="E948" s="503" t="s">
        <v>1485</v>
      </c>
      <c r="F948" s="504">
        <v>75</v>
      </c>
      <c r="G948" s="504">
        <v>0</v>
      </c>
      <c r="H948" s="971" t="s">
        <v>1480</v>
      </c>
      <c r="I948" s="756"/>
      <c r="J948" s="999"/>
    </row>
    <row r="949" spans="1:10" ht="18.75" customHeight="1">
      <c r="A949" s="1418"/>
      <c r="B949" s="1421"/>
      <c r="C949" s="722" t="s">
        <v>1775</v>
      </c>
      <c r="D949" s="722" t="s">
        <v>569</v>
      </c>
      <c r="E949" s="737" t="s">
        <v>1485</v>
      </c>
      <c r="F949" s="484">
        <v>10</v>
      </c>
      <c r="G949" s="484">
        <v>0</v>
      </c>
      <c r="H949" s="722" t="s">
        <v>1480</v>
      </c>
      <c r="I949" s="749"/>
      <c r="J949" s="750"/>
    </row>
    <row r="950" spans="1:10" ht="18.75" customHeight="1">
      <c r="A950" s="1418"/>
      <c r="B950" s="1421"/>
      <c r="C950" s="722" t="s">
        <v>3116</v>
      </c>
      <c r="D950" s="722" t="s">
        <v>3037</v>
      </c>
      <c r="E950" s="737" t="s">
        <v>1485</v>
      </c>
      <c r="F950" s="484">
        <v>25</v>
      </c>
      <c r="G950" s="484">
        <v>0</v>
      </c>
      <c r="H950" s="722" t="s">
        <v>1480</v>
      </c>
      <c r="I950" s="749"/>
      <c r="J950" s="750"/>
    </row>
    <row r="951" spans="1:10" ht="18.75" customHeight="1">
      <c r="A951" s="1418"/>
      <c r="B951" s="1421"/>
      <c r="C951" s="722" t="s">
        <v>758</v>
      </c>
      <c r="D951" s="722" t="s">
        <v>749</v>
      </c>
      <c r="E951" s="737" t="s">
        <v>1485</v>
      </c>
      <c r="F951" s="484">
        <v>35</v>
      </c>
      <c r="G951" s="484">
        <v>0</v>
      </c>
      <c r="H951" s="722" t="s">
        <v>1480</v>
      </c>
      <c r="I951" s="749" t="s">
        <v>1666</v>
      </c>
      <c r="J951" s="750"/>
    </row>
    <row r="952" spans="1:10" ht="18.75" customHeight="1">
      <c r="A952" s="1418"/>
      <c r="B952" s="1421"/>
      <c r="C952" s="722" t="s">
        <v>759</v>
      </c>
      <c r="D952" s="722" t="s">
        <v>760</v>
      </c>
      <c r="E952" s="737" t="s">
        <v>1485</v>
      </c>
      <c r="F952" s="484">
        <v>25</v>
      </c>
      <c r="G952" s="484">
        <v>0</v>
      </c>
      <c r="H952" s="722" t="s">
        <v>1480</v>
      </c>
      <c r="I952" s="749"/>
      <c r="J952" s="750"/>
    </row>
    <row r="953" spans="1:10" ht="18.75" customHeight="1">
      <c r="A953" s="1418"/>
      <c r="B953" s="1421"/>
      <c r="C953" s="722" t="s">
        <v>761</v>
      </c>
      <c r="D953" s="722" t="s">
        <v>762</v>
      </c>
      <c r="E953" s="737" t="s">
        <v>1485</v>
      </c>
      <c r="F953" s="484">
        <v>6</v>
      </c>
      <c r="G953" s="485">
        <v>4</v>
      </c>
      <c r="H953" s="722" t="s">
        <v>1478</v>
      </c>
      <c r="I953" s="749"/>
      <c r="J953" s="750"/>
    </row>
    <row r="954" spans="1:10" ht="18.75" customHeight="1">
      <c r="A954" s="1418"/>
      <c r="B954" s="1421"/>
      <c r="C954" s="722" t="s">
        <v>1776</v>
      </c>
      <c r="D954" s="722" t="s">
        <v>763</v>
      </c>
      <c r="E954" s="737" t="s">
        <v>1485</v>
      </c>
      <c r="F954" s="484">
        <v>2</v>
      </c>
      <c r="G954" s="484">
        <v>2</v>
      </c>
      <c r="H954" s="722" t="s">
        <v>1478</v>
      </c>
      <c r="I954" s="749"/>
      <c r="J954" s="750"/>
    </row>
    <row r="955" spans="1:10" ht="18.75" customHeight="1">
      <c r="A955" s="1418"/>
      <c r="B955" s="1421"/>
      <c r="C955" s="720" t="s">
        <v>1777</v>
      </c>
      <c r="D955" s="720" t="s">
        <v>764</v>
      </c>
      <c r="E955" s="737" t="s">
        <v>1485</v>
      </c>
      <c r="F955" s="484">
        <v>5</v>
      </c>
      <c r="G955" s="484">
        <v>3</v>
      </c>
      <c r="H955" s="722" t="s">
        <v>1478</v>
      </c>
      <c r="I955" s="749" t="s">
        <v>1778</v>
      </c>
      <c r="J955" s="750"/>
    </row>
    <row r="956" spans="1:10" ht="18.75" customHeight="1">
      <c r="A956" s="1418"/>
      <c r="B956" s="1421"/>
      <c r="C956" s="1445" t="s">
        <v>1779</v>
      </c>
      <c r="D956" s="1445" t="s">
        <v>3029</v>
      </c>
      <c r="E956" s="737" t="s">
        <v>1485</v>
      </c>
      <c r="F956" s="484">
        <v>5</v>
      </c>
      <c r="G956" s="485">
        <v>5</v>
      </c>
      <c r="H956" s="722" t="s">
        <v>1625</v>
      </c>
      <c r="I956" s="1457" t="s">
        <v>1780</v>
      </c>
      <c r="J956" s="773"/>
    </row>
    <row r="957" spans="1:10" ht="18.75" customHeight="1">
      <c r="A957" s="1418"/>
      <c r="B957" s="1421"/>
      <c r="C957" s="1433"/>
      <c r="D957" s="1433"/>
      <c r="E957" s="737" t="s">
        <v>1485</v>
      </c>
      <c r="F957" s="484">
        <v>5</v>
      </c>
      <c r="G957" s="485">
        <v>5</v>
      </c>
      <c r="H957" s="722" t="s">
        <v>1781</v>
      </c>
      <c r="I957" s="1458"/>
      <c r="J957" s="757"/>
    </row>
    <row r="958" spans="1:10" ht="18.75" customHeight="1">
      <c r="A958" s="1418"/>
      <c r="B958" s="1421"/>
      <c r="C958" s="722" t="s">
        <v>1782</v>
      </c>
      <c r="D958" s="722" t="s">
        <v>2513</v>
      </c>
      <c r="E958" s="737" t="s">
        <v>1485</v>
      </c>
      <c r="F958" s="484">
        <v>10</v>
      </c>
      <c r="G958" s="484">
        <v>10</v>
      </c>
      <c r="H958" s="722" t="s">
        <v>1480</v>
      </c>
      <c r="I958" s="749"/>
      <c r="J958" s="750"/>
    </row>
    <row r="959" spans="1:10" ht="18.75" customHeight="1">
      <c r="A959" s="1418"/>
      <c r="B959" s="1421"/>
      <c r="C959" s="1445" t="s">
        <v>1783</v>
      </c>
      <c r="D959" s="1445" t="s">
        <v>2976</v>
      </c>
      <c r="E959" s="737" t="s">
        <v>1485</v>
      </c>
      <c r="F959" s="484">
        <v>2.5</v>
      </c>
      <c r="G959" s="485">
        <v>2.5</v>
      </c>
      <c r="H959" s="722" t="s">
        <v>1625</v>
      </c>
      <c r="I959" s="1457" t="s">
        <v>1784</v>
      </c>
      <c r="J959" s="770"/>
    </row>
    <row r="960" spans="1:10" ht="18.75" customHeight="1">
      <c r="A960" s="1418"/>
      <c r="B960" s="1421"/>
      <c r="C960" s="1433"/>
      <c r="D960" s="1433"/>
      <c r="E960" s="737" t="s">
        <v>1485</v>
      </c>
      <c r="F960" s="484">
        <v>2.5</v>
      </c>
      <c r="G960" s="485">
        <v>2.5</v>
      </c>
      <c r="H960" s="722" t="s">
        <v>1781</v>
      </c>
      <c r="I960" s="1458"/>
      <c r="J960" s="757"/>
    </row>
    <row r="961" spans="1:10" ht="18.75" customHeight="1">
      <c r="A961" s="1418"/>
      <c r="B961" s="1421"/>
      <c r="C961" s="722" t="s">
        <v>2248</v>
      </c>
      <c r="D961" s="707" t="s">
        <v>3030</v>
      </c>
      <c r="E961" s="737" t="s">
        <v>2199</v>
      </c>
      <c r="F961" s="484">
        <v>40</v>
      </c>
      <c r="G961" s="485">
        <v>40</v>
      </c>
      <c r="H961" s="722" t="s">
        <v>2214</v>
      </c>
      <c r="I961" s="749" t="s">
        <v>1778</v>
      </c>
      <c r="J961" s="750"/>
    </row>
    <row r="962" spans="1:10" ht="18.75" customHeight="1">
      <c r="A962" s="1418"/>
      <c r="B962" s="1421"/>
      <c r="C962" s="722" t="s">
        <v>2869</v>
      </c>
      <c r="D962" s="590" t="s">
        <v>2870</v>
      </c>
      <c r="E962" s="737" t="s">
        <v>1608</v>
      </c>
      <c r="F962" s="484">
        <v>5</v>
      </c>
      <c r="G962" s="485">
        <v>5</v>
      </c>
      <c r="H962" s="722" t="s">
        <v>1609</v>
      </c>
      <c r="I962" s="749"/>
      <c r="J962" s="750"/>
    </row>
    <row r="963" spans="1:10" ht="18.75" customHeight="1">
      <c r="A963" s="1418"/>
      <c r="B963" s="1421"/>
      <c r="C963" s="722" t="s">
        <v>3139</v>
      </c>
      <c r="D963" s="722" t="s">
        <v>2512</v>
      </c>
      <c r="E963" s="737" t="s">
        <v>1485</v>
      </c>
      <c r="F963" s="484">
        <v>3</v>
      </c>
      <c r="G963" s="484">
        <v>3</v>
      </c>
      <c r="H963" s="722" t="s">
        <v>1478</v>
      </c>
      <c r="I963" s="749" t="s">
        <v>1778</v>
      </c>
      <c r="J963" s="750"/>
    </row>
    <row r="964" spans="1:10" ht="18.75" customHeight="1">
      <c r="A964" s="1418"/>
      <c r="B964" s="1421"/>
      <c r="C964" s="722" t="s">
        <v>1642</v>
      </c>
      <c r="D964" s="722" t="s">
        <v>3006</v>
      </c>
      <c r="E964" s="737"/>
      <c r="F964" s="484"/>
      <c r="G964" s="484"/>
      <c r="H964" s="722"/>
      <c r="I964" s="749" t="s">
        <v>3332</v>
      </c>
      <c r="J964" s="750"/>
    </row>
    <row r="965" spans="1:10" ht="18.75" customHeight="1" thickBot="1">
      <c r="A965" s="1418"/>
      <c r="B965" s="1421"/>
      <c r="C965" s="719" t="s">
        <v>3140</v>
      </c>
      <c r="D965" s="719" t="s">
        <v>2950</v>
      </c>
      <c r="E965" s="724" t="s">
        <v>1485</v>
      </c>
      <c r="F965" s="501"/>
      <c r="G965" s="506"/>
      <c r="H965" s="719"/>
      <c r="I965" s="1013" t="s">
        <v>1786</v>
      </c>
      <c r="J965" s="775"/>
    </row>
    <row r="966" spans="1:10" ht="18.75" customHeight="1" thickTop="1">
      <c r="A966" s="1446" t="s">
        <v>2978</v>
      </c>
      <c r="B966" s="1449" t="s">
        <v>1787</v>
      </c>
      <c r="C966" s="1020" t="s">
        <v>1482</v>
      </c>
      <c r="D966" s="1020" t="s">
        <v>578</v>
      </c>
      <c r="E966" s="1021" t="s">
        <v>1485</v>
      </c>
      <c r="F966" s="1022">
        <v>75</v>
      </c>
      <c r="G966" s="1022">
        <v>0</v>
      </c>
      <c r="H966" s="1020" t="s">
        <v>1480</v>
      </c>
      <c r="I966" s="1496"/>
      <c r="J966" s="1497"/>
    </row>
    <row r="967" spans="1:10" ht="18.75" customHeight="1">
      <c r="A967" s="1447"/>
      <c r="B967" s="1450"/>
      <c r="C967" s="1494" t="s">
        <v>3141</v>
      </c>
      <c r="D967" s="1494" t="s">
        <v>591</v>
      </c>
      <c r="E967" s="737" t="s">
        <v>1485</v>
      </c>
      <c r="F967" s="484">
        <v>5.0199999999999996</v>
      </c>
      <c r="G967" s="485">
        <v>5.0199999999999996</v>
      </c>
      <c r="H967" s="1015" t="s">
        <v>1788</v>
      </c>
      <c r="I967" s="1498" t="s">
        <v>3794</v>
      </c>
      <c r="J967" s="1499"/>
    </row>
    <row r="968" spans="1:10" ht="18.75" customHeight="1">
      <c r="A968" s="1447"/>
      <c r="B968" s="1450"/>
      <c r="C968" s="1494"/>
      <c r="D968" s="1494"/>
      <c r="E968" s="737" t="s">
        <v>1485</v>
      </c>
      <c r="F968" s="484">
        <v>20</v>
      </c>
      <c r="G968" s="485">
        <v>20</v>
      </c>
      <c r="H968" s="1015" t="s">
        <v>1708</v>
      </c>
      <c r="I968" s="1500"/>
      <c r="J968" s="1501"/>
    </row>
    <row r="969" spans="1:10" ht="18.75" customHeight="1">
      <c r="A969" s="1447"/>
      <c r="B969" s="1450"/>
      <c r="C969" s="1015" t="s">
        <v>765</v>
      </c>
      <c r="D969" s="1015" t="s">
        <v>766</v>
      </c>
      <c r="E969" s="737" t="s">
        <v>1485</v>
      </c>
      <c r="F969" s="484">
        <v>35</v>
      </c>
      <c r="G969" s="484">
        <v>35</v>
      </c>
      <c r="H969" s="1015" t="s">
        <v>1480</v>
      </c>
      <c r="I969" s="1014"/>
      <c r="J969" s="1023"/>
    </row>
    <row r="970" spans="1:10" ht="18.75" customHeight="1">
      <c r="A970" s="1447"/>
      <c r="B970" s="1450"/>
      <c r="C970" s="1015" t="s">
        <v>1775</v>
      </c>
      <c r="D970" s="1015" t="s">
        <v>569</v>
      </c>
      <c r="E970" s="737" t="s">
        <v>1485</v>
      </c>
      <c r="F970" s="484">
        <v>18.5</v>
      </c>
      <c r="G970" s="484">
        <v>18.5</v>
      </c>
      <c r="H970" s="1015" t="s">
        <v>1480</v>
      </c>
      <c r="I970" s="1014"/>
      <c r="J970" s="1023"/>
    </row>
    <row r="971" spans="1:10" ht="18.75" customHeight="1">
      <c r="A971" s="1447"/>
      <c r="B971" s="1450"/>
      <c r="C971" s="1015" t="s">
        <v>767</v>
      </c>
      <c r="D971" s="1015" t="s">
        <v>594</v>
      </c>
      <c r="E971" s="737" t="s">
        <v>1485</v>
      </c>
      <c r="F971" s="484">
        <v>18.5</v>
      </c>
      <c r="G971" s="484">
        <v>18.5</v>
      </c>
      <c r="H971" s="1015" t="s">
        <v>1480</v>
      </c>
      <c r="I971" s="1014"/>
      <c r="J971" s="1023"/>
    </row>
    <row r="972" spans="1:10" ht="18.75" customHeight="1">
      <c r="A972" s="1447"/>
      <c r="B972" s="1450"/>
      <c r="C972" s="1015" t="s">
        <v>3116</v>
      </c>
      <c r="D972" s="1015" t="s">
        <v>704</v>
      </c>
      <c r="E972" s="737" t="s">
        <v>1485</v>
      </c>
      <c r="F972" s="484">
        <v>18.5</v>
      </c>
      <c r="G972" s="484">
        <v>18.5</v>
      </c>
      <c r="H972" s="1015" t="s">
        <v>1480</v>
      </c>
      <c r="I972" s="1014"/>
      <c r="J972" s="1023"/>
    </row>
    <row r="973" spans="1:10" ht="18.75" customHeight="1">
      <c r="A973" s="1447"/>
      <c r="B973" s="1450"/>
      <c r="C973" s="1015" t="s">
        <v>768</v>
      </c>
      <c r="D973" s="509" t="s">
        <v>3190</v>
      </c>
      <c r="E973" s="737" t="s">
        <v>1485</v>
      </c>
      <c r="F973" s="484">
        <v>20</v>
      </c>
      <c r="G973" s="484">
        <v>20</v>
      </c>
      <c r="H973" s="1015" t="s">
        <v>1480</v>
      </c>
      <c r="I973" s="1014"/>
      <c r="J973" s="1023"/>
    </row>
    <row r="974" spans="1:10" ht="18.75" customHeight="1">
      <c r="A974" s="1447"/>
      <c r="B974" s="1450"/>
      <c r="C974" s="1015" t="s">
        <v>769</v>
      </c>
      <c r="D974" s="1015" t="s">
        <v>764</v>
      </c>
      <c r="E974" s="737" t="s">
        <v>574</v>
      </c>
      <c r="F974" s="484">
        <v>6</v>
      </c>
      <c r="G974" s="484">
        <v>6</v>
      </c>
      <c r="H974" s="1015" t="s">
        <v>575</v>
      </c>
      <c r="I974" s="1014" t="s">
        <v>1771</v>
      </c>
      <c r="J974" s="1023"/>
    </row>
    <row r="975" spans="1:10" ht="18.75" customHeight="1">
      <c r="A975" s="1447"/>
      <c r="B975" s="1450"/>
      <c r="C975" s="1015" t="s">
        <v>770</v>
      </c>
      <c r="D975" s="1015" t="s">
        <v>573</v>
      </c>
      <c r="E975" s="737" t="s">
        <v>574</v>
      </c>
      <c r="F975" s="484">
        <v>6</v>
      </c>
      <c r="G975" s="484">
        <v>6</v>
      </c>
      <c r="H975" s="1015" t="s">
        <v>575</v>
      </c>
      <c r="I975" s="1014" t="s">
        <v>1789</v>
      </c>
      <c r="J975" s="1023"/>
    </row>
    <row r="976" spans="1:10" ht="18.75" customHeight="1">
      <c r="A976" s="1447"/>
      <c r="B976" s="1450"/>
      <c r="C976" s="1015" t="s">
        <v>1777</v>
      </c>
      <c r="D976" s="445" t="s">
        <v>2571</v>
      </c>
      <c r="E976" s="737" t="s">
        <v>1485</v>
      </c>
      <c r="F976" s="484">
        <v>3</v>
      </c>
      <c r="G976" s="485">
        <v>3</v>
      </c>
      <c r="H976" s="1015" t="s">
        <v>1478</v>
      </c>
      <c r="I976" s="1014"/>
      <c r="J976" s="1023"/>
    </row>
    <row r="977" spans="1:10" ht="18.75" customHeight="1">
      <c r="A977" s="1447"/>
      <c r="B977" s="1450"/>
      <c r="C977" s="1015" t="s">
        <v>2242</v>
      </c>
      <c r="D977" s="445" t="s">
        <v>3038</v>
      </c>
      <c r="E977" s="737" t="s">
        <v>574</v>
      </c>
      <c r="F977" s="484">
        <v>2</v>
      </c>
      <c r="G977" s="485">
        <v>2</v>
      </c>
      <c r="H977" s="1015" t="s">
        <v>2243</v>
      </c>
      <c r="I977" s="512"/>
      <c r="J977" s="1024"/>
    </row>
    <row r="978" spans="1:10" ht="18.75" customHeight="1">
      <c r="A978" s="1447"/>
      <c r="B978" s="1450"/>
      <c r="C978" s="1015" t="s">
        <v>2869</v>
      </c>
      <c r="D978" s="509" t="s">
        <v>2870</v>
      </c>
      <c r="E978" s="737" t="s">
        <v>1608</v>
      </c>
      <c r="F978" s="484">
        <v>5</v>
      </c>
      <c r="G978" s="485">
        <v>5</v>
      </c>
      <c r="H978" s="1015" t="s">
        <v>1609</v>
      </c>
      <c r="I978" s="1014"/>
      <c r="J978" s="1023"/>
    </row>
    <row r="979" spans="1:10" s="191" customFormat="1" ht="18.75" customHeight="1">
      <c r="A979" s="1447"/>
      <c r="B979" s="1450"/>
      <c r="C979" s="1015" t="s">
        <v>2249</v>
      </c>
      <c r="D979" s="1015" t="s">
        <v>3473</v>
      </c>
      <c r="E979" s="737" t="s">
        <v>574</v>
      </c>
      <c r="F979" s="484">
        <v>55</v>
      </c>
      <c r="G979" s="485">
        <v>55</v>
      </c>
      <c r="H979" s="1015" t="s">
        <v>2241</v>
      </c>
      <c r="I979" s="1019"/>
      <c r="J979" s="1025"/>
    </row>
    <row r="980" spans="1:10" s="191" customFormat="1" ht="18.75" customHeight="1" thickBot="1">
      <c r="A980" s="1448"/>
      <c r="B980" s="1451"/>
      <c r="C980" s="1132" t="s">
        <v>3140</v>
      </c>
      <c r="D980" s="1132" t="s">
        <v>4060</v>
      </c>
      <c r="E980" s="1133" t="s">
        <v>1485</v>
      </c>
      <c r="F980" s="1134"/>
      <c r="G980" s="1135"/>
      <c r="H980" s="1132"/>
      <c r="I980" s="1136" t="s">
        <v>1786</v>
      </c>
      <c r="J980" s="1026"/>
    </row>
    <row r="981" spans="1:10" ht="18.75" customHeight="1" thickTop="1">
      <c r="A981" s="1418" t="s">
        <v>2978</v>
      </c>
      <c r="B981" s="1421" t="s">
        <v>3324</v>
      </c>
      <c r="C981" s="707" t="s">
        <v>1503</v>
      </c>
      <c r="D981" s="707" t="s">
        <v>583</v>
      </c>
      <c r="E981" s="503" t="s">
        <v>1485</v>
      </c>
      <c r="F981" s="504">
        <v>75</v>
      </c>
      <c r="G981" s="504">
        <v>0</v>
      </c>
      <c r="H981" s="707" t="s">
        <v>1480</v>
      </c>
      <c r="I981" s="756"/>
      <c r="J981" s="757"/>
    </row>
    <row r="982" spans="1:10" ht="18.75" customHeight="1">
      <c r="A982" s="1418"/>
      <c r="B982" s="1421"/>
      <c r="C982" s="722" t="s">
        <v>3116</v>
      </c>
      <c r="D982" s="722" t="s">
        <v>771</v>
      </c>
      <c r="E982" s="737" t="s">
        <v>1485</v>
      </c>
      <c r="F982" s="484">
        <v>25</v>
      </c>
      <c r="G982" s="484">
        <v>0</v>
      </c>
      <c r="H982" s="722" t="s">
        <v>1480</v>
      </c>
      <c r="I982" s="749"/>
      <c r="J982" s="750"/>
    </row>
    <row r="983" spans="1:10" ht="18.75" customHeight="1">
      <c r="A983" s="1418"/>
      <c r="B983" s="1421"/>
      <c r="C983" s="722" t="s">
        <v>759</v>
      </c>
      <c r="D983" s="722" t="s">
        <v>760</v>
      </c>
      <c r="E983" s="737" t="s">
        <v>1485</v>
      </c>
      <c r="F983" s="484">
        <v>25</v>
      </c>
      <c r="G983" s="484">
        <v>0</v>
      </c>
      <c r="H983" s="722" t="s">
        <v>1480</v>
      </c>
      <c r="I983" s="749"/>
      <c r="J983" s="750"/>
    </row>
    <row r="984" spans="1:10" ht="18.75" customHeight="1">
      <c r="A984" s="1418"/>
      <c r="B984" s="1421"/>
      <c r="C984" s="720" t="s">
        <v>1777</v>
      </c>
      <c r="D984" s="720" t="s">
        <v>764</v>
      </c>
      <c r="E984" s="737" t="s">
        <v>1485</v>
      </c>
      <c r="F984" s="484">
        <v>3</v>
      </c>
      <c r="G984" s="484">
        <v>3</v>
      </c>
      <c r="H984" s="722" t="s">
        <v>1478</v>
      </c>
      <c r="I984" s="749"/>
      <c r="J984" s="750"/>
    </row>
    <row r="985" spans="1:10" ht="18.75" customHeight="1">
      <c r="A985" s="1418"/>
      <c r="B985" s="1421"/>
      <c r="C985" s="720" t="s">
        <v>2454</v>
      </c>
      <c r="D985" s="720" t="s">
        <v>2514</v>
      </c>
      <c r="E985" s="737" t="s">
        <v>1485</v>
      </c>
      <c r="F985" s="484">
        <v>3</v>
      </c>
      <c r="G985" s="484">
        <v>3</v>
      </c>
      <c r="H985" s="722" t="s">
        <v>1478</v>
      </c>
      <c r="I985" s="749"/>
      <c r="J985" s="750"/>
    </row>
    <row r="986" spans="1:10" ht="18.75" customHeight="1">
      <c r="A986" s="1418"/>
      <c r="B986" s="1421"/>
      <c r="C986" s="722" t="s">
        <v>1790</v>
      </c>
      <c r="D986" s="722" t="s">
        <v>569</v>
      </c>
      <c r="E986" s="737" t="s">
        <v>1485</v>
      </c>
      <c r="F986" s="484">
        <v>45</v>
      </c>
      <c r="G986" s="484">
        <v>45</v>
      </c>
      <c r="H986" s="722" t="s">
        <v>1480</v>
      </c>
      <c r="I986" s="749"/>
      <c r="J986" s="750"/>
    </row>
    <row r="987" spans="1:10" ht="18.75" customHeight="1">
      <c r="A987" s="1418"/>
      <c r="B987" s="1421"/>
      <c r="C987" s="1445" t="s">
        <v>1783</v>
      </c>
      <c r="D987" s="1445" t="s">
        <v>573</v>
      </c>
      <c r="E987" s="737" t="s">
        <v>1485</v>
      </c>
      <c r="F987" s="484">
        <v>4</v>
      </c>
      <c r="G987" s="485">
        <v>4</v>
      </c>
      <c r="H987" s="722" t="s">
        <v>1625</v>
      </c>
      <c r="I987" s="1457" t="s">
        <v>1791</v>
      </c>
      <c r="J987" s="773"/>
    </row>
    <row r="988" spans="1:10" ht="18.75" customHeight="1">
      <c r="A988" s="1418"/>
      <c r="B988" s="1421"/>
      <c r="C988" s="1433"/>
      <c r="D988" s="1433"/>
      <c r="E988" s="737" t="s">
        <v>1485</v>
      </c>
      <c r="F988" s="484">
        <v>4</v>
      </c>
      <c r="G988" s="485">
        <v>4</v>
      </c>
      <c r="H988" s="722" t="s">
        <v>1781</v>
      </c>
      <c r="I988" s="1458"/>
      <c r="J988" s="757"/>
    </row>
    <row r="989" spans="1:10" ht="18.75" customHeight="1">
      <c r="A989" s="1418"/>
      <c r="B989" s="1421"/>
      <c r="C989" s="1445" t="s">
        <v>1779</v>
      </c>
      <c r="D989" s="1445" t="s">
        <v>3029</v>
      </c>
      <c r="E989" s="737" t="s">
        <v>1485</v>
      </c>
      <c r="F989" s="484">
        <v>35</v>
      </c>
      <c r="G989" s="485">
        <v>35</v>
      </c>
      <c r="H989" s="722" t="s">
        <v>1480</v>
      </c>
      <c r="I989" s="749" t="s">
        <v>1792</v>
      </c>
      <c r="J989" s="750"/>
    </row>
    <row r="990" spans="1:10" ht="18.75" customHeight="1">
      <c r="A990" s="1418"/>
      <c r="B990" s="1421"/>
      <c r="C990" s="1452"/>
      <c r="D990" s="1452"/>
      <c r="E990" s="737" t="s">
        <v>1485</v>
      </c>
      <c r="F990" s="484">
        <v>45</v>
      </c>
      <c r="G990" s="485">
        <v>45</v>
      </c>
      <c r="H990" s="722" t="s">
        <v>1480</v>
      </c>
      <c r="I990" s="749" t="s">
        <v>1793</v>
      </c>
      <c r="J990" s="750"/>
    </row>
    <row r="991" spans="1:10" ht="18.75" customHeight="1">
      <c r="A991" s="1418"/>
      <c r="B991" s="1421"/>
      <c r="C991" s="1452"/>
      <c r="D991" s="1452"/>
      <c r="E991" s="737" t="s">
        <v>1485</v>
      </c>
      <c r="F991" s="484">
        <v>60</v>
      </c>
      <c r="G991" s="484">
        <v>60</v>
      </c>
      <c r="H991" s="722" t="s">
        <v>1480</v>
      </c>
      <c r="I991" s="749" t="s">
        <v>1794</v>
      </c>
      <c r="J991" s="750"/>
    </row>
    <row r="992" spans="1:10" ht="18.75" customHeight="1">
      <c r="A992" s="1418"/>
      <c r="B992" s="1421"/>
      <c r="C992" s="1452"/>
      <c r="D992" s="1452"/>
      <c r="E992" s="737" t="s">
        <v>1485</v>
      </c>
      <c r="F992" s="484">
        <v>100</v>
      </c>
      <c r="G992" s="484">
        <v>100</v>
      </c>
      <c r="H992" s="722" t="s">
        <v>1480</v>
      </c>
      <c r="I992" s="749" t="s">
        <v>1795</v>
      </c>
      <c r="J992" s="750"/>
    </row>
    <row r="993" spans="1:10" ht="18.75" customHeight="1">
      <c r="A993" s="1418"/>
      <c r="B993" s="1421"/>
      <c r="C993" s="1452"/>
      <c r="D993" s="1452"/>
      <c r="E993" s="737" t="s">
        <v>1485</v>
      </c>
      <c r="F993" s="484">
        <v>125</v>
      </c>
      <c r="G993" s="484">
        <v>125</v>
      </c>
      <c r="H993" s="722" t="s">
        <v>1480</v>
      </c>
      <c r="I993" s="749" t="s">
        <v>1796</v>
      </c>
      <c r="J993" s="750"/>
    </row>
    <row r="994" spans="1:10" ht="18.75" customHeight="1">
      <c r="A994" s="1418"/>
      <c r="B994" s="1421"/>
      <c r="C994" s="1452"/>
      <c r="D994" s="1452"/>
      <c r="E994" s="737" t="s">
        <v>1485</v>
      </c>
      <c r="F994" s="484">
        <v>150</v>
      </c>
      <c r="G994" s="484">
        <v>150</v>
      </c>
      <c r="H994" s="722" t="s">
        <v>1480</v>
      </c>
      <c r="I994" s="749" t="s">
        <v>1797</v>
      </c>
      <c r="J994" s="750"/>
    </row>
    <row r="995" spans="1:10" ht="18.75" customHeight="1">
      <c r="A995" s="1418"/>
      <c r="B995" s="1421"/>
      <c r="C995" s="1433"/>
      <c r="D995" s="1433"/>
      <c r="E995" s="737" t="s">
        <v>1485</v>
      </c>
      <c r="F995" s="484">
        <v>350</v>
      </c>
      <c r="G995" s="484">
        <v>350</v>
      </c>
      <c r="H995" s="722" t="s">
        <v>1480</v>
      </c>
      <c r="I995" s="749" t="s">
        <v>1798</v>
      </c>
      <c r="J995" s="750"/>
    </row>
    <row r="996" spans="1:10" ht="18.75" customHeight="1">
      <c r="A996" s="1418"/>
      <c r="B996" s="1421"/>
      <c r="C996" s="722" t="s">
        <v>2248</v>
      </c>
      <c r="D996" s="707" t="s">
        <v>2872</v>
      </c>
      <c r="E996" s="737" t="s">
        <v>2244</v>
      </c>
      <c r="F996" s="484">
        <v>40</v>
      </c>
      <c r="G996" s="485">
        <v>40</v>
      </c>
      <c r="H996" s="722" t="s">
        <v>2241</v>
      </c>
      <c r="I996" s="749" t="s">
        <v>1778</v>
      </c>
      <c r="J996" s="750"/>
    </row>
    <row r="997" spans="1:10" ht="18.75" customHeight="1">
      <c r="A997" s="1418"/>
      <c r="B997" s="1421"/>
      <c r="C997" s="722" t="s">
        <v>2869</v>
      </c>
      <c r="D997" s="590" t="s">
        <v>2870</v>
      </c>
      <c r="E997" s="737" t="s">
        <v>1608</v>
      </c>
      <c r="F997" s="484">
        <v>5</v>
      </c>
      <c r="G997" s="485">
        <v>5</v>
      </c>
      <c r="H997" s="722" t="s">
        <v>1609</v>
      </c>
      <c r="I997" s="749"/>
      <c r="J997" s="750"/>
    </row>
    <row r="998" spans="1:10" ht="18.75" customHeight="1" thickBot="1">
      <c r="A998" s="1419"/>
      <c r="B998" s="1422"/>
      <c r="C998" s="719" t="s">
        <v>3140</v>
      </c>
      <c r="D998" s="719" t="s">
        <v>2950</v>
      </c>
      <c r="E998" s="737" t="s">
        <v>1485</v>
      </c>
      <c r="F998" s="484">
        <v>3</v>
      </c>
      <c r="G998" s="484">
        <v>3</v>
      </c>
      <c r="H998" s="722" t="s">
        <v>1478</v>
      </c>
      <c r="I998" s="749"/>
      <c r="J998" s="750"/>
    </row>
    <row r="999" spans="1:10" ht="18.75" customHeight="1">
      <c r="A999" s="1417" t="s">
        <v>2978</v>
      </c>
      <c r="B999" s="1420" t="s">
        <v>3542</v>
      </c>
      <c r="C999" s="492" t="s">
        <v>1503</v>
      </c>
      <c r="D999" s="492" t="s">
        <v>583</v>
      </c>
      <c r="E999" s="736" t="s">
        <v>1485</v>
      </c>
      <c r="F999" s="482">
        <v>75</v>
      </c>
      <c r="G999" s="482">
        <v>0</v>
      </c>
      <c r="H999" s="492" t="s">
        <v>1480</v>
      </c>
      <c r="I999" s="753"/>
      <c r="J999" s="754"/>
    </row>
    <row r="1000" spans="1:10" ht="18.75" customHeight="1">
      <c r="A1000" s="1418"/>
      <c r="B1000" s="1421"/>
      <c r="C1000" s="722" t="s">
        <v>3116</v>
      </c>
      <c r="D1000" s="722" t="s">
        <v>771</v>
      </c>
      <c r="E1000" s="737" t="s">
        <v>1485</v>
      </c>
      <c r="F1000" s="484">
        <v>25</v>
      </c>
      <c r="G1000" s="484">
        <v>0</v>
      </c>
      <c r="H1000" s="722" t="s">
        <v>1480</v>
      </c>
      <c r="I1000" s="749"/>
      <c r="J1000" s="750"/>
    </row>
    <row r="1001" spans="1:10" ht="18.75" customHeight="1">
      <c r="A1001" s="1418"/>
      <c r="B1001" s="1421"/>
      <c r="C1001" s="722" t="s">
        <v>759</v>
      </c>
      <c r="D1001" s="722" t="s">
        <v>760</v>
      </c>
      <c r="E1001" s="737" t="s">
        <v>1485</v>
      </c>
      <c r="F1001" s="484">
        <v>25</v>
      </c>
      <c r="G1001" s="484">
        <v>0</v>
      </c>
      <c r="H1001" s="722" t="s">
        <v>1480</v>
      </c>
      <c r="I1001" s="749"/>
      <c r="J1001" s="750"/>
    </row>
    <row r="1002" spans="1:10" ht="18.75" customHeight="1">
      <c r="A1002" s="1418"/>
      <c r="B1002" s="1421"/>
      <c r="C1002" s="722" t="s">
        <v>3076</v>
      </c>
      <c r="D1002" s="722" t="s">
        <v>565</v>
      </c>
      <c r="E1002" s="737" t="s">
        <v>1485</v>
      </c>
      <c r="F1002" s="484">
        <v>8</v>
      </c>
      <c r="G1002" s="484">
        <v>8</v>
      </c>
      <c r="H1002" s="722" t="s">
        <v>1478</v>
      </c>
      <c r="I1002" s="749"/>
      <c r="J1002" s="750"/>
    </row>
    <row r="1003" spans="1:10" ht="18.75" customHeight="1">
      <c r="A1003" s="1418"/>
      <c r="B1003" s="1421"/>
      <c r="C1003" s="720" t="s">
        <v>1777</v>
      </c>
      <c r="D1003" s="720" t="s">
        <v>764</v>
      </c>
      <c r="E1003" s="737" t="s">
        <v>1485</v>
      </c>
      <c r="F1003" s="484">
        <v>2</v>
      </c>
      <c r="G1003" s="484">
        <v>2</v>
      </c>
      <c r="H1003" s="722" t="s">
        <v>1478</v>
      </c>
      <c r="I1003" s="749" t="s">
        <v>1778</v>
      </c>
      <c r="J1003" s="750"/>
    </row>
    <row r="1004" spans="1:10" ht="18.75" customHeight="1">
      <c r="A1004" s="1418"/>
      <c r="B1004" s="1421"/>
      <c r="C1004" s="1459" t="s">
        <v>1779</v>
      </c>
      <c r="D1004" s="1445" t="s">
        <v>3436</v>
      </c>
      <c r="E1004" s="737" t="s">
        <v>1485</v>
      </c>
      <c r="F1004" s="484">
        <v>75</v>
      </c>
      <c r="G1004" s="484">
        <v>75</v>
      </c>
      <c r="H1004" s="722" t="s">
        <v>1480</v>
      </c>
      <c r="I1004" s="749" t="s">
        <v>1799</v>
      </c>
      <c r="J1004" s="750"/>
    </row>
    <row r="1005" spans="1:10" ht="18.75" customHeight="1">
      <c r="A1005" s="1418"/>
      <c r="B1005" s="1421"/>
      <c r="C1005" s="1460"/>
      <c r="D1005" s="1452"/>
      <c r="E1005" s="737" t="s">
        <v>1485</v>
      </c>
      <c r="F1005" s="484">
        <v>85</v>
      </c>
      <c r="G1005" s="484">
        <v>85</v>
      </c>
      <c r="H1005" s="722" t="s">
        <v>1480</v>
      </c>
      <c r="I1005" s="749" t="s">
        <v>1800</v>
      </c>
      <c r="J1005" s="750"/>
    </row>
    <row r="1006" spans="1:10" ht="18.75" customHeight="1">
      <c r="A1006" s="1418"/>
      <c r="B1006" s="1421"/>
      <c r="C1006" s="1460"/>
      <c r="D1006" s="1452"/>
      <c r="E1006" s="737" t="s">
        <v>1485</v>
      </c>
      <c r="F1006" s="484">
        <v>95</v>
      </c>
      <c r="G1006" s="484">
        <v>95</v>
      </c>
      <c r="H1006" s="722" t="s">
        <v>1480</v>
      </c>
      <c r="I1006" s="749" t="s">
        <v>1801</v>
      </c>
      <c r="J1006" s="750"/>
    </row>
    <row r="1007" spans="1:10" ht="18.75" customHeight="1">
      <c r="A1007" s="1418"/>
      <c r="B1007" s="1421"/>
      <c r="C1007" s="1460"/>
      <c r="D1007" s="1452"/>
      <c r="E1007" s="737" t="s">
        <v>1485</v>
      </c>
      <c r="F1007" s="484">
        <v>7</v>
      </c>
      <c r="G1007" s="484">
        <v>7</v>
      </c>
      <c r="H1007" s="722" t="s">
        <v>1625</v>
      </c>
      <c r="I1007" s="749" t="s">
        <v>1802</v>
      </c>
      <c r="J1007" s="750"/>
    </row>
    <row r="1008" spans="1:10" ht="18.75" customHeight="1">
      <c r="A1008" s="1418"/>
      <c r="B1008" s="1421"/>
      <c r="C1008" s="1460"/>
      <c r="D1008" s="1452"/>
      <c r="E1008" s="737" t="s">
        <v>1485</v>
      </c>
      <c r="F1008" s="484">
        <v>7</v>
      </c>
      <c r="G1008" s="484">
        <v>7</v>
      </c>
      <c r="H1008" s="722" t="s">
        <v>1625</v>
      </c>
      <c r="I1008" s="749" t="s">
        <v>1803</v>
      </c>
      <c r="J1008" s="750"/>
    </row>
    <row r="1009" spans="1:10" ht="18.75" customHeight="1">
      <c r="A1009" s="1418"/>
      <c r="B1009" s="1421"/>
      <c r="C1009" s="1460"/>
      <c r="D1009" s="1452"/>
      <c r="E1009" s="737" t="s">
        <v>1485</v>
      </c>
      <c r="F1009" s="484">
        <v>7</v>
      </c>
      <c r="G1009" s="484">
        <v>7</v>
      </c>
      <c r="H1009" s="722" t="s">
        <v>1625</v>
      </c>
      <c r="I1009" s="749" t="s">
        <v>1804</v>
      </c>
      <c r="J1009" s="750"/>
    </row>
    <row r="1010" spans="1:10" ht="18.75" customHeight="1">
      <c r="A1010" s="1418"/>
      <c r="B1010" s="1421"/>
      <c r="C1010" s="1460"/>
      <c r="D1010" s="1452"/>
      <c r="E1010" s="737" t="s">
        <v>1485</v>
      </c>
      <c r="F1010" s="484">
        <v>7</v>
      </c>
      <c r="G1010" s="484">
        <v>7</v>
      </c>
      <c r="H1010" s="722" t="s">
        <v>1625</v>
      </c>
      <c r="I1010" s="749" t="s">
        <v>1805</v>
      </c>
      <c r="J1010" s="750"/>
    </row>
    <row r="1011" spans="1:10" ht="18.75" customHeight="1">
      <c r="A1011" s="1418"/>
      <c r="B1011" s="1421"/>
      <c r="C1011" s="1460"/>
      <c r="D1011" s="1452"/>
      <c r="E1011" s="737" t="s">
        <v>1485</v>
      </c>
      <c r="F1011" s="484">
        <v>7</v>
      </c>
      <c r="G1011" s="484">
        <v>7</v>
      </c>
      <c r="H1011" s="722" t="s">
        <v>1625</v>
      </c>
      <c r="I1011" s="749" t="s">
        <v>1806</v>
      </c>
      <c r="J1011" s="750"/>
    </row>
    <row r="1012" spans="1:10" ht="18.75" customHeight="1">
      <c r="A1012" s="1418"/>
      <c r="B1012" s="1421"/>
      <c r="C1012" s="1461"/>
      <c r="D1012" s="1433"/>
      <c r="E1012" s="737" t="s">
        <v>1485</v>
      </c>
      <c r="F1012" s="484">
        <v>7</v>
      </c>
      <c r="G1012" s="484">
        <v>7</v>
      </c>
      <c r="H1012" s="722" t="s">
        <v>1625</v>
      </c>
      <c r="I1012" s="749" t="s">
        <v>1807</v>
      </c>
      <c r="J1012" s="750"/>
    </row>
    <row r="1013" spans="1:10" ht="18.75" customHeight="1">
      <c r="A1013" s="1418"/>
      <c r="B1013" s="1421"/>
      <c r="C1013" s="719" t="s">
        <v>1808</v>
      </c>
      <c r="D1013" s="719" t="s">
        <v>733</v>
      </c>
      <c r="E1013" s="659" t="s">
        <v>1485</v>
      </c>
      <c r="F1013" s="330">
        <v>4</v>
      </c>
      <c r="G1013" s="484">
        <v>4</v>
      </c>
      <c r="H1013" s="722" t="s">
        <v>1480</v>
      </c>
      <c r="I1013" s="749"/>
      <c r="J1013" s="750"/>
    </row>
    <row r="1014" spans="1:10" ht="18.75" customHeight="1">
      <c r="A1014" s="1418"/>
      <c r="B1014" s="1421"/>
      <c r="C1014" s="722" t="s">
        <v>2250</v>
      </c>
      <c r="D1014" s="722" t="s">
        <v>3030</v>
      </c>
      <c r="E1014" s="737" t="s">
        <v>2244</v>
      </c>
      <c r="F1014" s="484">
        <v>55</v>
      </c>
      <c r="G1014" s="485">
        <v>55</v>
      </c>
      <c r="H1014" s="812" t="s">
        <v>2241</v>
      </c>
      <c r="I1014" s="749" t="s">
        <v>1778</v>
      </c>
      <c r="J1014" s="750"/>
    </row>
    <row r="1015" spans="1:10" ht="18.75" customHeight="1">
      <c r="A1015" s="1418"/>
      <c r="B1015" s="1421"/>
      <c r="C1015" s="722" t="s">
        <v>2869</v>
      </c>
      <c r="D1015" s="590" t="s">
        <v>2870</v>
      </c>
      <c r="E1015" s="737" t="s">
        <v>1608</v>
      </c>
      <c r="F1015" s="484">
        <v>5</v>
      </c>
      <c r="G1015" s="485">
        <v>5</v>
      </c>
      <c r="H1015" s="722" t="s">
        <v>1609</v>
      </c>
      <c r="I1015" s="749"/>
      <c r="J1015" s="750"/>
    </row>
    <row r="1016" spans="1:10" ht="18.75" customHeight="1">
      <c r="A1016" s="1418"/>
      <c r="B1016" s="1421"/>
      <c r="C1016" s="722" t="s">
        <v>1809</v>
      </c>
      <c r="D1016" s="722" t="s">
        <v>3437</v>
      </c>
      <c r="E1016" s="737" t="s">
        <v>1485</v>
      </c>
      <c r="F1016" s="484">
        <v>35</v>
      </c>
      <c r="G1016" s="484">
        <v>35</v>
      </c>
      <c r="H1016" s="722" t="s">
        <v>1480</v>
      </c>
      <c r="I1016" s="749" t="s">
        <v>1666</v>
      </c>
      <c r="J1016" s="750"/>
    </row>
    <row r="1017" spans="1:10" ht="18.75" customHeight="1">
      <c r="A1017" s="1418"/>
      <c r="B1017" s="1421"/>
      <c r="C1017" s="1445" t="s">
        <v>1783</v>
      </c>
      <c r="D1017" s="1445" t="s">
        <v>2976</v>
      </c>
      <c r="E1017" s="737" t="s">
        <v>1485</v>
      </c>
      <c r="F1017" s="484">
        <v>4</v>
      </c>
      <c r="G1017" s="485">
        <v>4</v>
      </c>
      <c r="H1017" s="722" t="s">
        <v>1625</v>
      </c>
      <c r="I1017" s="1457" t="s">
        <v>1791</v>
      </c>
      <c r="J1017" s="862"/>
    </row>
    <row r="1018" spans="1:10" ht="18.75" customHeight="1">
      <c r="A1018" s="1418"/>
      <c r="B1018" s="1421"/>
      <c r="C1018" s="1433"/>
      <c r="D1018" s="1433"/>
      <c r="E1018" s="659" t="s">
        <v>1485</v>
      </c>
      <c r="F1018" s="330">
        <v>4</v>
      </c>
      <c r="G1018" s="494">
        <v>4</v>
      </c>
      <c r="H1018" s="720" t="s">
        <v>1781</v>
      </c>
      <c r="I1018" s="1458"/>
      <c r="J1018" s="863"/>
    </row>
    <row r="1019" spans="1:10" ht="18.75" customHeight="1" thickBot="1">
      <c r="A1019" s="1419"/>
      <c r="B1019" s="1422"/>
      <c r="C1019" s="720" t="s">
        <v>3140</v>
      </c>
      <c r="D1019" s="720" t="s">
        <v>2950</v>
      </c>
      <c r="E1019" s="659" t="s">
        <v>1485</v>
      </c>
      <c r="F1019" s="330"/>
      <c r="G1019" s="494"/>
      <c r="H1019" s="720"/>
      <c r="I1019" s="749" t="s">
        <v>1540</v>
      </c>
      <c r="J1019" s="750"/>
    </row>
    <row r="1020" spans="1:10" ht="18.75" customHeight="1">
      <c r="A1020" s="1417" t="s">
        <v>2978</v>
      </c>
      <c r="B1020" s="1420" t="s">
        <v>3325</v>
      </c>
      <c r="C1020" s="492" t="s">
        <v>1503</v>
      </c>
      <c r="D1020" s="492" t="s">
        <v>583</v>
      </c>
      <c r="E1020" s="736" t="s">
        <v>1485</v>
      </c>
      <c r="F1020" s="482">
        <v>75</v>
      </c>
      <c r="G1020" s="482">
        <v>0</v>
      </c>
      <c r="H1020" s="492" t="s">
        <v>1480</v>
      </c>
      <c r="I1020" s="753"/>
      <c r="J1020" s="754"/>
    </row>
    <row r="1021" spans="1:10" ht="18.75" customHeight="1">
      <c r="A1021" s="1418"/>
      <c r="B1021" s="1421"/>
      <c r="C1021" s="722" t="s">
        <v>3116</v>
      </c>
      <c r="D1021" s="722" t="s">
        <v>771</v>
      </c>
      <c r="E1021" s="737" t="s">
        <v>1485</v>
      </c>
      <c r="F1021" s="484">
        <v>25</v>
      </c>
      <c r="G1021" s="484">
        <v>0</v>
      </c>
      <c r="H1021" s="722" t="s">
        <v>1480</v>
      </c>
      <c r="I1021" s="749"/>
      <c r="J1021" s="750"/>
    </row>
    <row r="1022" spans="1:10" ht="18.75" customHeight="1">
      <c r="A1022" s="1418"/>
      <c r="B1022" s="1421"/>
      <c r="C1022" s="722" t="s">
        <v>759</v>
      </c>
      <c r="D1022" s="722" t="s">
        <v>760</v>
      </c>
      <c r="E1022" s="737" t="s">
        <v>1485</v>
      </c>
      <c r="F1022" s="484">
        <v>25</v>
      </c>
      <c r="G1022" s="484">
        <v>0</v>
      </c>
      <c r="H1022" s="722" t="s">
        <v>1480</v>
      </c>
      <c r="I1022" s="749"/>
      <c r="J1022" s="750"/>
    </row>
    <row r="1023" spans="1:10" ht="18.75" customHeight="1">
      <c r="A1023" s="1418"/>
      <c r="B1023" s="1421"/>
      <c r="C1023" s="1445" t="s">
        <v>3142</v>
      </c>
      <c r="D1023" s="1445" t="s">
        <v>591</v>
      </c>
      <c r="E1023" s="737" t="s">
        <v>1485</v>
      </c>
      <c r="F1023" s="484">
        <v>2.5</v>
      </c>
      <c r="G1023" s="485">
        <v>2</v>
      </c>
      <c r="H1023" s="722" t="s">
        <v>1788</v>
      </c>
      <c r="I1023" s="1455" t="s">
        <v>1524</v>
      </c>
      <c r="J1023" s="775"/>
    </row>
    <row r="1024" spans="1:10" ht="18.75" customHeight="1">
      <c r="A1024" s="1418"/>
      <c r="B1024" s="1421"/>
      <c r="C1024" s="1452"/>
      <c r="D1024" s="1452"/>
      <c r="E1024" s="737" t="s">
        <v>1485</v>
      </c>
      <c r="F1024" s="484">
        <v>10</v>
      </c>
      <c r="G1024" s="485">
        <v>10</v>
      </c>
      <c r="H1024" s="722" t="s">
        <v>1625</v>
      </c>
      <c r="I1024" s="1456"/>
      <c r="J1024" s="813"/>
    </row>
    <row r="1025" spans="1:10" ht="18.75" customHeight="1">
      <c r="A1025" s="1418"/>
      <c r="B1025" s="1421"/>
      <c r="C1025" s="1433"/>
      <c r="D1025" s="1433"/>
      <c r="E1025" s="737" t="s">
        <v>1485</v>
      </c>
      <c r="F1025" s="484">
        <v>100</v>
      </c>
      <c r="G1025" s="485">
        <v>75</v>
      </c>
      <c r="H1025" s="722" t="s">
        <v>1480</v>
      </c>
      <c r="I1025" s="1385"/>
      <c r="J1025" s="776"/>
    </row>
    <row r="1026" spans="1:10" ht="18.75" customHeight="1">
      <c r="A1026" s="1418"/>
      <c r="B1026" s="1421"/>
      <c r="C1026" s="722" t="s">
        <v>1776</v>
      </c>
      <c r="D1026" s="722" t="s">
        <v>763</v>
      </c>
      <c r="E1026" s="737" t="s">
        <v>1485</v>
      </c>
      <c r="F1026" s="484">
        <v>2</v>
      </c>
      <c r="G1026" s="484">
        <v>2</v>
      </c>
      <c r="H1026" s="722" t="s">
        <v>1478</v>
      </c>
      <c r="I1026" s="749"/>
      <c r="J1026" s="750"/>
    </row>
    <row r="1027" spans="1:10" ht="18.75" customHeight="1">
      <c r="A1027" s="1418"/>
      <c r="B1027" s="1421"/>
      <c r="C1027" s="722" t="s">
        <v>3712</v>
      </c>
      <c r="D1027" s="722" t="s">
        <v>762</v>
      </c>
      <c r="E1027" s="737" t="s">
        <v>1485</v>
      </c>
      <c r="F1027" s="484">
        <v>5</v>
      </c>
      <c r="G1027" s="485">
        <v>3</v>
      </c>
      <c r="H1027" s="722" t="s">
        <v>1478</v>
      </c>
      <c r="I1027" s="749"/>
      <c r="J1027" s="750"/>
    </row>
    <row r="1028" spans="1:10" ht="18.75" customHeight="1">
      <c r="A1028" s="1418"/>
      <c r="B1028" s="1421"/>
      <c r="C1028" s="720" t="s">
        <v>1777</v>
      </c>
      <c r="D1028" s="720" t="s">
        <v>764</v>
      </c>
      <c r="E1028" s="737" t="s">
        <v>1485</v>
      </c>
      <c r="F1028" s="484">
        <v>2</v>
      </c>
      <c r="G1028" s="484">
        <v>2</v>
      </c>
      <c r="H1028" s="722" t="s">
        <v>1478</v>
      </c>
      <c r="I1028" s="749" t="s">
        <v>1778</v>
      </c>
      <c r="J1028" s="750"/>
    </row>
    <row r="1029" spans="1:10" ht="18.75" customHeight="1">
      <c r="A1029" s="1418"/>
      <c r="B1029" s="1421"/>
      <c r="C1029" s="720" t="s">
        <v>3139</v>
      </c>
      <c r="D1029" s="720" t="s">
        <v>2848</v>
      </c>
      <c r="E1029" s="737" t="s">
        <v>1485</v>
      </c>
      <c r="F1029" s="484">
        <v>3</v>
      </c>
      <c r="G1029" s="484">
        <v>3</v>
      </c>
      <c r="H1029" s="722" t="s">
        <v>1478</v>
      </c>
      <c r="I1029" s="749" t="s">
        <v>1778</v>
      </c>
      <c r="J1029" s="750"/>
    </row>
    <row r="1030" spans="1:10" ht="18.75" customHeight="1">
      <c r="A1030" s="1418"/>
      <c r="B1030" s="1421"/>
      <c r="C1030" s="722" t="s">
        <v>1810</v>
      </c>
      <c r="D1030" s="722" t="s">
        <v>766</v>
      </c>
      <c r="E1030" s="737" t="s">
        <v>1485</v>
      </c>
      <c r="F1030" s="484">
        <v>30</v>
      </c>
      <c r="G1030" s="484">
        <v>30</v>
      </c>
      <c r="H1030" s="722" t="s">
        <v>1480</v>
      </c>
      <c r="I1030" s="749"/>
      <c r="J1030" s="750"/>
    </row>
    <row r="1031" spans="1:10" ht="18.75" customHeight="1">
      <c r="A1031" s="1418"/>
      <c r="B1031" s="1421"/>
      <c r="C1031" s="720" t="s">
        <v>1811</v>
      </c>
      <c r="D1031" s="720" t="s">
        <v>772</v>
      </c>
      <c r="E1031" s="737" t="s">
        <v>1485</v>
      </c>
      <c r="F1031" s="484">
        <v>25</v>
      </c>
      <c r="G1031" s="484">
        <v>25</v>
      </c>
      <c r="H1031" s="722" t="s">
        <v>1480</v>
      </c>
      <c r="I1031" s="749"/>
      <c r="J1031" s="750"/>
    </row>
    <row r="1032" spans="1:10" ht="18.75" customHeight="1">
      <c r="A1032" s="1418"/>
      <c r="B1032" s="1421"/>
      <c r="C1032" s="1445" t="s">
        <v>1783</v>
      </c>
      <c r="D1032" s="1445" t="s">
        <v>573</v>
      </c>
      <c r="E1032" s="737" t="s">
        <v>1485</v>
      </c>
      <c r="F1032" s="484">
        <v>4</v>
      </c>
      <c r="G1032" s="485">
        <v>4</v>
      </c>
      <c r="H1032" s="722" t="s">
        <v>1625</v>
      </c>
      <c r="I1032" s="1457" t="s">
        <v>3517</v>
      </c>
      <c r="J1032" s="773"/>
    </row>
    <row r="1033" spans="1:10" ht="18.75" customHeight="1">
      <c r="A1033" s="1418"/>
      <c r="B1033" s="1421"/>
      <c r="C1033" s="1433"/>
      <c r="D1033" s="1433"/>
      <c r="E1033" s="737" t="s">
        <v>1485</v>
      </c>
      <c r="F1033" s="484">
        <v>4</v>
      </c>
      <c r="G1033" s="485">
        <v>4</v>
      </c>
      <c r="H1033" s="722" t="s">
        <v>1781</v>
      </c>
      <c r="I1033" s="1458"/>
      <c r="J1033" s="757"/>
    </row>
    <row r="1034" spans="1:10" ht="18.75" customHeight="1">
      <c r="A1034" s="1418"/>
      <c r="B1034" s="1421"/>
      <c r="C1034" s="720" t="s">
        <v>1812</v>
      </c>
      <c r="D1034" s="720" t="s">
        <v>583</v>
      </c>
      <c r="E1034" s="659" t="s">
        <v>1485</v>
      </c>
      <c r="F1034" s="330">
        <v>25</v>
      </c>
      <c r="G1034" s="330">
        <v>25</v>
      </c>
      <c r="H1034" s="720" t="s">
        <v>1480</v>
      </c>
      <c r="I1034" s="769" t="s">
        <v>1813</v>
      </c>
      <c r="J1034" s="770"/>
    </row>
    <row r="1035" spans="1:10" ht="18.75" customHeight="1">
      <c r="A1035" s="1418"/>
      <c r="B1035" s="1421"/>
      <c r="C1035" s="722" t="s">
        <v>2251</v>
      </c>
      <c r="D1035" s="722" t="s">
        <v>3030</v>
      </c>
      <c r="E1035" s="737" t="s">
        <v>2244</v>
      </c>
      <c r="F1035" s="484">
        <v>45</v>
      </c>
      <c r="G1035" s="485">
        <v>45</v>
      </c>
      <c r="H1035" s="722" t="s">
        <v>2241</v>
      </c>
      <c r="I1035" s="749" t="s">
        <v>1778</v>
      </c>
      <c r="J1035" s="750"/>
    </row>
    <row r="1036" spans="1:10" ht="18.75" customHeight="1">
      <c r="A1036" s="1418"/>
      <c r="B1036" s="1421"/>
      <c r="C1036" s="722" t="s">
        <v>2869</v>
      </c>
      <c r="D1036" s="590" t="s">
        <v>2870</v>
      </c>
      <c r="E1036" s="737" t="s">
        <v>1608</v>
      </c>
      <c r="F1036" s="484">
        <v>5</v>
      </c>
      <c r="G1036" s="485">
        <v>5</v>
      </c>
      <c r="H1036" s="722" t="s">
        <v>1609</v>
      </c>
      <c r="I1036" s="749"/>
      <c r="J1036" s="750"/>
    </row>
    <row r="1037" spans="1:10" ht="18.75" customHeight="1" thickBot="1">
      <c r="A1037" s="1419"/>
      <c r="B1037" s="1422"/>
      <c r="C1037" s="720" t="s">
        <v>3140</v>
      </c>
      <c r="D1037" s="720" t="s">
        <v>2950</v>
      </c>
      <c r="E1037" s="659" t="s">
        <v>1485</v>
      </c>
      <c r="F1037" s="330"/>
      <c r="G1037" s="494"/>
      <c r="H1037" s="720"/>
      <c r="I1037" s="749" t="s">
        <v>1540</v>
      </c>
      <c r="J1037" s="750"/>
    </row>
    <row r="1038" spans="1:10" ht="18.75" customHeight="1">
      <c r="A1038" s="1417" t="s">
        <v>2978</v>
      </c>
      <c r="B1038" s="1420" t="s">
        <v>1814</v>
      </c>
      <c r="C1038" s="492" t="s">
        <v>1503</v>
      </c>
      <c r="D1038" s="492" t="s">
        <v>583</v>
      </c>
      <c r="E1038" s="736" t="s">
        <v>1485</v>
      </c>
      <c r="F1038" s="482">
        <v>75</v>
      </c>
      <c r="G1038" s="482">
        <v>0</v>
      </c>
      <c r="H1038" s="492" t="s">
        <v>1480</v>
      </c>
      <c r="I1038" s="753"/>
      <c r="J1038" s="754"/>
    </row>
    <row r="1039" spans="1:10" ht="18.75" customHeight="1">
      <c r="A1039" s="1418"/>
      <c r="B1039" s="1421"/>
      <c r="C1039" s="722" t="s">
        <v>3116</v>
      </c>
      <c r="D1039" s="722" t="s">
        <v>771</v>
      </c>
      <c r="E1039" s="737" t="s">
        <v>1485</v>
      </c>
      <c r="F1039" s="484">
        <v>25</v>
      </c>
      <c r="G1039" s="484">
        <v>0</v>
      </c>
      <c r="H1039" s="722" t="s">
        <v>1480</v>
      </c>
      <c r="I1039" s="749"/>
      <c r="J1039" s="750"/>
    </row>
    <row r="1040" spans="1:10" ht="18.75" customHeight="1">
      <c r="A1040" s="1418"/>
      <c r="B1040" s="1421"/>
      <c r="C1040" s="722" t="s">
        <v>759</v>
      </c>
      <c r="D1040" s="722" t="s">
        <v>760</v>
      </c>
      <c r="E1040" s="737" t="s">
        <v>1485</v>
      </c>
      <c r="F1040" s="484">
        <v>25</v>
      </c>
      <c r="G1040" s="484">
        <v>0</v>
      </c>
      <c r="H1040" s="722" t="s">
        <v>1480</v>
      </c>
      <c r="I1040" s="749"/>
      <c r="J1040" s="750"/>
    </row>
    <row r="1041" spans="1:10" ht="18.75" customHeight="1">
      <c r="A1041" s="1418"/>
      <c r="B1041" s="1421"/>
      <c r="C1041" s="1445" t="s">
        <v>3143</v>
      </c>
      <c r="D1041" s="1445" t="s">
        <v>591</v>
      </c>
      <c r="E1041" s="737" t="s">
        <v>1485</v>
      </c>
      <c r="F1041" s="484">
        <v>4</v>
      </c>
      <c r="G1041" s="485">
        <v>4</v>
      </c>
      <c r="H1041" s="722" t="s">
        <v>1788</v>
      </c>
      <c r="I1041" s="1462" t="s">
        <v>1815</v>
      </c>
      <c r="J1041" s="784"/>
    </row>
    <row r="1042" spans="1:10" ht="18.75" customHeight="1">
      <c r="A1042" s="1418"/>
      <c r="B1042" s="1421"/>
      <c r="C1042" s="1433"/>
      <c r="D1042" s="1433"/>
      <c r="E1042" s="737" t="s">
        <v>1485</v>
      </c>
      <c r="F1042" s="484">
        <v>18</v>
      </c>
      <c r="G1042" s="485">
        <v>18</v>
      </c>
      <c r="H1042" s="722" t="s">
        <v>1625</v>
      </c>
      <c r="I1042" s="1463"/>
      <c r="J1042" s="805"/>
    </row>
    <row r="1043" spans="1:10" ht="18.75" customHeight="1">
      <c r="A1043" s="1418"/>
      <c r="B1043" s="1421"/>
      <c r="C1043" s="720" t="s">
        <v>1777</v>
      </c>
      <c r="D1043" s="720" t="s">
        <v>764</v>
      </c>
      <c r="E1043" s="737" t="s">
        <v>1485</v>
      </c>
      <c r="F1043" s="484">
        <v>2</v>
      </c>
      <c r="G1043" s="484">
        <v>2</v>
      </c>
      <c r="H1043" s="722" t="s">
        <v>1478</v>
      </c>
      <c r="I1043" s="749" t="s">
        <v>1778</v>
      </c>
      <c r="J1043" s="750"/>
    </row>
    <row r="1044" spans="1:10" ht="18.75" customHeight="1">
      <c r="A1044" s="1418"/>
      <c r="B1044" s="1421"/>
      <c r="C1044" s="722" t="s">
        <v>1816</v>
      </c>
      <c r="D1044" s="722" t="s">
        <v>773</v>
      </c>
      <c r="E1044" s="737" t="s">
        <v>1485</v>
      </c>
      <c r="F1044" s="484">
        <v>25</v>
      </c>
      <c r="G1044" s="484">
        <v>25</v>
      </c>
      <c r="H1044" s="722" t="s">
        <v>1480</v>
      </c>
      <c r="I1044" s="749"/>
      <c r="J1044" s="750"/>
    </row>
    <row r="1045" spans="1:10" ht="18.75" customHeight="1">
      <c r="A1045" s="1418"/>
      <c r="B1045" s="1421"/>
      <c r="C1045" s="1445" t="s">
        <v>1783</v>
      </c>
      <c r="D1045" s="1445" t="s">
        <v>2976</v>
      </c>
      <c r="E1045" s="737" t="s">
        <v>1485</v>
      </c>
      <c r="F1045" s="484">
        <v>5</v>
      </c>
      <c r="G1045" s="485">
        <v>5</v>
      </c>
      <c r="H1045" s="722" t="s">
        <v>1625</v>
      </c>
      <c r="I1045" s="1462" t="s">
        <v>4059</v>
      </c>
      <c r="J1045" s="784"/>
    </row>
    <row r="1046" spans="1:10" ht="18.75" customHeight="1">
      <c r="A1046" s="1418"/>
      <c r="B1046" s="1421"/>
      <c r="C1046" s="1433"/>
      <c r="D1046" s="1433"/>
      <c r="E1046" s="659" t="s">
        <v>1485</v>
      </c>
      <c r="F1046" s="330">
        <v>5</v>
      </c>
      <c r="G1046" s="494">
        <v>5</v>
      </c>
      <c r="H1046" s="720" t="s">
        <v>1781</v>
      </c>
      <c r="I1046" s="1463"/>
      <c r="J1046" s="791"/>
    </row>
    <row r="1047" spans="1:10" ht="18.75" customHeight="1">
      <c r="A1047" s="1418"/>
      <c r="B1047" s="1421"/>
      <c r="C1047" s="1128" t="s">
        <v>2251</v>
      </c>
      <c r="D1047" s="1128" t="s">
        <v>4058</v>
      </c>
      <c r="E1047" s="1129" t="s">
        <v>2244</v>
      </c>
      <c r="F1047" s="1130">
        <v>55</v>
      </c>
      <c r="G1047" s="1131">
        <v>55</v>
      </c>
      <c r="H1047" s="1128" t="s">
        <v>2241</v>
      </c>
      <c r="I1047" s="1113"/>
      <c r="J1047" s="750"/>
    </row>
    <row r="1048" spans="1:10" ht="18.75" customHeight="1">
      <c r="A1048" s="1418"/>
      <c r="B1048" s="1421"/>
      <c r="C1048" s="722" t="s">
        <v>2869</v>
      </c>
      <c r="D1048" s="590" t="s">
        <v>2870</v>
      </c>
      <c r="E1048" s="737" t="s">
        <v>1608</v>
      </c>
      <c r="F1048" s="484">
        <v>5</v>
      </c>
      <c r="G1048" s="485">
        <v>5</v>
      </c>
      <c r="H1048" s="722" t="s">
        <v>1609</v>
      </c>
      <c r="I1048" s="749"/>
      <c r="J1048" s="750"/>
    </row>
    <row r="1049" spans="1:10" ht="18.75" customHeight="1" thickBot="1">
      <c r="A1049" s="1419"/>
      <c r="B1049" s="1422"/>
      <c r="C1049" s="720" t="s">
        <v>3140</v>
      </c>
      <c r="D1049" s="720" t="s">
        <v>2950</v>
      </c>
      <c r="E1049" s="659" t="s">
        <v>1485</v>
      </c>
      <c r="F1049" s="330"/>
      <c r="G1049" s="494"/>
      <c r="H1049" s="720"/>
      <c r="I1049" s="749" t="s">
        <v>1540</v>
      </c>
      <c r="J1049" s="750"/>
    </row>
    <row r="1050" spans="1:10" ht="18.75" customHeight="1">
      <c r="A1050" s="1417" t="s">
        <v>2978</v>
      </c>
      <c r="B1050" s="1420" t="s">
        <v>1817</v>
      </c>
      <c r="C1050" s="492" t="s">
        <v>1503</v>
      </c>
      <c r="D1050" s="492" t="s">
        <v>583</v>
      </c>
      <c r="E1050" s="736" t="s">
        <v>1485</v>
      </c>
      <c r="F1050" s="482">
        <v>75</v>
      </c>
      <c r="G1050" s="482">
        <v>0</v>
      </c>
      <c r="H1050" s="492" t="s">
        <v>1480</v>
      </c>
      <c r="I1050" s="796"/>
      <c r="J1050" s="797"/>
    </row>
    <row r="1051" spans="1:10" ht="18.75" customHeight="1">
      <c r="A1051" s="1418"/>
      <c r="B1051" s="1421"/>
      <c r="C1051" s="722" t="s">
        <v>3116</v>
      </c>
      <c r="D1051" s="722" t="s">
        <v>771</v>
      </c>
      <c r="E1051" s="737" t="s">
        <v>1485</v>
      </c>
      <c r="F1051" s="484">
        <v>25</v>
      </c>
      <c r="G1051" s="484">
        <v>0</v>
      </c>
      <c r="H1051" s="722" t="s">
        <v>1480</v>
      </c>
      <c r="I1051" s="787"/>
      <c r="J1051" s="788"/>
    </row>
    <row r="1052" spans="1:10" ht="18.75" customHeight="1">
      <c r="A1052" s="1418"/>
      <c r="B1052" s="1421"/>
      <c r="C1052" s="722" t="s">
        <v>759</v>
      </c>
      <c r="D1052" s="722" t="s">
        <v>760</v>
      </c>
      <c r="E1052" s="737" t="s">
        <v>1485</v>
      </c>
      <c r="F1052" s="484">
        <v>25</v>
      </c>
      <c r="G1052" s="484">
        <v>0</v>
      </c>
      <c r="H1052" s="722" t="s">
        <v>1480</v>
      </c>
      <c r="I1052" s="787"/>
      <c r="J1052" s="788"/>
    </row>
    <row r="1053" spans="1:10" ht="18.75" customHeight="1">
      <c r="A1053" s="1418"/>
      <c r="B1053" s="1421"/>
      <c r="C1053" s="1445" t="s">
        <v>3469</v>
      </c>
      <c r="D1053" s="1445" t="s">
        <v>591</v>
      </c>
      <c r="E1053" s="737" t="s">
        <v>1485</v>
      </c>
      <c r="F1053" s="484">
        <v>5.5</v>
      </c>
      <c r="G1053" s="484">
        <v>5.5</v>
      </c>
      <c r="H1053" s="722" t="s">
        <v>1788</v>
      </c>
      <c r="I1053" s="1462" t="s">
        <v>1818</v>
      </c>
      <c r="J1053" s="784"/>
    </row>
    <row r="1054" spans="1:10" ht="18.75" customHeight="1">
      <c r="A1054" s="1418"/>
      <c r="B1054" s="1421"/>
      <c r="C1054" s="1433"/>
      <c r="D1054" s="1433"/>
      <c r="E1054" s="737" t="s">
        <v>1485</v>
      </c>
      <c r="F1054" s="484">
        <v>23</v>
      </c>
      <c r="G1054" s="484">
        <v>23</v>
      </c>
      <c r="H1054" s="722" t="s">
        <v>1625</v>
      </c>
      <c r="I1054" s="1463"/>
      <c r="J1054" s="805"/>
    </row>
    <row r="1055" spans="1:10" ht="18.75" customHeight="1">
      <c r="A1055" s="1418"/>
      <c r="B1055" s="1421"/>
      <c r="C1055" s="722" t="s">
        <v>1776</v>
      </c>
      <c r="D1055" s="722" t="s">
        <v>763</v>
      </c>
      <c r="E1055" s="737" t="s">
        <v>1485</v>
      </c>
      <c r="F1055" s="484">
        <v>2</v>
      </c>
      <c r="G1055" s="484">
        <v>2</v>
      </c>
      <c r="H1055" s="722" t="s">
        <v>1478</v>
      </c>
      <c r="I1055" s="787"/>
      <c r="J1055" s="788"/>
    </row>
    <row r="1056" spans="1:10" ht="18.75" customHeight="1">
      <c r="A1056" s="1418"/>
      <c r="B1056" s="1421"/>
      <c r="C1056" s="722" t="s">
        <v>1777</v>
      </c>
      <c r="D1056" s="720" t="s">
        <v>764</v>
      </c>
      <c r="E1056" s="737" t="s">
        <v>1485</v>
      </c>
      <c r="F1056" s="484">
        <v>2</v>
      </c>
      <c r="G1056" s="484">
        <v>2</v>
      </c>
      <c r="H1056" s="722" t="s">
        <v>1478</v>
      </c>
      <c r="I1056" s="749" t="s">
        <v>1778</v>
      </c>
      <c r="J1056" s="750"/>
    </row>
    <row r="1057" spans="1:10" ht="18.75" customHeight="1">
      <c r="A1057" s="1418"/>
      <c r="B1057" s="1421"/>
      <c r="C1057" s="722" t="s">
        <v>3153</v>
      </c>
      <c r="D1057" s="722" t="s">
        <v>606</v>
      </c>
      <c r="E1057" s="737" t="s">
        <v>1485</v>
      </c>
      <c r="F1057" s="484">
        <v>25</v>
      </c>
      <c r="G1057" s="484">
        <v>25</v>
      </c>
      <c r="H1057" s="722" t="s">
        <v>1480</v>
      </c>
      <c r="I1057" s="749"/>
      <c r="J1057" s="750"/>
    </row>
    <row r="1058" spans="1:10" ht="18.75" customHeight="1">
      <c r="A1058" s="1418"/>
      <c r="B1058" s="1421"/>
      <c r="C1058" s="722" t="s">
        <v>3154</v>
      </c>
      <c r="D1058" s="722" t="s">
        <v>774</v>
      </c>
      <c r="E1058" s="737" t="s">
        <v>1485</v>
      </c>
      <c r="F1058" s="484">
        <v>25</v>
      </c>
      <c r="G1058" s="484">
        <v>25</v>
      </c>
      <c r="H1058" s="722" t="s">
        <v>1480</v>
      </c>
      <c r="I1058" s="749"/>
      <c r="J1058" s="750"/>
    </row>
    <row r="1059" spans="1:10" ht="18.75" customHeight="1">
      <c r="A1059" s="1418"/>
      <c r="B1059" s="1421"/>
      <c r="C1059" s="1445" t="s">
        <v>3155</v>
      </c>
      <c r="D1059" s="1445" t="s">
        <v>2976</v>
      </c>
      <c r="E1059" s="737" t="s">
        <v>1485</v>
      </c>
      <c r="F1059" s="484">
        <v>4</v>
      </c>
      <c r="G1059" s="485">
        <v>4</v>
      </c>
      <c r="H1059" s="722" t="s">
        <v>1625</v>
      </c>
      <c r="I1059" s="1462" t="s">
        <v>1791</v>
      </c>
      <c r="J1059" s="784"/>
    </row>
    <row r="1060" spans="1:10" ht="18.75" customHeight="1">
      <c r="A1060" s="1418"/>
      <c r="B1060" s="1421"/>
      <c r="C1060" s="1433"/>
      <c r="D1060" s="1433"/>
      <c r="E1060" s="659" t="s">
        <v>1485</v>
      </c>
      <c r="F1060" s="330">
        <v>4</v>
      </c>
      <c r="G1060" s="494">
        <v>4</v>
      </c>
      <c r="H1060" s="720" t="s">
        <v>1781</v>
      </c>
      <c r="I1060" s="1463"/>
      <c r="J1060" s="791"/>
    </row>
    <row r="1061" spans="1:10" ht="18.75" customHeight="1">
      <c r="A1061" s="1418"/>
      <c r="B1061" s="1421"/>
      <c r="C1061" s="722" t="s">
        <v>2251</v>
      </c>
      <c r="D1061" s="722" t="s">
        <v>3030</v>
      </c>
      <c r="E1061" s="737" t="s">
        <v>2244</v>
      </c>
      <c r="F1061" s="484">
        <v>55</v>
      </c>
      <c r="G1061" s="485">
        <v>55</v>
      </c>
      <c r="H1061" s="722" t="s">
        <v>2241</v>
      </c>
      <c r="I1061" s="749" t="s">
        <v>1778</v>
      </c>
      <c r="J1061" s="750"/>
    </row>
    <row r="1062" spans="1:10" ht="18.75" customHeight="1">
      <c r="A1062" s="1418"/>
      <c r="B1062" s="1421"/>
      <c r="C1062" s="722" t="s">
        <v>2869</v>
      </c>
      <c r="D1062" s="590" t="s">
        <v>2870</v>
      </c>
      <c r="E1062" s="737" t="s">
        <v>1608</v>
      </c>
      <c r="F1062" s="484">
        <v>5</v>
      </c>
      <c r="G1062" s="485">
        <v>5</v>
      </c>
      <c r="H1062" s="722" t="s">
        <v>1609</v>
      </c>
      <c r="I1062" s="749"/>
      <c r="J1062" s="750"/>
    </row>
    <row r="1063" spans="1:10" ht="18.75" customHeight="1">
      <c r="A1063" s="1418"/>
      <c r="B1063" s="1421"/>
      <c r="C1063" s="722" t="s">
        <v>1819</v>
      </c>
      <c r="D1063" s="722" t="s">
        <v>2515</v>
      </c>
      <c r="E1063" s="472" t="s">
        <v>574</v>
      </c>
      <c r="F1063" s="510">
        <v>5</v>
      </c>
      <c r="G1063" s="510">
        <v>0</v>
      </c>
      <c r="H1063" s="393" t="s">
        <v>1478</v>
      </c>
      <c r="I1063" s="787"/>
      <c r="J1063" s="811"/>
    </row>
    <row r="1064" spans="1:10" ht="18.75" customHeight="1" thickBot="1">
      <c r="A1064" s="1419"/>
      <c r="B1064" s="1422"/>
      <c r="C1064" s="720" t="s">
        <v>1785</v>
      </c>
      <c r="D1064" s="720" t="s">
        <v>2950</v>
      </c>
      <c r="E1064" s="659" t="s">
        <v>1485</v>
      </c>
      <c r="F1064" s="330"/>
      <c r="G1064" s="494"/>
      <c r="H1064" s="720"/>
      <c r="I1064" s="749" t="s">
        <v>1540</v>
      </c>
      <c r="J1064" s="750"/>
    </row>
    <row r="1065" spans="1:10" ht="18.75" customHeight="1">
      <c r="A1065" s="1417" t="s">
        <v>3007</v>
      </c>
      <c r="B1065" s="1420" t="s">
        <v>1820</v>
      </c>
      <c r="C1065" s="492" t="s">
        <v>1503</v>
      </c>
      <c r="D1065" s="492" t="s">
        <v>583</v>
      </c>
      <c r="E1065" s="736" t="s">
        <v>1485</v>
      </c>
      <c r="F1065" s="482">
        <v>65</v>
      </c>
      <c r="G1065" s="482">
        <v>0</v>
      </c>
      <c r="H1065" s="492" t="s">
        <v>1480</v>
      </c>
      <c r="I1065" s="796"/>
      <c r="J1065" s="797"/>
    </row>
    <row r="1066" spans="1:10" ht="18.75" customHeight="1">
      <c r="A1066" s="1418"/>
      <c r="B1066" s="1421"/>
      <c r="C1066" s="722" t="s">
        <v>3116</v>
      </c>
      <c r="D1066" s="722" t="s">
        <v>771</v>
      </c>
      <c r="E1066" s="737" t="s">
        <v>1485</v>
      </c>
      <c r="F1066" s="484">
        <v>25</v>
      </c>
      <c r="G1066" s="484">
        <v>0</v>
      </c>
      <c r="H1066" s="722" t="s">
        <v>1480</v>
      </c>
      <c r="I1066" s="787"/>
      <c r="J1066" s="788"/>
    </row>
    <row r="1067" spans="1:10" ht="18.75" customHeight="1">
      <c r="A1067" s="1418"/>
      <c r="B1067" s="1421"/>
      <c r="C1067" s="722" t="s">
        <v>758</v>
      </c>
      <c r="D1067" s="722" t="s">
        <v>749</v>
      </c>
      <c r="E1067" s="737" t="s">
        <v>1485</v>
      </c>
      <c r="F1067" s="484">
        <v>35</v>
      </c>
      <c r="G1067" s="484">
        <v>0</v>
      </c>
      <c r="H1067" s="722" t="s">
        <v>1480</v>
      </c>
      <c r="I1067" s="787"/>
      <c r="J1067" s="788"/>
    </row>
    <row r="1068" spans="1:10" ht="18.75" customHeight="1">
      <c r="A1068" s="1418"/>
      <c r="B1068" s="1421"/>
      <c r="C1068" s="1445" t="s">
        <v>3141</v>
      </c>
      <c r="D1068" s="1445" t="s">
        <v>591</v>
      </c>
      <c r="E1068" s="737" t="s">
        <v>1485</v>
      </c>
      <c r="F1068" s="484">
        <v>3.95</v>
      </c>
      <c r="G1068" s="485">
        <v>3.95</v>
      </c>
      <c r="H1068" s="722" t="s">
        <v>1788</v>
      </c>
      <c r="I1068" s="1462" t="s">
        <v>1818</v>
      </c>
      <c r="J1068" s="784"/>
    </row>
    <row r="1069" spans="1:10" ht="18.75" customHeight="1">
      <c r="A1069" s="1418"/>
      <c r="B1069" s="1421"/>
      <c r="C1069" s="1433"/>
      <c r="D1069" s="1433"/>
      <c r="E1069" s="737" t="s">
        <v>1485</v>
      </c>
      <c r="F1069" s="484">
        <v>20</v>
      </c>
      <c r="G1069" s="485">
        <v>20</v>
      </c>
      <c r="H1069" s="722" t="s">
        <v>1625</v>
      </c>
      <c r="I1069" s="1463"/>
      <c r="J1069" s="805"/>
    </row>
    <row r="1070" spans="1:10" ht="18.75" customHeight="1">
      <c r="A1070" s="1418"/>
      <c r="B1070" s="1421"/>
      <c r="C1070" s="722" t="s">
        <v>3072</v>
      </c>
      <c r="D1070" s="722" t="s">
        <v>3031</v>
      </c>
      <c r="E1070" s="737" t="s">
        <v>1485</v>
      </c>
      <c r="F1070" s="484">
        <v>0</v>
      </c>
      <c r="G1070" s="485">
        <v>25</v>
      </c>
      <c r="H1070" s="722" t="s">
        <v>1480</v>
      </c>
      <c r="I1070" s="787"/>
      <c r="J1070" s="811"/>
    </row>
    <row r="1071" spans="1:10" ht="18.75" customHeight="1">
      <c r="A1071" s="1418"/>
      <c r="B1071" s="1421"/>
      <c r="C1071" s="719" t="s">
        <v>1821</v>
      </c>
      <c r="D1071" s="719" t="s">
        <v>3032</v>
      </c>
      <c r="E1071" s="737" t="s">
        <v>1485</v>
      </c>
      <c r="F1071" s="484">
        <v>5</v>
      </c>
      <c r="G1071" s="485">
        <v>5</v>
      </c>
      <c r="H1071" s="722" t="s">
        <v>1478</v>
      </c>
      <c r="I1071" s="787"/>
      <c r="J1071" s="811"/>
    </row>
    <row r="1072" spans="1:10" ht="18.75" customHeight="1">
      <c r="A1072" s="1418"/>
      <c r="B1072" s="1421"/>
      <c r="C1072" s="720" t="s">
        <v>1777</v>
      </c>
      <c r="D1072" s="720" t="s">
        <v>764</v>
      </c>
      <c r="E1072" s="737" t="s">
        <v>1485</v>
      </c>
      <c r="F1072" s="484">
        <v>3</v>
      </c>
      <c r="G1072" s="484">
        <v>3</v>
      </c>
      <c r="H1072" s="722" t="s">
        <v>1478</v>
      </c>
      <c r="I1072" s="749" t="s">
        <v>1822</v>
      </c>
      <c r="J1072" s="750"/>
    </row>
    <row r="1073" spans="1:10" ht="18.75" customHeight="1">
      <c r="A1073" s="1418"/>
      <c r="B1073" s="1421"/>
      <c r="C1073" s="1445" t="s">
        <v>775</v>
      </c>
      <c r="D1073" s="1445" t="s">
        <v>573</v>
      </c>
      <c r="E1073" s="737" t="s">
        <v>1485</v>
      </c>
      <c r="F1073" s="1104">
        <v>4.5</v>
      </c>
      <c r="G1073" s="1105">
        <v>4.5</v>
      </c>
      <c r="H1073" s="722" t="s">
        <v>1625</v>
      </c>
      <c r="I1073" s="783" t="s">
        <v>1823</v>
      </c>
      <c r="J1073" s="784"/>
    </row>
    <row r="1074" spans="1:10" ht="18.75" customHeight="1">
      <c r="A1074" s="1418"/>
      <c r="B1074" s="1421"/>
      <c r="C1074" s="1433"/>
      <c r="D1074" s="1433"/>
      <c r="E1074" s="737" t="s">
        <v>1485</v>
      </c>
      <c r="F1074" s="1104">
        <v>4.5</v>
      </c>
      <c r="G1074" s="1105">
        <v>4.5</v>
      </c>
      <c r="H1074" s="722" t="s">
        <v>1781</v>
      </c>
      <c r="I1074" s="804"/>
      <c r="J1074" s="805"/>
    </row>
    <row r="1075" spans="1:10" ht="18.75" customHeight="1">
      <c r="A1075" s="1418"/>
      <c r="B1075" s="1421"/>
      <c r="C1075" s="1445" t="s">
        <v>3144</v>
      </c>
      <c r="D1075" s="1445" t="s">
        <v>776</v>
      </c>
      <c r="E1075" s="737" t="s">
        <v>1485</v>
      </c>
      <c r="F1075" s="484">
        <v>40</v>
      </c>
      <c r="G1075" s="485">
        <v>40</v>
      </c>
      <c r="H1075" s="722" t="s">
        <v>1478</v>
      </c>
      <c r="I1075" s="787" t="s">
        <v>1824</v>
      </c>
      <c r="J1075" s="788"/>
    </row>
    <row r="1076" spans="1:10" ht="18.75" customHeight="1">
      <c r="A1076" s="1418"/>
      <c r="B1076" s="1421"/>
      <c r="C1076" s="1452"/>
      <c r="D1076" s="1452"/>
      <c r="E1076" s="737" t="s">
        <v>1485</v>
      </c>
      <c r="F1076" s="484">
        <v>60</v>
      </c>
      <c r="G1076" s="485">
        <v>60</v>
      </c>
      <c r="H1076" s="722" t="s">
        <v>1478</v>
      </c>
      <c r="I1076" s="787" t="s">
        <v>1825</v>
      </c>
      <c r="J1076" s="788"/>
    </row>
    <row r="1077" spans="1:10" ht="18.75" customHeight="1">
      <c r="A1077" s="1418"/>
      <c r="B1077" s="1421"/>
      <c r="C1077" s="1433"/>
      <c r="D1077" s="1433"/>
      <c r="E1077" s="737" t="s">
        <v>1485</v>
      </c>
      <c r="F1077" s="484">
        <v>80</v>
      </c>
      <c r="G1077" s="485">
        <v>80</v>
      </c>
      <c r="H1077" s="722" t="s">
        <v>1478</v>
      </c>
      <c r="I1077" s="787" t="s">
        <v>1826</v>
      </c>
      <c r="J1077" s="788"/>
    </row>
    <row r="1078" spans="1:10" ht="18.75" customHeight="1">
      <c r="A1078" s="1418"/>
      <c r="B1078" s="1421"/>
      <c r="C1078" s="1445" t="s">
        <v>3145</v>
      </c>
      <c r="D1078" s="1445" t="s">
        <v>777</v>
      </c>
      <c r="E1078" s="737" t="s">
        <v>1485</v>
      </c>
      <c r="F1078" s="484">
        <v>70</v>
      </c>
      <c r="G1078" s="485">
        <v>70</v>
      </c>
      <c r="H1078" s="722" t="s">
        <v>1516</v>
      </c>
      <c r="I1078" s="1462" t="s">
        <v>1827</v>
      </c>
      <c r="J1078" s="784"/>
    </row>
    <row r="1079" spans="1:10" ht="18.75" customHeight="1">
      <c r="A1079" s="1418"/>
      <c r="B1079" s="1421"/>
      <c r="C1079" s="1433"/>
      <c r="D1079" s="1433"/>
      <c r="E1079" s="659" t="s">
        <v>1485</v>
      </c>
      <c r="F1079" s="330">
        <v>20</v>
      </c>
      <c r="G1079" s="494">
        <v>20</v>
      </c>
      <c r="H1079" s="720" t="s">
        <v>1828</v>
      </c>
      <c r="I1079" s="1463"/>
      <c r="J1079" s="791"/>
    </row>
    <row r="1080" spans="1:10" ht="18.75" customHeight="1">
      <c r="A1080" s="1418"/>
      <c r="B1080" s="1421"/>
      <c r="C1080" s="988" t="s">
        <v>3753</v>
      </c>
      <c r="D1080" s="989" t="s">
        <v>3754</v>
      </c>
      <c r="E1080" s="659" t="s">
        <v>3746</v>
      </c>
      <c r="F1080" s="330">
        <v>3</v>
      </c>
      <c r="G1080" s="494">
        <v>3</v>
      </c>
      <c r="H1080" s="990" t="s">
        <v>3747</v>
      </c>
      <c r="I1080" s="992"/>
      <c r="J1080" s="791"/>
    </row>
    <row r="1081" spans="1:10" ht="18.75" customHeight="1">
      <c r="A1081" s="1418"/>
      <c r="B1081" s="1421"/>
      <c r="C1081" s="722" t="s">
        <v>3140</v>
      </c>
      <c r="D1081" s="722" t="s">
        <v>2950</v>
      </c>
      <c r="E1081" s="737" t="s">
        <v>1485</v>
      </c>
      <c r="F1081" s="484"/>
      <c r="G1081" s="485"/>
      <c r="H1081" s="722"/>
      <c r="I1081" s="751" t="s">
        <v>1540</v>
      </c>
      <c r="J1081" s="752"/>
    </row>
    <row r="1082" spans="1:10" ht="18.75" customHeight="1">
      <c r="A1082" s="1418"/>
      <c r="B1082" s="1421"/>
      <c r="C1082" s="722" t="s">
        <v>2869</v>
      </c>
      <c r="D1082" s="590" t="s">
        <v>2870</v>
      </c>
      <c r="E1082" s="737" t="s">
        <v>1608</v>
      </c>
      <c r="F1082" s="484">
        <v>5</v>
      </c>
      <c r="G1082" s="485">
        <v>5</v>
      </c>
      <c r="H1082" s="722" t="s">
        <v>1609</v>
      </c>
      <c r="I1082" s="749"/>
      <c r="J1082" s="750"/>
    </row>
    <row r="1083" spans="1:10" s="191" customFormat="1" ht="18.75" customHeight="1" thickBot="1">
      <c r="A1083" s="1419"/>
      <c r="B1083" s="1422"/>
      <c r="C1083" s="782" t="s">
        <v>3193</v>
      </c>
      <c r="D1083" s="782" t="s">
        <v>3472</v>
      </c>
      <c r="E1083" s="744" t="s">
        <v>574</v>
      </c>
      <c r="F1083" s="864">
        <v>55</v>
      </c>
      <c r="G1083" s="865">
        <v>55</v>
      </c>
      <c r="H1083" s="782" t="s">
        <v>2241</v>
      </c>
      <c r="I1083" s="825"/>
      <c r="J1083" s="826"/>
    </row>
    <row r="1084" spans="1:10" ht="18.75" customHeight="1">
      <c r="A1084" s="1417" t="s">
        <v>2572</v>
      </c>
      <c r="B1084" s="1420" t="s">
        <v>1829</v>
      </c>
      <c r="C1084" s="492" t="s">
        <v>1482</v>
      </c>
      <c r="D1084" s="492" t="s">
        <v>578</v>
      </c>
      <c r="E1084" s="723" t="s">
        <v>1485</v>
      </c>
      <c r="F1084" s="482">
        <v>95</v>
      </c>
      <c r="G1084" s="482">
        <v>0</v>
      </c>
      <c r="H1084" s="492" t="s">
        <v>1480</v>
      </c>
      <c r="I1084" s="796"/>
      <c r="J1084" s="797"/>
    </row>
    <row r="1085" spans="1:10" ht="18.75" customHeight="1">
      <c r="A1085" s="1418"/>
      <c r="B1085" s="1421"/>
      <c r="C1085" s="722" t="s">
        <v>3116</v>
      </c>
      <c r="D1085" s="722" t="s">
        <v>771</v>
      </c>
      <c r="E1085" s="737" t="s">
        <v>1485</v>
      </c>
      <c r="F1085" s="484">
        <v>35</v>
      </c>
      <c r="G1085" s="485">
        <v>0</v>
      </c>
      <c r="H1085" s="722" t="s">
        <v>1480</v>
      </c>
      <c r="I1085" s="749"/>
      <c r="J1085" s="750"/>
    </row>
    <row r="1086" spans="1:10" ht="18.75" customHeight="1">
      <c r="A1086" s="1418"/>
      <c r="B1086" s="1421"/>
      <c r="C1086" s="1445" t="s">
        <v>1830</v>
      </c>
      <c r="D1086" s="1445" t="s">
        <v>565</v>
      </c>
      <c r="E1086" s="737" t="s">
        <v>1485</v>
      </c>
      <c r="F1086" s="484">
        <v>1.5</v>
      </c>
      <c r="G1086" s="485">
        <v>1.5</v>
      </c>
      <c r="H1086" s="722" t="s">
        <v>1703</v>
      </c>
      <c r="I1086" s="1462" t="s">
        <v>4045</v>
      </c>
      <c r="J1086" s="784"/>
    </row>
    <row r="1087" spans="1:10" ht="18.75" customHeight="1" thickBot="1">
      <c r="A1087" s="1419"/>
      <c r="B1087" s="1422"/>
      <c r="C1087" s="1464"/>
      <c r="D1087" s="1464"/>
      <c r="E1087" s="659" t="s">
        <v>1485</v>
      </c>
      <c r="F1087" s="330">
        <v>4.5</v>
      </c>
      <c r="G1087" s="494">
        <v>4.5</v>
      </c>
      <c r="H1087" s="720" t="s">
        <v>1625</v>
      </c>
      <c r="I1087" s="1465"/>
      <c r="J1087" s="791"/>
    </row>
    <row r="1088" spans="1:10" ht="18.75" customHeight="1">
      <c r="A1088" s="1417" t="s">
        <v>2572</v>
      </c>
      <c r="B1088" s="1420" t="s">
        <v>1831</v>
      </c>
      <c r="C1088" s="492" t="s">
        <v>1482</v>
      </c>
      <c r="D1088" s="492" t="s">
        <v>578</v>
      </c>
      <c r="E1088" s="736" t="s">
        <v>1485</v>
      </c>
      <c r="F1088" s="482">
        <v>95</v>
      </c>
      <c r="G1088" s="482">
        <v>0</v>
      </c>
      <c r="H1088" s="492" t="s">
        <v>1480</v>
      </c>
      <c r="I1088" s="796"/>
      <c r="J1088" s="797"/>
    </row>
    <row r="1089" spans="1:10" ht="18.75" customHeight="1">
      <c r="A1089" s="1418"/>
      <c r="B1089" s="1421"/>
      <c r="C1089" s="722" t="s">
        <v>3116</v>
      </c>
      <c r="D1089" s="722" t="s">
        <v>771</v>
      </c>
      <c r="E1089" s="737" t="s">
        <v>1485</v>
      </c>
      <c r="F1089" s="484">
        <v>30</v>
      </c>
      <c r="G1089" s="485">
        <v>0</v>
      </c>
      <c r="H1089" s="722" t="s">
        <v>1480</v>
      </c>
      <c r="I1089" s="787"/>
      <c r="J1089" s="788"/>
    </row>
    <row r="1090" spans="1:10" ht="18.75" customHeight="1">
      <c r="A1090" s="1418"/>
      <c r="B1090" s="1421"/>
      <c r="C1090" s="1445" t="s">
        <v>1830</v>
      </c>
      <c r="D1090" s="1445" t="s">
        <v>565</v>
      </c>
      <c r="E1090" s="737" t="s">
        <v>1485</v>
      </c>
      <c r="F1090" s="484">
        <v>1.5</v>
      </c>
      <c r="G1090" s="485">
        <v>1.5</v>
      </c>
      <c r="H1090" s="722" t="s">
        <v>1703</v>
      </c>
      <c r="I1090" s="1462" t="s">
        <v>4045</v>
      </c>
      <c r="J1090" s="784"/>
    </row>
    <row r="1091" spans="1:10" ht="18.75" customHeight="1" thickBot="1">
      <c r="A1091" s="1419"/>
      <c r="B1091" s="1422"/>
      <c r="C1091" s="1464"/>
      <c r="D1091" s="1464"/>
      <c r="E1091" s="738" t="s">
        <v>1485</v>
      </c>
      <c r="F1091" s="490">
        <v>4.5</v>
      </c>
      <c r="G1091" s="487">
        <v>4.5</v>
      </c>
      <c r="H1091" s="486" t="s">
        <v>1625</v>
      </c>
      <c r="I1091" s="1465"/>
      <c r="J1091" s="746"/>
    </row>
    <row r="1092" spans="1:10" ht="18.75" customHeight="1">
      <c r="A1092" s="1417" t="s">
        <v>2572</v>
      </c>
      <c r="B1092" s="1420" t="s">
        <v>561</v>
      </c>
      <c r="C1092" s="707" t="s">
        <v>1482</v>
      </c>
      <c r="D1092" s="707" t="s">
        <v>578</v>
      </c>
      <c r="E1092" s="503" t="s">
        <v>1485</v>
      </c>
      <c r="F1092" s="504">
        <v>95</v>
      </c>
      <c r="G1092" s="504">
        <v>0</v>
      </c>
      <c r="H1092" s="707" t="s">
        <v>1480</v>
      </c>
      <c r="I1092" s="804"/>
      <c r="J1092" s="805"/>
    </row>
    <row r="1093" spans="1:10" ht="18.75" customHeight="1">
      <c r="A1093" s="1418"/>
      <c r="B1093" s="1421"/>
      <c r="C1093" s="722" t="s">
        <v>3116</v>
      </c>
      <c r="D1093" s="722" t="s">
        <v>771</v>
      </c>
      <c r="E1093" s="737" t="s">
        <v>1485</v>
      </c>
      <c r="F1093" s="484">
        <v>35</v>
      </c>
      <c r="G1093" s="485">
        <v>0</v>
      </c>
      <c r="H1093" s="722" t="s">
        <v>1480</v>
      </c>
      <c r="I1093" s="787"/>
      <c r="J1093" s="788"/>
    </row>
    <row r="1094" spans="1:10" ht="18.75" customHeight="1">
      <c r="A1094" s="1418"/>
      <c r="B1094" s="1421"/>
      <c r="C1094" s="1445" t="s">
        <v>1830</v>
      </c>
      <c r="D1094" s="1445" t="s">
        <v>565</v>
      </c>
      <c r="E1094" s="737" t="s">
        <v>1485</v>
      </c>
      <c r="F1094" s="484">
        <v>1.9</v>
      </c>
      <c r="G1094" s="485">
        <v>1.9</v>
      </c>
      <c r="H1094" s="722" t="s">
        <v>1703</v>
      </c>
      <c r="I1094" s="1462" t="s">
        <v>4046</v>
      </c>
      <c r="J1094" s="784"/>
    </row>
    <row r="1095" spans="1:10" ht="18.75" customHeight="1" thickBot="1">
      <c r="A1095" s="1419"/>
      <c r="B1095" s="1422"/>
      <c r="C1095" s="1464"/>
      <c r="D1095" s="1464"/>
      <c r="E1095" s="738" t="s">
        <v>1485</v>
      </c>
      <c r="F1095" s="490">
        <v>5.7</v>
      </c>
      <c r="G1095" s="487">
        <v>5.7</v>
      </c>
      <c r="H1095" s="486" t="s">
        <v>1625</v>
      </c>
      <c r="I1095" s="1465"/>
      <c r="J1095" s="746"/>
    </row>
    <row r="1096" spans="1:10" ht="18.75" customHeight="1">
      <c r="A1096" s="1366" t="s">
        <v>2573</v>
      </c>
      <c r="B1096" s="1414" t="s">
        <v>3242</v>
      </c>
      <c r="C1096" s="1469" t="s">
        <v>3146</v>
      </c>
      <c r="D1096" s="1469" t="s">
        <v>591</v>
      </c>
      <c r="E1096" s="511" t="s">
        <v>1485</v>
      </c>
      <c r="F1096" s="375">
        <v>43</v>
      </c>
      <c r="G1096" s="375">
        <v>25</v>
      </c>
      <c r="H1096" s="331" t="s">
        <v>1478</v>
      </c>
      <c r="I1096" s="1384" t="s">
        <v>1524</v>
      </c>
      <c r="J1096" s="755"/>
    </row>
    <row r="1097" spans="1:10" ht="18.75" customHeight="1">
      <c r="A1097" s="1367"/>
      <c r="B1097" s="1415"/>
      <c r="C1097" s="1470"/>
      <c r="D1097" s="1470"/>
      <c r="E1097" s="512" t="s">
        <v>1485</v>
      </c>
      <c r="F1097" s="343">
        <v>75</v>
      </c>
      <c r="G1097" s="513">
        <v>50</v>
      </c>
      <c r="H1097" s="686" t="s">
        <v>1480</v>
      </c>
      <c r="I1097" s="1385"/>
      <c r="J1097" s="773"/>
    </row>
    <row r="1098" spans="1:10" ht="18.75" customHeight="1">
      <c r="A1098" s="1367"/>
      <c r="B1098" s="1415"/>
      <c r="C1098" s="726" t="s">
        <v>778</v>
      </c>
      <c r="D1098" s="726" t="s">
        <v>779</v>
      </c>
      <c r="E1098" s="512" t="s">
        <v>1485</v>
      </c>
      <c r="F1098" s="343">
        <v>3</v>
      </c>
      <c r="G1098" s="513">
        <v>0</v>
      </c>
      <c r="H1098" s="686" t="s">
        <v>1478</v>
      </c>
      <c r="I1098" s="787"/>
      <c r="J1098" s="788"/>
    </row>
    <row r="1099" spans="1:10" ht="18.75" customHeight="1">
      <c r="A1099" s="1367"/>
      <c r="B1099" s="1415"/>
      <c r="C1099" s="344" t="s">
        <v>1479</v>
      </c>
      <c r="D1099" s="344" t="s">
        <v>569</v>
      </c>
      <c r="E1099" s="512" t="s">
        <v>1485</v>
      </c>
      <c r="F1099" s="343">
        <v>65</v>
      </c>
      <c r="G1099" s="513">
        <v>35</v>
      </c>
      <c r="H1099" s="686" t="s">
        <v>1480</v>
      </c>
      <c r="I1099" s="787"/>
      <c r="J1099" s="788"/>
    </row>
    <row r="1100" spans="1:10" ht="18.75" customHeight="1">
      <c r="A1100" s="1367"/>
      <c r="B1100" s="1415"/>
      <c r="C1100" s="344" t="s">
        <v>1832</v>
      </c>
      <c r="D1100" s="344" t="s">
        <v>583</v>
      </c>
      <c r="E1100" s="512" t="s">
        <v>1485</v>
      </c>
      <c r="F1100" s="343">
        <v>35</v>
      </c>
      <c r="G1100" s="513">
        <v>0</v>
      </c>
      <c r="H1100" s="686" t="s">
        <v>1480</v>
      </c>
      <c r="I1100" s="787"/>
      <c r="J1100" s="788"/>
    </row>
    <row r="1101" spans="1:10" ht="18.75" customHeight="1">
      <c r="A1101" s="1367"/>
      <c r="B1101" s="1415"/>
      <c r="C1101" s="344" t="s">
        <v>3124</v>
      </c>
      <c r="D1101" s="344" t="s">
        <v>669</v>
      </c>
      <c r="E1101" s="512" t="s">
        <v>1485</v>
      </c>
      <c r="F1101" s="343">
        <v>4</v>
      </c>
      <c r="G1101" s="513">
        <v>4</v>
      </c>
      <c r="H1101" s="686" t="s">
        <v>1627</v>
      </c>
      <c r="I1101" s="787"/>
      <c r="J1101" s="788"/>
    </row>
    <row r="1102" spans="1:10" ht="18.75" customHeight="1">
      <c r="A1102" s="1367"/>
      <c r="B1102" s="1415"/>
      <c r="C1102" s="1119" t="s">
        <v>3777</v>
      </c>
      <c r="D1102" s="1120" t="s">
        <v>3778</v>
      </c>
      <c r="E1102" s="1121" t="s">
        <v>3779</v>
      </c>
      <c r="F1102" s="1122">
        <v>45</v>
      </c>
      <c r="G1102" s="1123">
        <v>45</v>
      </c>
      <c r="H1102" s="1124" t="s">
        <v>3780</v>
      </c>
      <c r="I1102" s="1002"/>
      <c r="J1102" s="1003"/>
    </row>
    <row r="1103" spans="1:10" ht="18.75" customHeight="1">
      <c r="A1103" s="1367"/>
      <c r="B1103" s="1415"/>
      <c r="C1103" s="344" t="s">
        <v>1833</v>
      </c>
      <c r="D1103" s="344" t="s">
        <v>2951</v>
      </c>
      <c r="E1103" s="512" t="s">
        <v>1485</v>
      </c>
      <c r="F1103" s="343">
        <v>20</v>
      </c>
      <c r="G1103" s="513">
        <v>15</v>
      </c>
      <c r="H1103" s="686" t="s">
        <v>1480</v>
      </c>
      <c r="I1103" s="787"/>
      <c r="J1103" s="788"/>
    </row>
    <row r="1104" spans="1:10" ht="18.75" customHeight="1">
      <c r="A1104" s="1367"/>
      <c r="B1104" s="1415"/>
      <c r="C1104" s="344" t="s">
        <v>780</v>
      </c>
      <c r="D1104" s="344" t="s">
        <v>781</v>
      </c>
      <c r="E1104" s="217" t="s">
        <v>1485</v>
      </c>
      <c r="F1104" s="341"/>
      <c r="G1104" s="343"/>
      <c r="H1104" s="344"/>
      <c r="I1104" s="749" t="s">
        <v>1713</v>
      </c>
      <c r="J1104" s="750"/>
    </row>
    <row r="1105" spans="1:10" ht="18.75" customHeight="1">
      <c r="A1105" s="1367"/>
      <c r="B1105" s="1415"/>
      <c r="C1105" s="729" t="s">
        <v>3243</v>
      </c>
      <c r="D1105" s="660" t="s">
        <v>3244</v>
      </c>
      <c r="E1105" s="730" t="s">
        <v>3246</v>
      </c>
      <c r="F1105" s="402"/>
      <c r="G1105" s="379"/>
      <c r="H1105" s="729"/>
      <c r="I1105" s="749" t="s">
        <v>1540</v>
      </c>
      <c r="J1105" s="750"/>
    </row>
    <row r="1106" spans="1:10" ht="18.75" customHeight="1" thickBot="1">
      <c r="A1106" s="1368"/>
      <c r="B1106" s="1416"/>
      <c r="C1106" s="514" t="s">
        <v>3235</v>
      </c>
      <c r="D1106" s="669" t="s">
        <v>3236</v>
      </c>
      <c r="E1106" s="389" t="s">
        <v>3245</v>
      </c>
      <c r="F1106" s="369">
        <v>5</v>
      </c>
      <c r="G1106" s="370">
        <v>5</v>
      </c>
      <c r="H1106" s="390" t="s">
        <v>3234</v>
      </c>
      <c r="I1106" s="767"/>
      <c r="J1106" s="768"/>
    </row>
    <row r="1107" spans="1:10" ht="18.75" customHeight="1">
      <c r="A1107" s="1466" t="s">
        <v>3255</v>
      </c>
      <c r="B1107" s="1369" t="s">
        <v>545</v>
      </c>
      <c r="C1107" s="515" t="s">
        <v>1482</v>
      </c>
      <c r="D1107" s="515" t="s">
        <v>3033</v>
      </c>
      <c r="E1107" s="696" t="s">
        <v>1485</v>
      </c>
      <c r="F1107" s="516">
        <v>50</v>
      </c>
      <c r="G1107" s="517">
        <v>50</v>
      </c>
      <c r="H1107" s="725" t="s">
        <v>1834</v>
      </c>
      <c r="I1107" s="823"/>
      <c r="J1107" s="824"/>
    </row>
    <row r="1108" spans="1:10" ht="18.75" customHeight="1">
      <c r="A1108" s="1467"/>
      <c r="B1108" s="1370"/>
      <c r="C1108" s="445" t="s">
        <v>1505</v>
      </c>
      <c r="D1108" s="344" t="s">
        <v>565</v>
      </c>
      <c r="E1108" s="217" t="s">
        <v>1485</v>
      </c>
      <c r="F1108" s="341">
        <v>50</v>
      </c>
      <c r="G1108" s="341">
        <v>50</v>
      </c>
      <c r="H1108" s="344" t="s">
        <v>1834</v>
      </c>
      <c r="I1108" s="809"/>
      <c r="J1108" s="810"/>
    </row>
    <row r="1109" spans="1:10" ht="18.75" customHeight="1">
      <c r="A1109" s="1467"/>
      <c r="B1109" s="1370"/>
      <c r="C1109" s="445" t="s">
        <v>3148</v>
      </c>
      <c r="D1109" s="445" t="s">
        <v>2952</v>
      </c>
      <c r="E1109" s="217" t="s">
        <v>1485</v>
      </c>
      <c r="F1109" s="341">
        <v>20</v>
      </c>
      <c r="G1109" s="343">
        <v>20</v>
      </c>
      <c r="H1109" s="344" t="s">
        <v>1834</v>
      </c>
      <c r="I1109" s="807"/>
      <c r="J1109" s="808"/>
    </row>
    <row r="1110" spans="1:10" ht="18.75" customHeight="1">
      <c r="A1110" s="1467"/>
      <c r="B1110" s="1370"/>
      <c r="C1110" s="445" t="s">
        <v>1835</v>
      </c>
      <c r="D1110" s="445" t="s">
        <v>3050</v>
      </c>
      <c r="E1110" s="217" t="s">
        <v>1485</v>
      </c>
      <c r="F1110" s="341">
        <v>20</v>
      </c>
      <c r="G1110" s="343">
        <v>20</v>
      </c>
      <c r="H1110" s="344" t="s">
        <v>1834</v>
      </c>
      <c r="I1110" s="807"/>
      <c r="J1110" s="808"/>
    </row>
    <row r="1111" spans="1:10" ht="18.75" customHeight="1">
      <c r="A1111" s="1467"/>
      <c r="B1111" s="1370"/>
      <c r="C1111" s="445" t="s">
        <v>1679</v>
      </c>
      <c r="D1111" s="445" t="s">
        <v>3049</v>
      </c>
      <c r="E1111" s="217" t="s">
        <v>1485</v>
      </c>
      <c r="F1111" s="341">
        <v>15</v>
      </c>
      <c r="G1111" s="343">
        <v>15</v>
      </c>
      <c r="H1111" s="344" t="s">
        <v>1478</v>
      </c>
      <c r="I1111" s="860"/>
      <c r="J1111" s="861"/>
    </row>
    <row r="1112" spans="1:10" ht="18.75" customHeight="1">
      <c r="A1112" s="1467"/>
      <c r="B1112" s="1370"/>
      <c r="C1112" s="445" t="s">
        <v>3149</v>
      </c>
      <c r="D1112" s="445" t="s">
        <v>2979</v>
      </c>
      <c r="E1112" s="217" t="s">
        <v>1485</v>
      </c>
      <c r="F1112" s="341">
        <v>20</v>
      </c>
      <c r="G1112" s="343">
        <v>20</v>
      </c>
      <c r="H1112" s="344" t="s">
        <v>1478</v>
      </c>
      <c r="I1112" s="749"/>
      <c r="J1112" s="750"/>
    </row>
    <row r="1113" spans="1:10" ht="18.75" customHeight="1">
      <c r="A1113" s="1467"/>
      <c r="B1113" s="1370"/>
      <c r="C1113" s="518" t="s">
        <v>3147</v>
      </c>
      <c r="D1113" s="518" t="s">
        <v>2574</v>
      </c>
      <c r="E1113" s="730" t="s">
        <v>574</v>
      </c>
      <c r="F1113" s="402"/>
      <c r="G1113" s="379"/>
      <c r="H1113" s="729"/>
      <c r="I1113" s="783" t="s">
        <v>1540</v>
      </c>
      <c r="J1113" s="784"/>
    </row>
    <row r="1114" spans="1:10" ht="18.75" customHeight="1">
      <c r="A1114" s="1467"/>
      <c r="B1114" s="1370"/>
      <c r="C1114" s="518" t="s">
        <v>3179</v>
      </c>
      <c r="D1114" s="518"/>
      <c r="E1114" s="730"/>
      <c r="F1114" s="402"/>
      <c r="G1114" s="379"/>
      <c r="H1114" s="729"/>
      <c r="I1114" s="749" t="s">
        <v>1540</v>
      </c>
      <c r="J1114" s="750"/>
    </row>
    <row r="1115" spans="1:10" ht="18.75" customHeight="1">
      <c r="A1115" s="1467"/>
      <c r="B1115" s="1370"/>
      <c r="C1115" s="518" t="s">
        <v>3189</v>
      </c>
      <c r="D1115" s="650" t="s">
        <v>3186</v>
      </c>
      <c r="E1115" s="730" t="s">
        <v>3180</v>
      </c>
      <c r="F1115" s="402">
        <v>25</v>
      </c>
      <c r="G1115" s="379">
        <v>25</v>
      </c>
      <c r="H1115" s="729" t="s">
        <v>3181</v>
      </c>
      <c r="I1115" s="749" t="s">
        <v>3333</v>
      </c>
      <c r="J1115" s="750"/>
    </row>
    <row r="1116" spans="1:10" ht="18.75" customHeight="1">
      <c r="A1116" s="1467"/>
      <c r="B1116" s="1370"/>
      <c r="C1116" s="518" t="s">
        <v>3187</v>
      </c>
      <c r="D1116" s="650" t="s">
        <v>3188</v>
      </c>
      <c r="E1116" s="730" t="s">
        <v>3182</v>
      </c>
      <c r="F1116" s="402">
        <v>10</v>
      </c>
      <c r="G1116" s="379">
        <v>10</v>
      </c>
      <c r="H1116" s="729" t="s">
        <v>3183</v>
      </c>
      <c r="I1116" s="651" t="s">
        <v>3185</v>
      </c>
      <c r="J1116" s="684"/>
    </row>
    <row r="1117" spans="1:10" ht="18.75" customHeight="1">
      <c r="A1117" s="1467"/>
      <c r="B1117" s="1370"/>
      <c r="C1117" s="518" t="s">
        <v>3252</v>
      </c>
      <c r="D1117" s="518" t="s">
        <v>3253</v>
      </c>
      <c r="E1117" s="730" t="s">
        <v>3254</v>
      </c>
      <c r="F1117" s="661">
        <v>0.13</v>
      </c>
      <c r="G1117" s="661">
        <v>0.13</v>
      </c>
      <c r="H1117" s="729"/>
      <c r="I1117" s="749"/>
      <c r="J1117" s="750"/>
    </row>
    <row r="1118" spans="1:10" ht="18.75" customHeight="1" thickBot="1">
      <c r="A1118" s="1468"/>
      <c r="B1118" s="1371"/>
      <c r="C1118" s="514" t="s">
        <v>2913</v>
      </c>
      <c r="D1118" s="669" t="s">
        <v>3236</v>
      </c>
      <c r="E1118" s="389" t="s">
        <v>3245</v>
      </c>
      <c r="F1118" s="369">
        <v>5</v>
      </c>
      <c r="G1118" s="370">
        <v>5</v>
      </c>
      <c r="H1118" s="390" t="s">
        <v>3234</v>
      </c>
      <c r="I1118" s="767"/>
      <c r="J1118" s="768"/>
    </row>
    <row r="1119" spans="1:10" ht="18.75" customHeight="1">
      <c r="A1119" s="1363" t="s">
        <v>3241</v>
      </c>
      <c r="B1119" s="1414" t="s">
        <v>549</v>
      </c>
      <c r="C1119" s="1469" t="s">
        <v>564</v>
      </c>
      <c r="D1119" s="1469" t="s">
        <v>565</v>
      </c>
      <c r="E1119" s="439" t="s">
        <v>1485</v>
      </c>
      <c r="F1119" s="440">
        <v>35</v>
      </c>
      <c r="G1119" s="441">
        <v>21</v>
      </c>
      <c r="H1119" s="726" t="s">
        <v>1478</v>
      </c>
      <c r="I1119" s="1475" t="s">
        <v>1524</v>
      </c>
      <c r="J1119" s="785"/>
    </row>
    <row r="1120" spans="1:10" ht="18.75" customHeight="1">
      <c r="A1120" s="1364"/>
      <c r="B1120" s="1415"/>
      <c r="C1120" s="1470"/>
      <c r="D1120" s="1470"/>
      <c r="E1120" s="217" t="s">
        <v>1485</v>
      </c>
      <c r="F1120" s="341">
        <v>265</v>
      </c>
      <c r="G1120" s="343">
        <v>200</v>
      </c>
      <c r="H1120" s="344" t="s">
        <v>1480</v>
      </c>
      <c r="I1120" s="1463"/>
      <c r="J1120" s="786"/>
    </row>
    <row r="1121" spans="1:10" ht="18.75" customHeight="1">
      <c r="A1121" s="1364"/>
      <c r="B1121" s="1415"/>
      <c r="C1121" s="344" t="s">
        <v>1482</v>
      </c>
      <c r="D1121" s="344" t="s">
        <v>578</v>
      </c>
      <c r="E1121" s="217" t="s">
        <v>1485</v>
      </c>
      <c r="F1121" s="341">
        <v>100</v>
      </c>
      <c r="G1121" s="343">
        <v>80</v>
      </c>
      <c r="H1121" s="344" t="s">
        <v>1480</v>
      </c>
      <c r="I1121" s="787"/>
      <c r="J1121" s="788"/>
    </row>
    <row r="1122" spans="1:10" ht="18.75" customHeight="1">
      <c r="A1122" s="1364"/>
      <c r="B1122" s="1415"/>
      <c r="C1122" s="344" t="s">
        <v>1836</v>
      </c>
      <c r="D1122" s="344" t="s">
        <v>681</v>
      </c>
      <c r="E1122" s="217" t="s">
        <v>1485</v>
      </c>
      <c r="F1122" s="341">
        <v>60</v>
      </c>
      <c r="G1122" s="343">
        <v>30</v>
      </c>
      <c r="H1122" s="344" t="s">
        <v>1480</v>
      </c>
      <c r="I1122" s="787"/>
      <c r="J1122" s="788"/>
    </row>
    <row r="1123" spans="1:10" ht="18.75" customHeight="1">
      <c r="A1123" s="1364"/>
      <c r="B1123" s="1415"/>
      <c r="C1123" s="344" t="s">
        <v>1837</v>
      </c>
      <c r="D1123" s="344" t="s">
        <v>664</v>
      </c>
      <c r="E1123" s="217" t="s">
        <v>1485</v>
      </c>
      <c r="F1123" s="341">
        <v>15</v>
      </c>
      <c r="G1123" s="343">
        <v>9</v>
      </c>
      <c r="H1123" s="344" t="s">
        <v>1480</v>
      </c>
      <c r="I1123" s="787"/>
      <c r="J1123" s="788"/>
    </row>
    <row r="1124" spans="1:10" ht="18.75" customHeight="1">
      <c r="A1124" s="1364"/>
      <c r="B1124" s="1415"/>
      <c r="C1124" s="344" t="s">
        <v>1581</v>
      </c>
      <c r="D1124" s="344" t="s">
        <v>577</v>
      </c>
      <c r="E1124" s="217" t="s">
        <v>1485</v>
      </c>
      <c r="F1124" s="341">
        <v>48.8</v>
      </c>
      <c r="G1124" s="341">
        <v>24.4</v>
      </c>
      <c r="H1124" s="344" t="s">
        <v>1480</v>
      </c>
      <c r="I1124" s="787"/>
      <c r="J1124" s="788"/>
    </row>
    <row r="1125" spans="1:10" ht="18.75" customHeight="1">
      <c r="A1125" s="1364"/>
      <c r="B1125" s="1415"/>
      <c r="C1125" s="344" t="s">
        <v>3750</v>
      </c>
      <c r="D1125" s="1004" t="s">
        <v>3751</v>
      </c>
      <c r="E1125" s="217" t="s">
        <v>3746</v>
      </c>
      <c r="F1125" s="341">
        <v>65</v>
      </c>
      <c r="G1125" s="341">
        <v>65</v>
      </c>
      <c r="H1125" s="344" t="s">
        <v>3752</v>
      </c>
      <c r="I1125" s="972"/>
      <c r="J1125" s="973"/>
    </row>
    <row r="1126" spans="1:10" ht="18.75" customHeight="1">
      <c r="A1126" s="1364"/>
      <c r="B1126" s="1415"/>
      <c r="C1126" s="344" t="s">
        <v>780</v>
      </c>
      <c r="D1126" s="344" t="s">
        <v>781</v>
      </c>
      <c r="E1126" s="217" t="s">
        <v>1485</v>
      </c>
      <c r="F1126" s="341"/>
      <c r="G1126" s="343"/>
      <c r="H1126" s="344"/>
      <c r="I1126" s="749" t="s">
        <v>1713</v>
      </c>
      <c r="J1126" s="750"/>
    </row>
    <row r="1127" spans="1:10" ht="18.75" customHeight="1">
      <c r="A1127" s="1364"/>
      <c r="B1127" s="1415"/>
      <c r="C1127" s="344" t="s">
        <v>3147</v>
      </c>
      <c r="D1127" s="344" t="s">
        <v>2574</v>
      </c>
      <c r="E1127" s="217" t="s">
        <v>3247</v>
      </c>
      <c r="F1127" s="341"/>
      <c r="G1127" s="343"/>
      <c r="H1127" s="344"/>
      <c r="I1127" s="749" t="s">
        <v>3248</v>
      </c>
      <c r="J1127" s="750"/>
    </row>
    <row r="1128" spans="1:10" ht="18.75" customHeight="1" thickBot="1">
      <c r="A1128" s="1365"/>
      <c r="B1128" s="1416"/>
      <c r="C1128" s="514" t="s">
        <v>3235</v>
      </c>
      <c r="D1128" s="669" t="s">
        <v>3236</v>
      </c>
      <c r="E1128" s="389" t="s">
        <v>3245</v>
      </c>
      <c r="F1128" s="369">
        <v>5</v>
      </c>
      <c r="G1128" s="370">
        <v>5</v>
      </c>
      <c r="H1128" s="390" t="s">
        <v>3234</v>
      </c>
      <c r="I1128" s="767"/>
      <c r="J1128" s="768"/>
    </row>
    <row r="1129" spans="1:10" ht="18.75" customHeight="1">
      <c r="A1129" s="1366" t="s">
        <v>2573</v>
      </c>
      <c r="B1129" s="1414" t="s">
        <v>557</v>
      </c>
      <c r="C1129" s="331" t="s">
        <v>564</v>
      </c>
      <c r="D1129" s="331" t="s">
        <v>565</v>
      </c>
      <c r="E1129" s="373" t="s">
        <v>574</v>
      </c>
      <c r="F1129" s="374">
        <v>20</v>
      </c>
      <c r="G1129" s="375">
        <v>20</v>
      </c>
      <c r="H1129" s="331" t="s">
        <v>575</v>
      </c>
      <c r="I1129" s="796"/>
      <c r="J1129" s="797"/>
    </row>
    <row r="1130" spans="1:10" ht="18.75" customHeight="1">
      <c r="A1130" s="1367"/>
      <c r="B1130" s="1415"/>
      <c r="C1130" s="344" t="s">
        <v>3070</v>
      </c>
      <c r="D1130" s="344" t="s">
        <v>591</v>
      </c>
      <c r="E1130" s="217" t="s">
        <v>574</v>
      </c>
      <c r="F1130" s="341">
        <v>100</v>
      </c>
      <c r="G1130" s="343">
        <v>60</v>
      </c>
      <c r="H1130" s="344" t="s">
        <v>585</v>
      </c>
      <c r="I1130" s="787"/>
      <c r="J1130" s="788"/>
    </row>
    <row r="1131" spans="1:10" ht="18.75" customHeight="1">
      <c r="A1131" s="1367"/>
      <c r="B1131" s="1415"/>
      <c r="C1131" s="726" t="s">
        <v>1832</v>
      </c>
      <c r="D1131" s="726" t="s">
        <v>583</v>
      </c>
      <c r="E1131" s="217" t="s">
        <v>1485</v>
      </c>
      <c r="F1131" s="341">
        <v>75</v>
      </c>
      <c r="G1131" s="343">
        <v>50</v>
      </c>
      <c r="H1131" s="344" t="s">
        <v>1480</v>
      </c>
      <c r="I1131" s="787"/>
      <c r="J1131" s="788"/>
    </row>
    <row r="1132" spans="1:10" ht="18.75" customHeight="1">
      <c r="A1132" s="1367"/>
      <c r="B1132" s="1415"/>
      <c r="C1132" s="344" t="s">
        <v>1838</v>
      </c>
      <c r="D1132" s="344" t="s">
        <v>716</v>
      </c>
      <c r="E1132" s="217" t="s">
        <v>1839</v>
      </c>
      <c r="F1132" s="341">
        <v>180</v>
      </c>
      <c r="G1132" s="343">
        <v>150</v>
      </c>
      <c r="H1132" s="344" t="s">
        <v>1480</v>
      </c>
      <c r="I1132" s="787"/>
      <c r="J1132" s="788"/>
    </row>
    <row r="1133" spans="1:10" ht="18.75" customHeight="1">
      <c r="A1133" s="1367"/>
      <c r="B1133" s="1415"/>
      <c r="C1133" s="1474" t="s">
        <v>1840</v>
      </c>
      <c r="D1133" s="1474" t="s">
        <v>782</v>
      </c>
      <c r="E1133" s="217" t="s">
        <v>1485</v>
      </c>
      <c r="F1133" s="341">
        <v>0</v>
      </c>
      <c r="G1133" s="343">
        <v>20</v>
      </c>
      <c r="H1133" s="344" t="s">
        <v>1480</v>
      </c>
      <c r="I1133" s="787"/>
      <c r="J1133" s="788"/>
    </row>
    <row r="1134" spans="1:10" ht="18.75" customHeight="1">
      <c r="A1134" s="1367"/>
      <c r="B1134" s="1415"/>
      <c r="C1134" s="1470"/>
      <c r="D1134" s="1470"/>
      <c r="E1134" s="217" t="s">
        <v>1839</v>
      </c>
      <c r="F1134" s="341">
        <v>70</v>
      </c>
      <c r="G1134" s="343">
        <v>0</v>
      </c>
      <c r="H1134" s="344" t="s">
        <v>1480</v>
      </c>
      <c r="I1134" s="787"/>
      <c r="J1134" s="788"/>
    </row>
    <row r="1135" spans="1:10" ht="18.75" customHeight="1">
      <c r="A1135" s="1367"/>
      <c r="B1135" s="1415"/>
      <c r="C1135" s="344" t="s">
        <v>1694</v>
      </c>
      <c r="D1135" s="344" t="s">
        <v>681</v>
      </c>
      <c r="E1135" s="217" t="s">
        <v>1839</v>
      </c>
      <c r="F1135" s="341">
        <v>17</v>
      </c>
      <c r="G1135" s="343">
        <v>8</v>
      </c>
      <c r="H1135" s="344" t="s">
        <v>1480</v>
      </c>
      <c r="I1135" s="787"/>
      <c r="J1135" s="788"/>
    </row>
    <row r="1136" spans="1:10" ht="18.75" customHeight="1">
      <c r="A1136" s="1367"/>
      <c r="B1136" s="1415"/>
      <c r="C1136" s="1474" t="s">
        <v>1841</v>
      </c>
      <c r="D1136" s="1474" t="s">
        <v>3051</v>
      </c>
      <c r="E1136" s="217" t="s">
        <v>1485</v>
      </c>
      <c r="F1136" s="341">
        <v>30</v>
      </c>
      <c r="G1136" s="343">
        <v>0</v>
      </c>
      <c r="H1136" s="344" t="s">
        <v>1480</v>
      </c>
      <c r="I1136" s="787"/>
      <c r="J1136" s="788"/>
    </row>
    <row r="1137" spans="1:10" ht="18.75" customHeight="1">
      <c r="A1137" s="1367"/>
      <c r="B1137" s="1415"/>
      <c r="C1137" s="1470"/>
      <c r="D1137" s="1470"/>
      <c r="E1137" s="217" t="s">
        <v>1839</v>
      </c>
      <c r="F1137" s="341">
        <v>0</v>
      </c>
      <c r="G1137" s="343">
        <v>20</v>
      </c>
      <c r="H1137" s="344" t="s">
        <v>1480</v>
      </c>
      <c r="I1137" s="787"/>
      <c r="J1137" s="788"/>
    </row>
    <row r="1138" spans="1:10" ht="18.75" customHeight="1">
      <c r="A1138" s="1367"/>
      <c r="B1138" s="1415"/>
      <c r="C1138" s="1474" t="s">
        <v>635</v>
      </c>
      <c r="D1138" s="1474" t="s">
        <v>578</v>
      </c>
      <c r="E1138" s="217" t="s">
        <v>1485</v>
      </c>
      <c r="F1138" s="343">
        <v>0</v>
      </c>
      <c r="G1138" s="343">
        <v>30</v>
      </c>
      <c r="H1138" s="344" t="s">
        <v>1480</v>
      </c>
      <c r="I1138" s="787"/>
      <c r="J1138" s="788"/>
    </row>
    <row r="1139" spans="1:10" ht="18.75" customHeight="1">
      <c r="A1139" s="1367"/>
      <c r="B1139" s="1415"/>
      <c r="C1139" s="1470"/>
      <c r="D1139" s="1470"/>
      <c r="E1139" s="217" t="s">
        <v>1485</v>
      </c>
      <c r="F1139" s="341">
        <v>10</v>
      </c>
      <c r="G1139" s="343">
        <v>0</v>
      </c>
      <c r="H1139" s="344" t="s">
        <v>1478</v>
      </c>
      <c r="I1139" s="787"/>
      <c r="J1139" s="788"/>
    </row>
    <row r="1140" spans="1:10" ht="18.75" customHeight="1">
      <c r="A1140" s="1367"/>
      <c r="B1140" s="1415"/>
      <c r="C1140" s="344" t="s">
        <v>780</v>
      </c>
      <c r="D1140" s="344" t="s">
        <v>781</v>
      </c>
      <c r="E1140" s="217" t="s">
        <v>1842</v>
      </c>
      <c r="F1140" s="341"/>
      <c r="G1140" s="343"/>
      <c r="H1140" s="344"/>
      <c r="I1140" s="749" t="s">
        <v>1713</v>
      </c>
      <c r="J1140" s="750"/>
    </row>
    <row r="1141" spans="1:10" ht="18.75" customHeight="1">
      <c r="A1141" s="1367"/>
      <c r="B1141" s="1415"/>
      <c r="C1141" s="344" t="s">
        <v>3147</v>
      </c>
      <c r="D1141" s="344" t="s">
        <v>2574</v>
      </c>
      <c r="E1141" s="217" t="s">
        <v>1485</v>
      </c>
      <c r="F1141" s="341"/>
      <c r="G1141" s="343"/>
      <c r="H1141" s="344"/>
      <c r="I1141" s="749" t="s">
        <v>1919</v>
      </c>
      <c r="J1141" s="750"/>
    </row>
    <row r="1142" spans="1:10" ht="18.75" customHeight="1" thickBot="1">
      <c r="A1142" s="1368"/>
      <c r="B1142" s="1416"/>
      <c r="C1142" s="514" t="s">
        <v>3235</v>
      </c>
      <c r="D1142" s="669" t="s">
        <v>3236</v>
      </c>
      <c r="E1142" s="389" t="s">
        <v>3245</v>
      </c>
      <c r="F1142" s="369">
        <v>5</v>
      </c>
      <c r="G1142" s="370">
        <v>5</v>
      </c>
      <c r="H1142" s="390" t="s">
        <v>3234</v>
      </c>
      <c r="I1142" s="767"/>
      <c r="J1142" s="768"/>
    </row>
    <row r="1143" spans="1:10" ht="18.75" customHeight="1">
      <c r="A1143" s="1366" t="s">
        <v>2573</v>
      </c>
      <c r="B1143" s="1414" t="s">
        <v>1843</v>
      </c>
      <c r="C1143" s="331" t="s">
        <v>3150</v>
      </c>
      <c r="D1143" s="331" t="s">
        <v>591</v>
      </c>
      <c r="E1143" s="373" t="s">
        <v>574</v>
      </c>
      <c r="F1143" s="374">
        <v>150</v>
      </c>
      <c r="G1143" s="375">
        <v>80</v>
      </c>
      <c r="H1143" s="331" t="s">
        <v>585</v>
      </c>
      <c r="I1143" s="796"/>
      <c r="J1143" s="797"/>
    </row>
    <row r="1144" spans="1:10" ht="18.75" customHeight="1">
      <c r="A1144" s="1367"/>
      <c r="B1144" s="1415"/>
      <c r="C1144" s="344" t="s">
        <v>1844</v>
      </c>
      <c r="D1144" s="344" t="s">
        <v>583</v>
      </c>
      <c r="E1144" s="217" t="s">
        <v>574</v>
      </c>
      <c r="F1144" s="341">
        <v>150</v>
      </c>
      <c r="G1144" s="343">
        <v>60</v>
      </c>
      <c r="H1144" s="344" t="s">
        <v>585</v>
      </c>
      <c r="I1144" s="787"/>
      <c r="J1144" s="788"/>
    </row>
    <row r="1145" spans="1:10" ht="18.75" customHeight="1">
      <c r="A1145" s="1367"/>
      <c r="B1145" s="1415"/>
      <c r="C1145" s="726" t="s">
        <v>1845</v>
      </c>
      <c r="D1145" s="726" t="s">
        <v>565</v>
      </c>
      <c r="E1145" s="217" t="s">
        <v>783</v>
      </c>
      <c r="F1145" s="341">
        <v>49</v>
      </c>
      <c r="G1145" s="343">
        <v>49</v>
      </c>
      <c r="H1145" s="344" t="s">
        <v>575</v>
      </c>
      <c r="I1145" s="798" t="s">
        <v>1846</v>
      </c>
      <c r="J1145" s="799"/>
    </row>
    <row r="1146" spans="1:10" ht="18.75" customHeight="1">
      <c r="A1146" s="1367"/>
      <c r="B1146" s="1415"/>
      <c r="C1146" s="344" t="s">
        <v>1847</v>
      </c>
      <c r="D1146" s="344" t="s">
        <v>784</v>
      </c>
      <c r="E1146" s="217" t="s">
        <v>783</v>
      </c>
      <c r="F1146" s="341">
        <v>40</v>
      </c>
      <c r="G1146" s="343">
        <v>40</v>
      </c>
      <c r="H1146" s="344" t="s">
        <v>575</v>
      </c>
      <c r="I1146" s="798" t="s">
        <v>1848</v>
      </c>
      <c r="J1146" s="799"/>
    </row>
    <row r="1147" spans="1:10" ht="18.75" customHeight="1">
      <c r="A1147" s="1367"/>
      <c r="B1147" s="1415"/>
      <c r="C1147" s="519" t="s">
        <v>785</v>
      </c>
      <c r="D1147" s="519" t="s">
        <v>786</v>
      </c>
      <c r="E1147" s="217" t="s">
        <v>574</v>
      </c>
      <c r="F1147" s="341">
        <v>80</v>
      </c>
      <c r="G1147" s="343">
        <v>30</v>
      </c>
      <c r="H1147" s="344" t="s">
        <v>585</v>
      </c>
      <c r="I1147" s="787"/>
      <c r="J1147" s="788"/>
    </row>
    <row r="1148" spans="1:10" ht="18.75" customHeight="1">
      <c r="A1148" s="1367"/>
      <c r="B1148" s="1415"/>
      <c r="C1148" s="728" t="s">
        <v>680</v>
      </c>
      <c r="D1148" s="728" t="s">
        <v>681</v>
      </c>
      <c r="E1148" s="217" t="s">
        <v>574</v>
      </c>
      <c r="F1148" s="341">
        <v>15</v>
      </c>
      <c r="G1148" s="343">
        <v>8</v>
      </c>
      <c r="H1148" s="344" t="s">
        <v>585</v>
      </c>
      <c r="I1148" s="787"/>
      <c r="J1148" s="788"/>
    </row>
    <row r="1149" spans="1:10" ht="18.75" customHeight="1">
      <c r="A1149" s="1367"/>
      <c r="B1149" s="1415"/>
      <c r="C1149" s="344" t="s">
        <v>3151</v>
      </c>
      <c r="D1149" s="344" t="s">
        <v>3438</v>
      </c>
      <c r="E1149" s="217" t="s">
        <v>574</v>
      </c>
      <c r="F1149" s="341">
        <v>20</v>
      </c>
      <c r="G1149" s="343">
        <v>0</v>
      </c>
      <c r="H1149" s="344" t="s">
        <v>585</v>
      </c>
      <c r="I1149" s="787"/>
      <c r="J1149" s="788"/>
    </row>
    <row r="1150" spans="1:10" ht="18.75" customHeight="1">
      <c r="A1150" s="1367"/>
      <c r="B1150" s="1415"/>
      <c r="C1150" s="344" t="s">
        <v>780</v>
      </c>
      <c r="D1150" s="344" t="s">
        <v>781</v>
      </c>
      <c r="E1150" s="217" t="s">
        <v>1842</v>
      </c>
      <c r="F1150" s="341"/>
      <c r="G1150" s="343"/>
      <c r="H1150" s="344"/>
      <c r="I1150" s="749" t="s">
        <v>1713</v>
      </c>
      <c r="J1150" s="750"/>
    </row>
    <row r="1151" spans="1:10" ht="18.75" customHeight="1" thickBot="1">
      <c r="A1151" s="1368"/>
      <c r="B1151" s="1416"/>
      <c r="C1151" s="514" t="s">
        <v>3147</v>
      </c>
      <c r="D1151" s="514" t="s">
        <v>2574</v>
      </c>
      <c r="E1151" s="217" t="s">
        <v>1485</v>
      </c>
      <c r="F1151" s="341"/>
      <c r="G1151" s="343"/>
      <c r="H1151" s="344"/>
      <c r="I1151" s="767" t="s">
        <v>1540</v>
      </c>
      <c r="J1151" s="768"/>
    </row>
    <row r="1152" spans="1:10" ht="18.75" customHeight="1">
      <c r="A1152" s="1471" t="s">
        <v>2573</v>
      </c>
      <c r="B1152" s="1414" t="s">
        <v>3969</v>
      </c>
      <c r="C1152" s="331" t="s">
        <v>3152</v>
      </c>
      <c r="D1152" s="332" t="s">
        <v>565</v>
      </c>
      <c r="E1152" s="333" t="s">
        <v>1485</v>
      </c>
      <c r="F1152" s="374">
        <v>26.5</v>
      </c>
      <c r="G1152" s="520">
        <v>18</v>
      </c>
      <c r="H1152" s="332" t="s">
        <v>1478</v>
      </c>
      <c r="I1152" s="796" t="s">
        <v>3439</v>
      </c>
      <c r="J1152" s="797"/>
    </row>
    <row r="1153" spans="1:10" ht="18.75" customHeight="1">
      <c r="A1153" s="1472"/>
      <c r="B1153" s="1415"/>
      <c r="C1153" s="344" t="s">
        <v>3148</v>
      </c>
      <c r="D1153" s="686" t="s">
        <v>569</v>
      </c>
      <c r="E1153" s="690" t="s">
        <v>1485</v>
      </c>
      <c r="F1153" s="341">
        <v>60</v>
      </c>
      <c r="G1153" s="343">
        <v>60</v>
      </c>
      <c r="H1153" s="344" t="s">
        <v>1480</v>
      </c>
      <c r="I1153" s="787"/>
      <c r="J1153" s="788"/>
    </row>
    <row r="1154" spans="1:10" ht="18.75" customHeight="1">
      <c r="A1154" s="1472"/>
      <c r="B1154" s="1415"/>
      <c r="C1154" s="344" t="s">
        <v>2422</v>
      </c>
      <c r="D1154" s="686" t="s">
        <v>608</v>
      </c>
      <c r="E1154" s="690" t="s">
        <v>1485</v>
      </c>
      <c r="F1154" s="341">
        <v>4.5</v>
      </c>
      <c r="G1154" s="343">
        <v>4</v>
      </c>
      <c r="H1154" s="344" t="s">
        <v>1478</v>
      </c>
      <c r="I1154" s="787" t="s">
        <v>2980</v>
      </c>
      <c r="J1154" s="788"/>
    </row>
    <row r="1155" spans="1:10" ht="18.75" customHeight="1">
      <c r="A1155" s="1472"/>
      <c r="B1155" s="1415"/>
      <c r="C1155" s="344" t="s">
        <v>3783</v>
      </c>
      <c r="D1155" s="607" t="s">
        <v>3784</v>
      </c>
      <c r="E1155" s="820" t="s">
        <v>3779</v>
      </c>
      <c r="F1155" s="341">
        <v>10</v>
      </c>
      <c r="G1155" s="343">
        <v>10</v>
      </c>
      <c r="H1155" s="344" t="s">
        <v>3785</v>
      </c>
      <c r="I1155" s="1002"/>
      <c r="J1155" s="1003"/>
    </row>
    <row r="1156" spans="1:10" ht="18.75" customHeight="1">
      <c r="A1156" s="1472"/>
      <c r="B1156" s="1415"/>
      <c r="C1156" s="344" t="s">
        <v>1495</v>
      </c>
      <c r="D1156" s="860" t="s">
        <v>569</v>
      </c>
      <c r="E1156" s="820" t="s">
        <v>1485</v>
      </c>
      <c r="F1156" s="341">
        <v>35</v>
      </c>
      <c r="G1156" s="343">
        <v>20</v>
      </c>
      <c r="H1156" s="344" t="s">
        <v>1480</v>
      </c>
      <c r="I1156" s="787"/>
      <c r="J1156" s="788"/>
    </row>
    <row r="1157" spans="1:10" ht="18.75" customHeight="1">
      <c r="A1157" s="1472"/>
      <c r="B1157" s="1415"/>
      <c r="C1157" s="344" t="s">
        <v>3786</v>
      </c>
      <c r="D1157" s="607" t="s">
        <v>3787</v>
      </c>
      <c r="E1157" s="820" t="s">
        <v>3779</v>
      </c>
      <c r="F1157" s="341">
        <v>60</v>
      </c>
      <c r="G1157" s="343">
        <v>60</v>
      </c>
      <c r="H1157" s="344" t="s">
        <v>3780</v>
      </c>
      <c r="I1157" s="1002"/>
      <c r="J1157" s="1003"/>
    </row>
    <row r="1158" spans="1:10" ht="18.75" customHeight="1">
      <c r="A1158" s="1472"/>
      <c r="B1158" s="1415"/>
      <c r="C1158" s="344" t="s">
        <v>1482</v>
      </c>
      <c r="D1158" s="686" t="s">
        <v>578</v>
      </c>
      <c r="E1158" s="690" t="s">
        <v>1485</v>
      </c>
      <c r="F1158" s="341">
        <v>45</v>
      </c>
      <c r="G1158" s="343">
        <v>25</v>
      </c>
      <c r="H1158" s="344" t="s">
        <v>1480</v>
      </c>
      <c r="I1158" s="787"/>
      <c r="J1158" s="788"/>
    </row>
    <row r="1159" spans="1:10" ht="18.75" customHeight="1">
      <c r="A1159" s="1472"/>
      <c r="B1159" s="1415"/>
      <c r="C1159" s="344" t="s">
        <v>1849</v>
      </c>
      <c r="D1159" s="686" t="s">
        <v>787</v>
      </c>
      <c r="E1159" s="690" t="s">
        <v>1485</v>
      </c>
      <c r="F1159" s="341">
        <v>20</v>
      </c>
      <c r="G1159" s="343">
        <v>20</v>
      </c>
      <c r="H1159" s="344" t="s">
        <v>1480</v>
      </c>
      <c r="I1159" s="787"/>
      <c r="J1159" s="788"/>
    </row>
    <row r="1160" spans="1:10" ht="18.75" customHeight="1">
      <c r="A1160" s="1472"/>
      <c r="B1160" s="1415"/>
      <c r="C1160" s="1474" t="s">
        <v>576</v>
      </c>
      <c r="D1160" s="1474" t="s">
        <v>577</v>
      </c>
      <c r="E1160" s="1476" t="s">
        <v>1485</v>
      </c>
      <c r="F1160" s="1478" t="s">
        <v>3964</v>
      </c>
      <c r="G1160" s="1478" t="s">
        <v>3965</v>
      </c>
      <c r="H1160" s="1474"/>
      <c r="I1160" s="1480" t="s">
        <v>3963</v>
      </c>
      <c r="J1160" s="801"/>
    </row>
    <row r="1161" spans="1:10" ht="18.75" customHeight="1">
      <c r="A1161" s="1472"/>
      <c r="B1161" s="1415"/>
      <c r="C1161" s="1470"/>
      <c r="D1161" s="1470"/>
      <c r="E1161" s="1477"/>
      <c r="F1161" s="1479"/>
      <c r="G1161" s="1479"/>
      <c r="H1161" s="1470"/>
      <c r="I1161" s="1481"/>
      <c r="J1161" s="785"/>
    </row>
    <row r="1162" spans="1:10" ht="18.75" customHeight="1">
      <c r="A1162" s="1472"/>
      <c r="B1162" s="1415"/>
      <c r="C1162" s="1474" t="s">
        <v>3069</v>
      </c>
      <c r="D1162" s="1474" t="s">
        <v>788</v>
      </c>
      <c r="E1162" s="1476" t="s">
        <v>1485</v>
      </c>
      <c r="F1162" s="1445" t="s">
        <v>1850</v>
      </c>
      <c r="G1162" s="1436" t="s">
        <v>2488</v>
      </c>
      <c r="H1162" s="1474"/>
      <c r="I1162" s="1462" t="s">
        <v>3440</v>
      </c>
      <c r="J1162" s="792"/>
    </row>
    <row r="1163" spans="1:10" ht="18.75" customHeight="1">
      <c r="A1163" s="1472"/>
      <c r="B1163" s="1415"/>
      <c r="C1163" s="1470"/>
      <c r="D1163" s="1470"/>
      <c r="E1163" s="1477"/>
      <c r="F1163" s="1433"/>
      <c r="G1163" s="1438"/>
      <c r="H1163" s="1470"/>
      <c r="I1163" s="1463"/>
      <c r="J1163" s="793"/>
    </row>
    <row r="1164" spans="1:10" ht="18.75" customHeight="1">
      <c r="A1164" s="1472"/>
      <c r="B1164" s="1415"/>
      <c r="C1164" s="344" t="s">
        <v>780</v>
      </c>
      <c r="D1164" s="344" t="s">
        <v>781</v>
      </c>
      <c r="E1164" s="217" t="s">
        <v>1485</v>
      </c>
      <c r="F1164" s="341"/>
      <c r="G1164" s="343"/>
      <c r="H1164" s="344"/>
      <c r="I1164" s="749" t="s">
        <v>1713</v>
      </c>
      <c r="J1164" s="750"/>
    </row>
    <row r="1165" spans="1:10" ht="18.75" customHeight="1">
      <c r="A1165" s="1472"/>
      <c r="B1165" s="1415"/>
      <c r="C1165" s="445" t="s">
        <v>3147</v>
      </c>
      <c r="D1165" s="445" t="s">
        <v>2574</v>
      </c>
      <c r="E1165" s="217" t="s">
        <v>1485</v>
      </c>
      <c r="F1165" s="341"/>
      <c r="G1165" s="343"/>
      <c r="H1165" s="344"/>
      <c r="I1165" s="787" t="s">
        <v>1540</v>
      </c>
      <c r="J1165" s="788"/>
    </row>
    <row r="1166" spans="1:10" ht="18.75" customHeight="1">
      <c r="A1166" s="1472"/>
      <c r="B1166" s="1415"/>
      <c r="C1166" s="336" t="s">
        <v>1851</v>
      </c>
      <c r="D1166" s="336"/>
      <c r="E1166" s="336"/>
      <c r="F1166" s="336"/>
      <c r="G1166" s="336"/>
      <c r="H1166" s="336"/>
      <c r="I1166" s="787" t="s">
        <v>1852</v>
      </c>
      <c r="J1166" s="788"/>
    </row>
    <row r="1167" spans="1:10" ht="18.75" customHeight="1">
      <c r="A1167" s="1472"/>
      <c r="B1167" s="1415"/>
      <c r="C1167" s="445" t="s">
        <v>1853</v>
      </c>
      <c r="D1167" s="445" t="s">
        <v>3441</v>
      </c>
      <c r="E1167" s="217" t="s">
        <v>1485</v>
      </c>
      <c r="F1167" s="341">
        <v>16</v>
      </c>
      <c r="G1167" s="343">
        <v>16</v>
      </c>
      <c r="H1167" s="344" t="s">
        <v>1478</v>
      </c>
      <c r="I1167" s="787"/>
      <c r="J1167" s="788"/>
    </row>
    <row r="1168" spans="1:10" ht="18.75" customHeight="1" thickBot="1">
      <c r="A1168" s="1473"/>
      <c r="B1168" s="1416"/>
      <c r="C1168" s="514" t="s">
        <v>2913</v>
      </c>
      <c r="D1168" s="669" t="s">
        <v>3236</v>
      </c>
      <c r="E1168" s="389" t="s">
        <v>3245</v>
      </c>
      <c r="F1168" s="369">
        <v>5</v>
      </c>
      <c r="G1168" s="370">
        <v>5</v>
      </c>
      <c r="H1168" s="390" t="s">
        <v>3234</v>
      </c>
      <c r="I1168" s="767"/>
      <c r="J1168" s="768"/>
    </row>
    <row r="1169" spans="1:10" ht="18.75" customHeight="1">
      <c r="A1169" s="1471" t="s">
        <v>2573</v>
      </c>
      <c r="B1169" s="1414" t="s">
        <v>1854</v>
      </c>
      <c r="C1169" s="1469" t="s">
        <v>3156</v>
      </c>
      <c r="D1169" s="1469" t="s">
        <v>591</v>
      </c>
      <c r="E1169" s="511" t="s">
        <v>1485</v>
      </c>
      <c r="F1169" s="375">
        <v>115</v>
      </c>
      <c r="G1169" s="375">
        <v>90</v>
      </c>
      <c r="H1169" s="331" t="s">
        <v>1627</v>
      </c>
      <c r="I1169" s="1475" t="s">
        <v>790</v>
      </c>
      <c r="J1169" s="795"/>
    </row>
    <row r="1170" spans="1:10" ht="18.75" customHeight="1">
      <c r="A1170" s="1472"/>
      <c r="B1170" s="1415"/>
      <c r="C1170" s="1470"/>
      <c r="D1170" s="1470"/>
      <c r="E1170" s="735" t="s">
        <v>1485</v>
      </c>
      <c r="F1170" s="441">
        <v>35</v>
      </c>
      <c r="G1170" s="441">
        <v>35</v>
      </c>
      <c r="H1170" s="726" t="s">
        <v>3021</v>
      </c>
      <c r="I1170" s="1463"/>
      <c r="J1170" s="786"/>
    </row>
    <row r="1171" spans="1:10" ht="18.75" customHeight="1">
      <c r="A1171" s="1472"/>
      <c r="B1171" s="1415"/>
      <c r="C1171" s="729" t="s">
        <v>1482</v>
      </c>
      <c r="D1171" s="729" t="s">
        <v>578</v>
      </c>
      <c r="E1171" s="512" t="s">
        <v>1485</v>
      </c>
      <c r="F1171" s="343">
        <v>60</v>
      </c>
      <c r="G1171" s="343">
        <v>30</v>
      </c>
      <c r="H1171" s="344" t="s">
        <v>1480</v>
      </c>
      <c r="I1171" s="787"/>
      <c r="J1171" s="788"/>
    </row>
    <row r="1172" spans="1:10" ht="18.75" customHeight="1">
      <c r="A1172" s="1472"/>
      <c r="B1172" s="1415"/>
      <c r="C1172" s="729" t="s">
        <v>1505</v>
      </c>
      <c r="D1172" s="729" t="s">
        <v>565</v>
      </c>
      <c r="E1172" s="512" t="s">
        <v>1485</v>
      </c>
      <c r="F1172" s="343">
        <v>80</v>
      </c>
      <c r="G1172" s="343">
        <v>70</v>
      </c>
      <c r="H1172" s="344" t="s">
        <v>1480</v>
      </c>
      <c r="I1172" s="787"/>
      <c r="J1172" s="788"/>
    </row>
    <row r="1173" spans="1:10" ht="18.75" customHeight="1">
      <c r="A1173" s="1472"/>
      <c r="B1173" s="1415"/>
      <c r="C1173" s="729" t="s">
        <v>3080</v>
      </c>
      <c r="D1173" s="729" t="s">
        <v>601</v>
      </c>
      <c r="E1173" s="512" t="s">
        <v>1485</v>
      </c>
      <c r="F1173" s="343">
        <v>30</v>
      </c>
      <c r="G1173" s="343">
        <v>0</v>
      </c>
      <c r="H1173" s="344" t="s">
        <v>1480</v>
      </c>
      <c r="I1173" s="787"/>
      <c r="J1173" s="788"/>
    </row>
    <row r="1174" spans="1:10" ht="18.75" customHeight="1">
      <c r="A1174" s="1472"/>
      <c r="B1174" s="1415"/>
      <c r="C1174" s="993" t="s">
        <v>3744</v>
      </c>
      <c r="D1174" s="660" t="s">
        <v>3745</v>
      </c>
      <c r="E1174" s="512" t="s">
        <v>3746</v>
      </c>
      <c r="F1174" s="343">
        <v>20</v>
      </c>
      <c r="G1174" s="343">
        <v>20</v>
      </c>
      <c r="H1174" s="344" t="s">
        <v>3747</v>
      </c>
      <c r="I1174" s="972"/>
      <c r="J1174" s="973"/>
    </row>
    <row r="1175" spans="1:10" ht="18.75" customHeight="1">
      <c r="A1175" s="1472"/>
      <c r="B1175" s="1415"/>
      <c r="C1175" s="729" t="s">
        <v>3068</v>
      </c>
      <c r="D1175" s="729" t="s">
        <v>579</v>
      </c>
      <c r="E1175" s="512" t="s">
        <v>1485</v>
      </c>
      <c r="F1175" s="343">
        <v>10</v>
      </c>
      <c r="G1175" s="343">
        <v>0</v>
      </c>
      <c r="H1175" s="344" t="s">
        <v>1480</v>
      </c>
      <c r="I1175" s="787"/>
      <c r="J1175" s="788"/>
    </row>
    <row r="1176" spans="1:10" ht="18.75" customHeight="1">
      <c r="A1176" s="1472"/>
      <c r="B1176" s="1415"/>
      <c r="C1176" s="344" t="s">
        <v>780</v>
      </c>
      <c r="D1176" s="344" t="s">
        <v>781</v>
      </c>
      <c r="E1176" s="217" t="s">
        <v>1485</v>
      </c>
      <c r="F1176" s="341"/>
      <c r="G1176" s="343"/>
      <c r="H1176" s="344"/>
      <c r="I1176" s="749" t="s">
        <v>1713</v>
      </c>
      <c r="J1176" s="750"/>
    </row>
    <row r="1177" spans="1:10" ht="18.75" customHeight="1">
      <c r="A1177" s="1472"/>
      <c r="B1177" s="1415"/>
      <c r="C1177" s="344" t="s">
        <v>3147</v>
      </c>
      <c r="D1177" s="344" t="s">
        <v>3052</v>
      </c>
      <c r="E1177" s="217" t="s">
        <v>1485</v>
      </c>
      <c r="F1177" s="341"/>
      <c r="G1177" s="343"/>
      <c r="H1177" s="344"/>
      <c r="I1177" s="787" t="s">
        <v>1540</v>
      </c>
      <c r="J1177" s="788"/>
    </row>
    <row r="1178" spans="1:10" ht="18.75" customHeight="1">
      <c r="A1178" s="1472"/>
      <c r="B1178" s="1415"/>
      <c r="C1178" s="232" t="s">
        <v>3157</v>
      </c>
      <c r="D1178" s="728" t="s">
        <v>3034</v>
      </c>
      <c r="E1178" s="439"/>
      <c r="F1178" s="440"/>
      <c r="G1178" s="441"/>
      <c r="H1178" s="726"/>
      <c r="I1178" s="787" t="s">
        <v>1540</v>
      </c>
      <c r="J1178" s="788"/>
    </row>
    <row r="1179" spans="1:10" ht="18.75" customHeight="1" thickBot="1">
      <c r="A1179" s="1473"/>
      <c r="B1179" s="1416"/>
      <c r="C1179" s="514" t="s">
        <v>3235</v>
      </c>
      <c r="D1179" s="669" t="s">
        <v>3236</v>
      </c>
      <c r="E1179" s="389" t="s">
        <v>3245</v>
      </c>
      <c r="F1179" s="369">
        <v>5</v>
      </c>
      <c r="G1179" s="370">
        <v>5</v>
      </c>
      <c r="H1179" s="390" t="s">
        <v>3234</v>
      </c>
      <c r="I1179" s="767"/>
      <c r="J1179" s="768"/>
    </row>
    <row r="1180" spans="1:10" ht="18.75" customHeight="1">
      <c r="A1180" s="1366" t="s">
        <v>2573</v>
      </c>
      <c r="B1180" s="1414" t="s">
        <v>1855</v>
      </c>
      <c r="C1180" s="1383" t="s">
        <v>789</v>
      </c>
      <c r="D1180" s="1383" t="s">
        <v>591</v>
      </c>
      <c r="E1180" s="1082" t="s">
        <v>574</v>
      </c>
      <c r="F1180" s="1083">
        <v>20</v>
      </c>
      <c r="G1180" s="1083">
        <v>14</v>
      </c>
      <c r="H1180" s="733" t="s">
        <v>575</v>
      </c>
      <c r="I1180" s="1384" t="s">
        <v>1524</v>
      </c>
      <c r="J1180" s="1078"/>
    </row>
    <row r="1181" spans="1:10" ht="18.75" customHeight="1">
      <c r="A1181" s="1367"/>
      <c r="B1181" s="1415"/>
      <c r="C1181" s="1377"/>
      <c r="D1181" s="1377"/>
      <c r="E1181" s="859" t="s">
        <v>574</v>
      </c>
      <c r="F1181" s="437">
        <v>60</v>
      </c>
      <c r="G1181" s="437">
        <v>50</v>
      </c>
      <c r="H1181" s="800" t="s">
        <v>585</v>
      </c>
      <c r="I1181" s="1385"/>
      <c r="J1181" s="773"/>
    </row>
    <row r="1182" spans="1:10" ht="18.75" customHeight="1">
      <c r="A1182" s="1367"/>
      <c r="B1182" s="1415"/>
      <c r="C1182" s="1375" t="s">
        <v>700</v>
      </c>
      <c r="D1182" s="1375" t="s">
        <v>3966</v>
      </c>
      <c r="E1182" s="859" t="s">
        <v>574</v>
      </c>
      <c r="F1182" s="437">
        <v>12</v>
      </c>
      <c r="G1182" s="437">
        <v>10</v>
      </c>
      <c r="H1182" s="800" t="s">
        <v>575</v>
      </c>
      <c r="I1182" s="1462" t="s">
        <v>790</v>
      </c>
      <c r="J1182" s="801"/>
    </row>
    <row r="1183" spans="1:10" ht="18.75" customHeight="1">
      <c r="A1183" s="1367"/>
      <c r="B1183" s="1415"/>
      <c r="C1183" s="1377"/>
      <c r="D1183" s="1377"/>
      <c r="E1183" s="859" t="s">
        <v>574</v>
      </c>
      <c r="F1183" s="437">
        <v>60</v>
      </c>
      <c r="G1183" s="437">
        <v>50</v>
      </c>
      <c r="H1183" s="800" t="s">
        <v>585</v>
      </c>
      <c r="I1183" s="1463"/>
      <c r="J1183" s="786"/>
    </row>
    <row r="1184" spans="1:10" ht="18.75" customHeight="1">
      <c r="A1184" s="1367"/>
      <c r="B1184" s="1415"/>
      <c r="C1184" s="800" t="s">
        <v>1856</v>
      </c>
      <c r="D1184" s="800" t="s">
        <v>3967</v>
      </c>
      <c r="E1184" s="859" t="s">
        <v>1485</v>
      </c>
      <c r="F1184" s="437">
        <v>10</v>
      </c>
      <c r="G1184" s="437">
        <v>10</v>
      </c>
      <c r="H1184" s="800" t="s">
        <v>1478</v>
      </c>
      <c r="I1184" s="1084"/>
      <c r="J1184" s="1003"/>
    </row>
    <row r="1185" spans="1:10" ht="18.75" customHeight="1">
      <c r="A1185" s="1367"/>
      <c r="B1185" s="1415"/>
      <c r="C1185" s="800" t="s">
        <v>791</v>
      </c>
      <c r="D1185" s="800" t="s">
        <v>581</v>
      </c>
      <c r="E1185" s="859" t="s">
        <v>574</v>
      </c>
      <c r="F1185" s="437">
        <v>50</v>
      </c>
      <c r="G1185" s="437">
        <v>50</v>
      </c>
      <c r="H1185" s="800" t="s">
        <v>585</v>
      </c>
      <c r="I1185" s="1084"/>
      <c r="J1185" s="1003"/>
    </row>
    <row r="1186" spans="1:10" ht="18.75" customHeight="1">
      <c r="A1186" s="1367"/>
      <c r="B1186" s="1415"/>
      <c r="C1186" s="800" t="s">
        <v>3158</v>
      </c>
      <c r="D1186" s="800" t="s">
        <v>569</v>
      </c>
      <c r="E1186" s="859" t="s">
        <v>574</v>
      </c>
      <c r="F1186" s="437">
        <v>50</v>
      </c>
      <c r="G1186" s="437">
        <v>35</v>
      </c>
      <c r="H1186" s="800" t="s">
        <v>585</v>
      </c>
      <c r="I1186" s="1084"/>
      <c r="J1186" s="1003"/>
    </row>
    <row r="1187" spans="1:10" ht="18.75" customHeight="1">
      <c r="A1187" s="1367"/>
      <c r="B1187" s="1415"/>
      <c r="C1187" s="800" t="s">
        <v>635</v>
      </c>
      <c r="D1187" s="800" t="s">
        <v>578</v>
      </c>
      <c r="E1187" s="859" t="s">
        <v>574</v>
      </c>
      <c r="F1187" s="437">
        <v>45</v>
      </c>
      <c r="G1187" s="437">
        <v>45</v>
      </c>
      <c r="H1187" s="800" t="s">
        <v>585</v>
      </c>
      <c r="I1187" s="1084"/>
      <c r="J1187" s="1003"/>
    </row>
    <row r="1188" spans="1:10" ht="18.75" customHeight="1">
      <c r="A1188" s="1367"/>
      <c r="B1188" s="1415"/>
      <c r="C1188" s="1474" t="s">
        <v>2206</v>
      </c>
      <c r="D1188" s="1474" t="s">
        <v>565</v>
      </c>
      <c r="E1188" s="1085" t="s">
        <v>1485</v>
      </c>
      <c r="F1188" s="441">
        <v>10</v>
      </c>
      <c r="G1188" s="441">
        <v>8</v>
      </c>
      <c r="H1188" s="1079" t="s">
        <v>1478</v>
      </c>
      <c r="I1188" s="1462" t="s">
        <v>790</v>
      </c>
      <c r="J1188" s="801"/>
    </row>
    <row r="1189" spans="1:10" ht="18.75" customHeight="1">
      <c r="A1189" s="1367"/>
      <c r="B1189" s="1415"/>
      <c r="C1189" s="1470"/>
      <c r="D1189" s="1470"/>
      <c r="E1189" s="735"/>
      <c r="F1189" s="441">
        <v>50</v>
      </c>
      <c r="G1189" s="441">
        <v>40</v>
      </c>
      <c r="H1189" s="800" t="s">
        <v>585</v>
      </c>
      <c r="I1189" s="1463"/>
      <c r="J1189" s="786"/>
    </row>
    <row r="1190" spans="1:10" ht="38.25" customHeight="1">
      <c r="A1190" s="1367"/>
      <c r="B1190" s="1415"/>
      <c r="C1190" s="344" t="s">
        <v>3069</v>
      </c>
      <c r="D1190" s="344" t="s">
        <v>3968</v>
      </c>
      <c r="E1190" s="217" t="s">
        <v>1485</v>
      </c>
      <c r="F1190" s="341"/>
      <c r="G1190" s="343"/>
      <c r="H1190" s="344"/>
      <c r="I1190" s="1086" t="s">
        <v>3706</v>
      </c>
      <c r="J1190" s="1003"/>
    </row>
    <row r="1191" spans="1:10" ht="18.75" customHeight="1">
      <c r="A1191" s="1367"/>
      <c r="B1191" s="1415"/>
      <c r="C1191" s="344" t="s">
        <v>780</v>
      </c>
      <c r="D1191" s="344" t="s">
        <v>781</v>
      </c>
      <c r="E1191" s="217" t="s">
        <v>1485</v>
      </c>
      <c r="F1191" s="341"/>
      <c r="G1191" s="343"/>
      <c r="H1191" s="344"/>
      <c r="I1191" s="1080" t="s">
        <v>1713</v>
      </c>
      <c r="J1191" s="1081"/>
    </row>
    <row r="1192" spans="1:10" ht="18.75" customHeight="1">
      <c r="A1192" s="1367"/>
      <c r="B1192" s="1415"/>
      <c r="C1192" s="344" t="s">
        <v>3147</v>
      </c>
      <c r="D1192" s="344" t="s">
        <v>2574</v>
      </c>
      <c r="E1192" s="217" t="s">
        <v>1485</v>
      </c>
      <c r="F1192" s="341"/>
      <c r="G1192" s="343"/>
      <c r="H1192" s="344"/>
      <c r="I1192" s="1080" t="s">
        <v>1919</v>
      </c>
      <c r="J1192" s="1081"/>
    </row>
    <row r="1193" spans="1:10" ht="18.75" customHeight="1">
      <c r="A1193" s="1367"/>
      <c r="B1193" s="1415"/>
      <c r="C1193" s="344" t="s">
        <v>3781</v>
      </c>
      <c r="D1193" s="1004" t="s">
        <v>3782</v>
      </c>
      <c r="E1193" s="217" t="s">
        <v>3779</v>
      </c>
      <c r="F1193" s="341">
        <v>50</v>
      </c>
      <c r="G1193" s="343">
        <v>50</v>
      </c>
      <c r="H1193" s="344" t="s">
        <v>3780</v>
      </c>
      <c r="I1193" s="1080"/>
      <c r="J1193" s="1081"/>
    </row>
    <row r="1194" spans="1:10" ht="18.75" customHeight="1">
      <c r="A1194" s="1367"/>
      <c r="B1194" s="1415"/>
      <c r="C1194" s="445" t="s">
        <v>3235</v>
      </c>
      <c r="D1194" s="901" t="s">
        <v>3236</v>
      </c>
      <c r="E1194" s="217" t="s">
        <v>3245</v>
      </c>
      <c r="F1194" s="341">
        <v>5</v>
      </c>
      <c r="G1194" s="343">
        <v>5</v>
      </c>
      <c r="H1194" s="344" t="s">
        <v>3234</v>
      </c>
      <c r="I1194" s="1002"/>
      <c r="J1194" s="1003"/>
    </row>
    <row r="1195" spans="1:10" ht="18.75" customHeight="1" thickBot="1">
      <c r="A1195" s="1482"/>
      <c r="B1195" s="1483"/>
      <c r="C1195" s="1005" t="s">
        <v>3707</v>
      </c>
      <c r="D1195" s="1006" t="s">
        <v>704</v>
      </c>
      <c r="E1195" s="1007" t="s">
        <v>574</v>
      </c>
      <c r="F1195" s="1008">
        <v>30</v>
      </c>
      <c r="G1195" s="1009">
        <v>30</v>
      </c>
      <c r="H1195" s="1010" t="s">
        <v>585</v>
      </c>
      <c r="I1195" s="962"/>
      <c r="J1195" s="963"/>
    </row>
    <row r="1196" spans="1:10" ht="18.75" customHeight="1" thickTop="1">
      <c r="A1196" s="1367" t="s">
        <v>2573</v>
      </c>
      <c r="B1196" s="1415" t="s">
        <v>1857</v>
      </c>
      <c r="C1196" s="726" t="s">
        <v>1858</v>
      </c>
      <c r="D1196" s="726" t="s">
        <v>565</v>
      </c>
      <c r="E1196" s="735" t="s">
        <v>1485</v>
      </c>
      <c r="F1196" s="441">
        <v>78</v>
      </c>
      <c r="G1196" s="441">
        <v>72</v>
      </c>
      <c r="H1196" s="726" t="s">
        <v>1478</v>
      </c>
      <c r="I1196" s="804"/>
      <c r="J1196" s="805"/>
    </row>
    <row r="1197" spans="1:10" ht="18.75" customHeight="1">
      <c r="A1197" s="1367"/>
      <c r="B1197" s="1415"/>
      <c r="C1197" s="344" t="s">
        <v>1859</v>
      </c>
      <c r="D1197" s="344" t="s">
        <v>792</v>
      </c>
      <c r="E1197" s="512" t="s">
        <v>1485</v>
      </c>
      <c r="F1197" s="343">
        <v>60</v>
      </c>
      <c r="G1197" s="343">
        <v>50</v>
      </c>
      <c r="H1197" s="344" t="s">
        <v>1480</v>
      </c>
      <c r="I1197" s="787"/>
      <c r="J1197" s="788"/>
    </row>
    <row r="1198" spans="1:10" ht="18.75" customHeight="1">
      <c r="A1198" s="1367"/>
      <c r="B1198" s="1415"/>
      <c r="C1198" s="1474" t="s">
        <v>3159</v>
      </c>
      <c r="D1198" s="1474" t="s">
        <v>591</v>
      </c>
      <c r="E1198" s="512" t="s">
        <v>1485</v>
      </c>
      <c r="F1198" s="338">
        <v>48</v>
      </c>
      <c r="G1198" s="338">
        <v>23</v>
      </c>
      <c r="H1198" s="344" t="s">
        <v>1478</v>
      </c>
      <c r="I1198" s="1462" t="s">
        <v>1524</v>
      </c>
      <c r="J1198" s="784"/>
    </row>
    <row r="1199" spans="1:10" ht="18.75" customHeight="1">
      <c r="A1199" s="1367"/>
      <c r="B1199" s="1415"/>
      <c r="C1199" s="1470"/>
      <c r="D1199" s="1470"/>
      <c r="E1199" s="512" t="s">
        <v>1485</v>
      </c>
      <c r="F1199" s="338">
        <v>78</v>
      </c>
      <c r="G1199" s="338">
        <v>30</v>
      </c>
      <c r="H1199" s="344" t="s">
        <v>1480</v>
      </c>
      <c r="I1199" s="1463"/>
      <c r="J1199" s="805"/>
    </row>
    <row r="1200" spans="1:10" ht="18.75" customHeight="1">
      <c r="A1200" s="1367"/>
      <c r="B1200" s="1415"/>
      <c r="C1200" s="344" t="s">
        <v>1860</v>
      </c>
      <c r="D1200" s="344" t="s">
        <v>793</v>
      </c>
      <c r="E1200" s="512" t="s">
        <v>1485</v>
      </c>
      <c r="F1200" s="338">
        <v>70</v>
      </c>
      <c r="G1200" s="338">
        <v>15</v>
      </c>
      <c r="H1200" s="344" t="s">
        <v>1480</v>
      </c>
      <c r="I1200" s="787"/>
      <c r="J1200" s="788"/>
    </row>
    <row r="1201" spans="1:10" ht="18.75" customHeight="1">
      <c r="A1201" s="1367"/>
      <c r="B1201" s="1415"/>
      <c r="C1201" s="344" t="s">
        <v>3069</v>
      </c>
      <c r="D1201" s="344" t="s">
        <v>3053</v>
      </c>
      <c r="E1201" s="512" t="s">
        <v>1485</v>
      </c>
      <c r="F1201" s="338">
        <v>40</v>
      </c>
      <c r="G1201" s="338">
        <v>40</v>
      </c>
      <c r="H1201" s="344" t="s">
        <v>1480</v>
      </c>
      <c r="I1201" s="787"/>
      <c r="J1201" s="788"/>
    </row>
    <row r="1202" spans="1:10" ht="18.75" customHeight="1">
      <c r="A1202" s="1367"/>
      <c r="B1202" s="1415"/>
      <c r="C1202" s="344" t="s">
        <v>780</v>
      </c>
      <c r="D1202" s="344" t="s">
        <v>781</v>
      </c>
      <c r="E1202" s="217" t="s">
        <v>1485</v>
      </c>
      <c r="F1202" s="341"/>
      <c r="G1202" s="343"/>
      <c r="H1202" s="344"/>
      <c r="I1202" s="749" t="s">
        <v>1713</v>
      </c>
      <c r="J1202" s="750"/>
    </row>
    <row r="1203" spans="1:10" ht="18.75" customHeight="1">
      <c r="A1203" s="1367"/>
      <c r="B1203" s="1415"/>
      <c r="C1203" s="344" t="s">
        <v>3147</v>
      </c>
      <c r="D1203" s="344" t="s">
        <v>2574</v>
      </c>
      <c r="E1203" s="217" t="s">
        <v>1485</v>
      </c>
      <c r="F1203" s="341"/>
      <c r="G1203" s="343"/>
      <c r="H1203" s="344"/>
      <c r="I1203" s="749" t="s">
        <v>1919</v>
      </c>
      <c r="J1203" s="750"/>
    </row>
    <row r="1204" spans="1:10" ht="18.75" customHeight="1" thickBot="1">
      <c r="A1204" s="1368"/>
      <c r="B1204" s="1416"/>
      <c r="C1204" s="514" t="s">
        <v>2913</v>
      </c>
      <c r="D1204" s="669" t="s">
        <v>3236</v>
      </c>
      <c r="E1204" s="389" t="s">
        <v>3245</v>
      </c>
      <c r="F1204" s="369">
        <v>5</v>
      </c>
      <c r="G1204" s="370">
        <v>5</v>
      </c>
      <c r="H1204" s="390" t="s">
        <v>3234</v>
      </c>
      <c r="I1204" s="767"/>
      <c r="J1204" s="768"/>
    </row>
    <row r="1205" spans="1:10" ht="18.75" customHeight="1">
      <c r="A1205" s="1366" t="s">
        <v>2573</v>
      </c>
      <c r="B1205" s="1420" t="s">
        <v>1861</v>
      </c>
      <c r="C1205" s="331" t="s">
        <v>1561</v>
      </c>
      <c r="D1205" s="331" t="s">
        <v>583</v>
      </c>
      <c r="E1205" s="373" t="s">
        <v>1485</v>
      </c>
      <c r="F1205" s="374">
        <v>77</v>
      </c>
      <c r="G1205" s="375">
        <v>67</v>
      </c>
      <c r="H1205" s="331" t="s">
        <v>1480</v>
      </c>
      <c r="I1205" s="796"/>
      <c r="J1205" s="797"/>
    </row>
    <row r="1206" spans="1:10" ht="18.75" customHeight="1">
      <c r="A1206" s="1367"/>
      <c r="B1206" s="1421"/>
      <c r="C1206" s="344" t="s">
        <v>3070</v>
      </c>
      <c r="D1206" s="344" t="s">
        <v>591</v>
      </c>
      <c r="E1206" s="217" t="s">
        <v>1485</v>
      </c>
      <c r="F1206" s="341">
        <v>52</v>
      </c>
      <c r="G1206" s="343">
        <v>50</v>
      </c>
      <c r="H1206" s="344" t="s">
        <v>1478</v>
      </c>
      <c r="I1206" s="787"/>
      <c r="J1206" s="788"/>
    </row>
    <row r="1207" spans="1:10" ht="18.75" customHeight="1">
      <c r="A1207" s="1367"/>
      <c r="B1207" s="1421"/>
      <c r="C1207" s="344" t="s">
        <v>673</v>
      </c>
      <c r="D1207" s="344" t="s">
        <v>569</v>
      </c>
      <c r="E1207" s="217" t="s">
        <v>1485</v>
      </c>
      <c r="F1207" s="341">
        <v>50</v>
      </c>
      <c r="G1207" s="343">
        <v>30</v>
      </c>
      <c r="H1207" s="344" t="s">
        <v>1480</v>
      </c>
      <c r="I1207" s="787"/>
      <c r="J1207" s="788"/>
    </row>
    <row r="1208" spans="1:10" ht="18.75" customHeight="1">
      <c r="A1208" s="1367"/>
      <c r="B1208" s="1421"/>
      <c r="C1208" s="344" t="s">
        <v>3160</v>
      </c>
      <c r="D1208" s="344" t="s">
        <v>794</v>
      </c>
      <c r="E1208" s="217" t="s">
        <v>1485</v>
      </c>
      <c r="F1208" s="341">
        <v>10</v>
      </c>
      <c r="G1208" s="343">
        <v>10</v>
      </c>
      <c r="H1208" s="344" t="s">
        <v>1480</v>
      </c>
      <c r="I1208" s="787"/>
      <c r="J1208" s="788"/>
    </row>
    <row r="1209" spans="1:10" ht="18.75" customHeight="1">
      <c r="A1209" s="1367"/>
      <c r="B1209" s="1421"/>
      <c r="C1209" s="344" t="s">
        <v>795</v>
      </c>
      <c r="D1209" s="344" t="s">
        <v>601</v>
      </c>
      <c r="E1209" s="217" t="s">
        <v>1485</v>
      </c>
      <c r="F1209" s="341">
        <v>10</v>
      </c>
      <c r="G1209" s="343">
        <v>10</v>
      </c>
      <c r="H1209" s="344" t="s">
        <v>1480</v>
      </c>
      <c r="I1209" s="787"/>
      <c r="J1209" s="788"/>
    </row>
    <row r="1210" spans="1:10" ht="18.75" customHeight="1">
      <c r="A1210" s="1367"/>
      <c r="B1210" s="1421"/>
      <c r="C1210" s="344" t="s">
        <v>3748</v>
      </c>
      <c r="D1210" s="1004" t="s">
        <v>3749</v>
      </c>
      <c r="E1210" s="217" t="s">
        <v>3746</v>
      </c>
      <c r="F1210" s="341">
        <v>10</v>
      </c>
      <c r="G1210" s="343">
        <v>10</v>
      </c>
      <c r="H1210" s="344" t="s">
        <v>3747</v>
      </c>
      <c r="I1210" s="998"/>
      <c r="J1210" s="973"/>
    </row>
    <row r="1211" spans="1:10" ht="18.75" customHeight="1">
      <c r="A1211" s="1367"/>
      <c r="B1211" s="1421"/>
      <c r="C1211" s="344" t="s">
        <v>1862</v>
      </c>
      <c r="D1211" s="344" t="s">
        <v>796</v>
      </c>
      <c r="E1211" s="217" t="s">
        <v>1485</v>
      </c>
      <c r="F1211" s="341">
        <v>10</v>
      </c>
      <c r="G1211" s="343">
        <v>10</v>
      </c>
      <c r="H1211" s="344" t="s">
        <v>1478</v>
      </c>
      <c r="I1211" s="787"/>
      <c r="J1211" s="788"/>
    </row>
    <row r="1212" spans="1:10" ht="18.75" customHeight="1">
      <c r="A1212" s="1367"/>
      <c r="B1212" s="1421"/>
      <c r="C1212" s="344" t="s">
        <v>780</v>
      </c>
      <c r="D1212" s="344" t="s">
        <v>781</v>
      </c>
      <c r="E1212" s="217" t="s">
        <v>1485</v>
      </c>
      <c r="F1212" s="341"/>
      <c r="G1212" s="343"/>
      <c r="H1212" s="344"/>
      <c r="I1212" s="749" t="s">
        <v>1713</v>
      </c>
      <c r="J1212" s="750"/>
    </row>
    <row r="1213" spans="1:10" ht="18.75" customHeight="1">
      <c r="A1213" s="1367"/>
      <c r="B1213" s="1421"/>
      <c r="C1213" s="344" t="s">
        <v>3147</v>
      </c>
      <c r="D1213" s="344" t="s">
        <v>2574</v>
      </c>
      <c r="E1213" s="217" t="s">
        <v>1485</v>
      </c>
      <c r="F1213" s="341"/>
      <c r="G1213" s="343"/>
      <c r="H1213" s="344"/>
      <c r="I1213" s="749" t="s">
        <v>1919</v>
      </c>
      <c r="J1213" s="750"/>
    </row>
    <row r="1214" spans="1:10" ht="18.75" customHeight="1" thickBot="1">
      <c r="A1214" s="1368"/>
      <c r="B1214" s="1422"/>
      <c r="C1214" s="514" t="s">
        <v>2913</v>
      </c>
      <c r="D1214" s="669" t="s">
        <v>3236</v>
      </c>
      <c r="E1214" s="389" t="s">
        <v>3245</v>
      </c>
      <c r="F1214" s="369">
        <v>5</v>
      </c>
      <c r="G1214" s="370">
        <v>5</v>
      </c>
      <c r="H1214" s="390" t="s">
        <v>3234</v>
      </c>
      <c r="I1214" s="767"/>
      <c r="J1214" s="768"/>
    </row>
    <row r="1215" spans="1:10" ht="18.75" customHeight="1">
      <c r="A1215" s="1366" t="s">
        <v>2573</v>
      </c>
      <c r="B1215" s="1420" t="s">
        <v>3249</v>
      </c>
      <c r="C1215" s="331" t="s">
        <v>2119</v>
      </c>
      <c r="D1215" s="331" t="s">
        <v>578</v>
      </c>
      <c r="E1215" s="373" t="s">
        <v>1485</v>
      </c>
      <c r="F1215" s="374">
        <v>95</v>
      </c>
      <c r="G1215" s="375">
        <v>55</v>
      </c>
      <c r="H1215" s="331" t="s">
        <v>1480</v>
      </c>
      <c r="I1215" s="796"/>
      <c r="J1215" s="797"/>
    </row>
    <row r="1216" spans="1:10" ht="18.75" customHeight="1">
      <c r="A1216" s="1367"/>
      <c r="B1216" s="1421"/>
      <c r="C1216" s="344" t="s">
        <v>2123</v>
      </c>
      <c r="D1216" s="344" t="s">
        <v>3054</v>
      </c>
      <c r="E1216" s="217" t="s">
        <v>1485</v>
      </c>
      <c r="F1216" s="341">
        <v>45</v>
      </c>
      <c r="G1216" s="343">
        <v>35</v>
      </c>
      <c r="H1216" s="344" t="s">
        <v>1480</v>
      </c>
      <c r="I1216" s="787"/>
      <c r="J1216" s="788"/>
    </row>
    <row r="1217" spans="1:10" ht="18.75" customHeight="1">
      <c r="A1217" s="1367"/>
      <c r="B1217" s="1421"/>
      <c r="C1217" s="1474" t="s">
        <v>1587</v>
      </c>
      <c r="D1217" s="1474" t="s">
        <v>693</v>
      </c>
      <c r="E1217" s="217" t="s">
        <v>1485</v>
      </c>
      <c r="F1217" s="341">
        <v>35</v>
      </c>
      <c r="G1217" s="343">
        <v>20</v>
      </c>
      <c r="H1217" s="344" t="s">
        <v>1478</v>
      </c>
      <c r="I1217" s="1462" t="s">
        <v>1524</v>
      </c>
      <c r="J1217" s="784"/>
    </row>
    <row r="1218" spans="1:10" ht="18.75" customHeight="1">
      <c r="A1218" s="1367"/>
      <c r="B1218" s="1421"/>
      <c r="C1218" s="1470"/>
      <c r="D1218" s="1470"/>
      <c r="E1218" s="217" t="s">
        <v>1485</v>
      </c>
      <c r="F1218" s="341">
        <v>50</v>
      </c>
      <c r="G1218" s="343">
        <v>35</v>
      </c>
      <c r="H1218" s="344" t="s">
        <v>1480</v>
      </c>
      <c r="I1218" s="1463"/>
      <c r="J1218" s="805"/>
    </row>
    <row r="1219" spans="1:10" ht="18.75" customHeight="1">
      <c r="A1219" s="1367"/>
      <c r="B1219" s="1421"/>
      <c r="C1219" s="344" t="s">
        <v>1863</v>
      </c>
      <c r="D1219" s="344" t="s">
        <v>617</v>
      </c>
      <c r="E1219" s="217" t="s">
        <v>1485</v>
      </c>
      <c r="F1219" s="341">
        <v>3</v>
      </c>
      <c r="G1219" s="343">
        <v>3</v>
      </c>
      <c r="H1219" s="344" t="s">
        <v>1480</v>
      </c>
      <c r="I1219" s="787"/>
      <c r="J1219" s="788"/>
    </row>
    <row r="1220" spans="1:10" ht="18.75" customHeight="1">
      <c r="A1220" s="1367"/>
      <c r="B1220" s="1421"/>
      <c r="C1220" s="344" t="s">
        <v>3161</v>
      </c>
      <c r="D1220" s="344" t="s">
        <v>797</v>
      </c>
      <c r="E1220" s="217" t="s">
        <v>1485</v>
      </c>
      <c r="F1220" s="341">
        <v>25</v>
      </c>
      <c r="G1220" s="343">
        <v>25</v>
      </c>
      <c r="H1220" s="344" t="s">
        <v>1480</v>
      </c>
      <c r="I1220" s="798" t="s">
        <v>1864</v>
      </c>
      <c r="J1220" s="799"/>
    </row>
    <row r="1221" spans="1:10" ht="18.75" customHeight="1">
      <c r="A1221" s="1367"/>
      <c r="B1221" s="1421"/>
      <c r="C1221" s="344" t="s">
        <v>1865</v>
      </c>
      <c r="D1221" s="344" t="s">
        <v>798</v>
      </c>
      <c r="E1221" s="217" t="s">
        <v>1485</v>
      </c>
      <c r="F1221" s="341">
        <v>150</v>
      </c>
      <c r="G1221" s="343">
        <v>150</v>
      </c>
      <c r="H1221" s="344" t="s">
        <v>1480</v>
      </c>
      <c r="I1221" s="749" t="s">
        <v>1666</v>
      </c>
      <c r="J1221" s="750"/>
    </row>
    <row r="1222" spans="1:10" ht="18.75" customHeight="1">
      <c r="A1222" s="1367"/>
      <c r="B1222" s="1421"/>
      <c r="C1222" s="344" t="s">
        <v>799</v>
      </c>
      <c r="D1222" s="344" t="s">
        <v>757</v>
      </c>
      <c r="E1222" s="217" t="s">
        <v>1485</v>
      </c>
      <c r="F1222" s="341"/>
      <c r="G1222" s="343"/>
      <c r="H1222" s="344"/>
      <c r="I1222" s="787" t="s">
        <v>2930</v>
      </c>
      <c r="J1222" s="788"/>
    </row>
    <row r="1223" spans="1:10" ht="18.75" customHeight="1">
      <c r="A1223" s="1367"/>
      <c r="B1223" s="1421"/>
      <c r="C1223" s="344" t="s">
        <v>780</v>
      </c>
      <c r="D1223" s="344" t="s">
        <v>781</v>
      </c>
      <c r="E1223" s="217" t="s">
        <v>1485</v>
      </c>
      <c r="F1223" s="341"/>
      <c r="G1223" s="343"/>
      <c r="H1223" s="344"/>
      <c r="I1223" s="749" t="s">
        <v>1713</v>
      </c>
      <c r="J1223" s="750"/>
    </row>
    <row r="1224" spans="1:10" ht="18.75" customHeight="1">
      <c r="A1224" s="1367"/>
      <c r="B1224" s="1421"/>
      <c r="C1224" s="521" t="s">
        <v>2198</v>
      </c>
      <c r="D1224" s="729" t="s">
        <v>3442</v>
      </c>
      <c r="E1224" s="730" t="s">
        <v>2199</v>
      </c>
      <c r="F1224" s="402">
        <v>1</v>
      </c>
      <c r="G1224" s="379">
        <v>1</v>
      </c>
      <c r="H1224" s="344" t="s">
        <v>2200</v>
      </c>
      <c r="I1224" s="749" t="s">
        <v>3334</v>
      </c>
      <c r="J1224" s="750"/>
    </row>
    <row r="1225" spans="1:10" ht="18.75" customHeight="1">
      <c r="A1225" s="1367"/>
      <c r="B1225" s="1421"/>
      <c r="C1225" s="523" t="s">
        <v>1505</v>
      </c>
      <c r="D1225" s="344" t="s">
        <v>2518</v>
      </c>
      <c r="E1225" s="217" t="s">
        <v>1485</v>
      </c>
      <c r="F1225" s="341">
        <v>10</v>
      </c>
      <c r="G1225" s="343"/>
      <c r="H1225" s="523" t="s">
        <v>1868</v>
      </c>
      <c r="I1225" s="749" t="s">
        <v>3470</v>
      </c>
      <c r="J1225" s="750"/>
    </row>
    <row r="1226" spans="1:10" ht="18.75" customHeight="1">
      <c r="A1226" s="1367"/>
      <c r="B1226" s="1421"/>
      <c r="C1226" s="523" t="s">
        <v>3250</v>
      </c>
      <c r="D1226" s="344" t="s">
        <v>3052</v>
      </c>
      <c r="E1226" s="217" t="s">
        <v>3251</v>
      </c>
      <c r="F1226" s="341"/>
      <c r="G1226" s="343"/>
      <c r="H1226" s="523"/>
      <c r="I1226" s="749" t="s">
        <v>1919</v>
      </c>
      <c r="J1226" s="750"/>
    </row>
    <row r="1227" spans="1:10" ht="18.75" customHeight="1" thickBot="1">
      <c r="A1227" s="1368"/>
      <c r="B1227" s="1422"/>
      <c r="C1227" s="514" t="s">
        <v>2913</v>
      </c>
      <c r="D1227" s="669" t="s">
        <v>3236</v>
      </c>
      <c r="E1227" s="389" t="s">
        <v>3245</v>
      </c>
      <c r="F1227" s="369">
        <v>5</v>
      </c>
      <c r="G1227" s="370">
        <v>5</v>
      </c>
      <c r="H1227" s="390" t="s">
        <v>3234</v>
      </c>
      <c r="I1227" s="767"/>
      <c r="J1227" s="768"/>
    </row>
    <row r="1228" spans="1:10" ht="18.75" customHeight="1">
      <c r="A1228" s="1366" t="s">
        <v>2573</v>
      </c>
      <c r="B1228" s="1420" t="s">
        <v>1866</v>
      </c>
      <c r="C1228" s="522" t="s">
        <v>1867</v>
      </c>
      <c r="D1228" s="331" t="s">
        <v>2516</v>
      </c>
      <c r="E1228" s="373" t="s">
        <v>1485</v>
      </c>
      <c r="F1228" s="374">
        <v>95</v>
      </c>
      <c r="G1228" s="375">
        <v>90</v>
      </c>
      <c r="H1228" s="522" t="s">
        <v>1480</v>
      </c>
      <c r="I1228" s="1488"/>
      <c r="J1228" s="1489"/>
    </row>
    <row r="1229" spans="1:10" ht="18.75" customHeight="1">
      <c r="A1229" s="1367"/>
      <c r="B1229" s="1421"/>
      <c r="C1229" s="523" t="s">
        <v>3150</v>
      </c>
      <c r="D1229" s="344" t="s">
        <v>2517</v>
      </c>
      <c r="E1229" s="217" t="s">
        <v>1485</v>
      </c>
      <c r="F1229" s="341">
        <v>15</v>
      </c>
      <c r="G1229" s="343">
        <v>15</v>
      </c>
      <c r="H1229" s="523" t="s">
        <v>1868</v>
      </c>
      <c r="I1229" s="1484" t="s">
        <v>800</v>
      </c>
      <c r="J1229" s="1485"/>
    </row>
    <row r="1230" spans="1:10" ht="18.75" customHeight="1">
      <c r="A1230" s="1367"/>
      <c r="B1230" s="1421"/>
      <c r="C1230" s="523" t="s">
        <v>1505</v>
      </c>
      <c r="D1230" s="344" t="s">
        <v>2518</v>
      </c>
      <c r="E1230" s="217" t="s">
        <v>1485</v>
      </c>
      <c r="F1230" s="341">
        <v>10</v>
      </c>
      <c r="G1230" s="343">
        <v>10</v>
      </c>
      <c r="H1230" s="523" t="s">
        <v>1868</v>
      </c>
      <c r="I1230" s="1490" t="s">
        <v>801</v>
      </c>
      <c r="J1230" s="1491"/>
    </row>
    <row r="1231" spans="1:10" ht="18.75" customHeight="1">
      <c r="A1231" s="1367"/>
      <c r="B1231" s="1421"/>
      <c r="C1231" s="523" t="s">
        <v>2118</v>
      </c>
      <c r="D1231" s="344" t="s">
        <v>2519</v>
      </c>
      <c r="E1231" s="217" t="s">
        <v>1485</v>
      </c>
      <c r="F1231" s="341"/>
      <c r="G1231" s="343"/>
      <c r="H1231" s="523"/>
      <c r="I1231" s="1484" t="s">
        <v>1533</v>
      </c>
      <c r="J1231" s="1485"/>
    </row>
    <row r="1232" spans="1:10" ht="18.75" customHeight="1" thickBot="1">
      <c r="A1232" s="1368"/>
      <c r="B1232" s="1422"/>
      <c r="C1232" s="524" t="s">
        <v>3164</v>
      </c>
      <c r="D1232" s="390" t="s">
        <v>2520</v>
      </c>
      <c r="E1232" s="389" t="s">
        <v>1485</v>
      </c>
      <c r="F1232" s="369"/>
      <c r="G1232" s="370"/>
      <c r="H1232" s="524"/>
      <c r="I1232" s="1492" t="s">
        <v>1540</v>
      </c>
      <c r="J1232" s="1493"/>
    </row>
    <row r="1233" spans="1:10" ht="18.75" customHeight="1">
      <c r="A1233" s="1366" t="s">
        <v>2573</v>
      </c>
      <c r="B1233" s="1420" t="s">
        <v>3471</v>
      </c>
      <c r="C1233" s="522" t="s">
        <v>3070</v>
      </c>
      <c r="D1233" s="331" t="s">
        <v>2517</v>
      </c>
      <c r="E1233" s="373" t="s">
        <v>1485</v>
      </c>
      <c r="F1233" s="374">
        <v>200</v>
      </c>
      <c r="G1233" s="375">
        <v>150</v>
      </c>
      <c r="H1233" s="522" t="s">
        <v>1480</v>
      </c>
      <c r="I1233" s="1488"/>
      <c r="J1233" s="1489"/>
    </row>
    <row r="1234" spans="1:10" ht="18.75" customHeight="1">
      <c r="A1234" s="1367"/>
      <c r="B1234" s="1421"/>
      <c r="C1234" s="523" t="s">
        <v>1869</v>
      </c>
      <c r="D1234" s="344" t="s">
        <v>2521</v>
      </c>
      <c r="E1234" s="217" t="s">
        <v>1485</v>
      </c>
      <c r="F1234" s="341">
        <v>150</v>
      </c>
      <c r="G1234" s="343">
        <v>100</v>
      </c>
      <c r="H1234" s="523" t="s">
        <v>1480</v>
      </c>
      <c r="I1234" s="1484"/>
      <c r="J1234" s="1485"/>
    </row>
    <row r="1235" spans="1:10" ht="18.75" customHeight="1">
      <c r="A1235" s="1367"/>
      <c r="B1235" s="1421"/>
      <c r="C1235" s="523" t="s">
        <v>1505</v>
      </c>
      <c r="D1235" s="344" t="s">
        <v>2522</v>
      </c>
      <c r="E1235" s="217" t="s">
        <v>1485</v>
      </c>
      <c r="F1235" s="341">
        <v>25</v>
      </c>
      <c r="G1235" s="343">
        <v>25</v>
      </c>
      <c r="H1235" s="523" t="s">
        <v>1478</v>
      </c>
      <c r="I1235" s="1484"/>
      <c r="J1235" s="1485"/>
    </row>
    <row r="1236" spans="1:10" ht="18.75" customHeight="1">
      <c r="A1236" s="1367"/>
      <c r="B1236" s="1421"/>
      <c r="C1236" s="523" t="s">
        <v>1841</v>
      </c>
      <c r="D1236" s="344" t="s">
        <v>2523</v>
      </c>
      <c r="E1236" s="217" t="s">
        <v>1485</v>
      </c>
      <c r="F1236" s="341">
        <v>20</v>
      </c>
      <c r="G1236" s="343">
        <v>20</v>
      </c>
      <c r="H1236" s="523" t="s">
        <v>585</v>
      </c>
      <c r="I1236" s="1484"/>
      <c r="J1236" s="1485"/>
    </row>
    <row r="1237" spans="1:10" ht="18.75" customHeight="1" thickBot="1">
      <c r="A1237" s="1368"/>
      <c r="B1237" s="1422"/>
      <c r="C1237" s="524" t="s">
        <v>1694</v>
      </c>
      <c r="D1237" s="390" t="s">
        <v>2524</v>
      </c>
      <c r="E1237" s="389" t="s">
        <v>1485</v>
      </c>
      <c r="F1237" s="369">
        <v>5</v>
      </c>
      <c r="G1237" s="370" t="s">
        <v>802</v>
      </c>
      <c r="H1237" s="524" t="s">
        <v>585</v>
      </c>
      <c r="I1237" s="1486"/>
      <c r="J1237" s="1487"/>
    </row>
  </sheetData>
  <sheetProtection password="D9B2" sheet="1" objects="1" scenarios="1" formatCells="0" formatColumns="0" formatRows="0" insertColumns="0" insertRows="0" insertHyperlinks="0" deleteColumns="0" deleteRows="0" sort="0" autoFilter="0" pivotTables="0"/>
  <mergeCells count="479">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 ref="C451:C452"/>
    <mergeCell ref="D451:D452"/>
    <mergeCell ref="I451:I452"/>
    <mergeCell ref="I498:I499"/>
    <mergeCell ref="D498:D499"/>
    <mergeCell ref="C498:C499"/>
    <mergeCell ref="C490:C491"/>
    <mergeCell ref="D490:D491"/>
    <mergeCell ref="I490:I491"/>
    <mergeCell ref="I458:I459"/>
    <mergeCell ref="C458:C459"/>
    <mergeCell ref="D458:D459"/>
    <mergeCell ref="I482:I483"/>
    <mergeCell ref="D482:D483"/>
    <mergeCell ref="C482:C483"/>
    <mergeCell ref="C470:C471"/>
    <mergeCell ref="C472:C473"/>
    <mergeCell ref="D470:D471"/>
    <mergeCell ref="D472:D473"/>
    <mergeCell ref="I472:I473"/>
    <mergeCell ref="I470:I471"/>
    <mergeCell ref="D518:D520"/>
    <mergeCell ref="C518:C520"/>
    <mergeCell ref="I518:I520"/>
    <mergeCell ref="C511:C513"/>
    <mergeCell ref="D511:D513"/>
    <mergeCell ref="I507:I508"/>
    <mergeCell ref="D507:D508"/>
    <mergeCell ref="C507:C508"/>
    <mergeCell ref="D538:D539"/>
    <mergeCell ref="C538:C539"/>
    <mergeCell ref="I538:I539"/>
    <mergeCell ref="I529:I530"/>
    <mergeCell ref="D529:D530"/>
    <mergeCell ref="C529:C530"/>
    <mergeCell ref="I557:I558"/>
    <mergeCell ref="D557:D558"/>
    <mergeCell ref="C557:C558"/>
    <mergeCell ref="C546:C547"/>
    <mergeCell ref="D546:D547"/>
    <mergeCell ref="I546:I547"/>
    <mergeCell ref="C579:C580"/>
    <mergeCell ref="D579:D580"/>
    <mergeCell ref="I579:I580"/>
    <mergeCell ref="C568:C569"/>
    <mergeCell ref="D568:D569"/>
    <mergeCell ref="I568:I569"/>
    <mergeCell ref="I667:I668"/>
    <mergeCell ref="D667:D668"/>
    <mergeCell ref="C667:C668"/>
    <mergeCell ref="C590:C591"/>
    <mergeCell ref="D590:D591"/>
    <mergeCell ref="I590:I591"/>
    <mergeCell ref="D692:D694"/>
    <mergeCell ref="C692:C694"/>
    <mergeCell ref="I692:I694"/>
    <mergeCell ref="D679:D680"/>
    <mergeCell ref="C679:C680"/>
    <mergeCell ref="I679:I680"/>
    <mergeCell ref="I776:I777"/>
    <mergeCell ref="I758:I759"/>
    <mergeCell ref="D738:D742"/>
    <mergeCell ref="C738:C742"/>
    <mergeCell ref="C733:C737"/>
    <mergeCell ref="D733:D737"/>
    <mergeCell ref="I718:I719"/>
    <mergeCell ref="I704:I705"/>
    <mergeCell ref="I1094:I1095"/>
    <mergeCell ref="I807:I808"/>
    <mergeCell ref="C704:C705"/>
    <mergeCell ref="D704:D705"/>
    <mergeCell ref="I1096:I1097"/>
    <mergeCell ref="D1078:D1079"/>
    <mergeCell ref="I1078:I1079"/>
    <mergeCell ref="D940:D941"/>
    <mergeCell ref="C940:C941"/>
    <mergeCell ref="I940:I941"/>
    <mergeCell ref="D937:D938"/>
    <mergeCell ref="C937:C938"/>
    <mergeCell ref="I937:I938"/>
    <mergeCell ref="C956:C957"/>
    <mergeCell ref="D956:D957"/>
    <mergeCell ref="C959:C960"/>
    <mergeCell ref="D959:D960"/>
    <mergeCell ref="I959:I960"/>
    <mergeCell ref="I956:I957"/>
    <mergeCell ref="C967:C968"/>
    <mergeCell ref="D967:D968"/>
    <mergeCell ref="C946:C947"/>
    <mergeCell ref="D946:D947"/>
    <mergeCell ref="I966:J966"/>
    <mergeCell ref="I967:J968"/>
    <mergeCell ref="A1233:A1237"/>
    <mergeCell ref="B1233:B1237"/>
    <mergeCell ref="I1234:J1234"/>
    <mergeCell ref="I1235:J1235"/>
    <mergeCell ref="I1236:J1236"/>
    <mergeCell ref="I1237:J1237"/>
    <mergeCell ref="B1215:B1227"/>
    <mergeCell ref="A1215:A1227"/>
    <mergeCell ref="C1217:C1218"/>
    <mergeCell ref="D1217:D1218"/>
    <mergeCell ref="I1217:I1218"/>
    <mergeCell ref="B1228:B1232"/>
    <mergeCell ref="A1228:A1232"/>
    <mergeCell ref="I1228:J1228"/>
    <mergeCell ref="I1229:J1229"/>
    <mergeCell ref="I1230:J1230"/>
    <mergeCell ref="I1233:J1233"/>
    <mergeCell ref="I1231:J1231"/>
    <mergeCell ref="I1232:J1232"/>
    <mergeCell ref="B1196:B1204"/>
    <mergeCell ref="A1196:A1204"/>
    <mergeCell ref="C1198:C1199"/>
    <mergeCell ref="D1198:D1199"/>
    <mergeCell ref="I1198:I1199"/>
    <mergeCell ref="B1205:B1214"/>
    <mergeCell ref="A1205:A1214"/>
    <mergeCell ref="I1182:I1183"/>
    <mergeCell ref="I1180:I1181"/>
    <mergeCell ref="D1180:D1181"/>
    <mergeCell ref="C1188:C1189"/>
    <mergeCell ref="D1188:D1189"/>
    <mergeCell ref="I1188:I1189"/>
    <mergeCell ref="A1169:A1179"/>
    <mergeCell ref="C1180:C1181"/>
    <mergeCell ref="C1182:C1183"/>
    <mergeCell ref="D1182:D1183"/>
    <mergeCell ref="H1162:H1163"/>
    <mergeCell ref="I1162:I1163"/>
    <mergeCell ref="C1169:C1170"/>
    <mergeCell ref="D1169:D1170"/>
    <mergeCell ref="I1169:I1170"/>
    <mergeCell ref="B1169:B1179"/>
    <mergeCell ref="C1162:C1163"/>
    <mergeCell ref="D1162:D1163"/>
    <mergeCell ref="E1162:E1163"/>
    <mergeCell ref="F1162:F1163"/>
    <mergeCell ref="G1162:G1163"/>
    <mergeCell ref="A1180:A1195"/>
    <mergeCell ref="B1180:B1195"/>
    <mergeCell ref="B1143:B1151"/>
    <mergeCell ref="A1143:A1151"/>
    <mergeCell ref="B1152:B1168"/>
    <mergeCell ref="A1152:A1168"/>
    <mergeCell ref="C1160:C1161"/>
    <mergeCell ref="D1160:D1161"/>
    <mergeCell ref="I1119:I1120"/>
    <mergeCell ref="B1129:B1142"/>
    <mergeCell ref="A1129:A1142"/>
    <mergeCell ref="C1136:C1137"/>
    <mergeCell ref="D1136:D1137"/>
    <mergeCell ref="C1133:C1134"/>
    <mergeCell ref="D1133:D1134"/>
    <mergeCell ref="C1138:C1139"/>
    <mergeCell ref="D1138:D1139"/>
    <mergeCell ref="E1160:E1161"/>
    <mergeCell ref="F1160:F1161"/>
    <mergeCell ref="G1160:G1161"/>
    <mergeCell ref="I1160:I1161"/>
    <mergeCell ref="H1160:H1161"/>
    <mergeCell ref="B1107:B1118"/>
    <mergeCell ref="A1107:A1118"/>
    <mergeCell ref="B1119:B1128"/>
    <mergeCell ref="A1119:A1128"/>
    <mergeCell ref="C1119:C1120"/>
    <mergeCell ref="D1119:D1120"/>
    <mergeCell ref="B1092:B1095"/>
    <mergeCell ref="A1092:A1095"/>
    <mergeCell ref="C1094:C1095"/>
    <mergeCell ref="D1094:D1095"/>
    <mergeCell ref="C1096:C1097"/>
    <mergeCell ref="D1096:D1097"/>
    <mergeCell ref="B1096:B1106"/>
    <mergeCell ref="A1096:A1106"/>
    <mergeCell ref="B1084:B1087"/>
    <mergeCell ref="A1084:A1087"/>
    <mergeCell ref="A1088:A1091"/>
    <mergeCell ref="B1088:B1091"/>
    <mergeCell ref="C1090:C1091"/>
    <mergeCell ref="D1090:D1091"/>
    <mergeCell ref="I1090:I1091"/>
    <mergeCell ref="I1068:I1069"/>
    <mergeCell ref="D1068:D1069"/>
    <mergeCell ref="C1068:C1069"/>
    <mergeCell ref="B1065:B1083"/>
    <mergeCell ref="A1065:A1083"/>
    <mergeCell ref="C1073:C1074"/>
    <mergeCell ref="D1073:D1074"/>
    <mergeCell ref="C1075:C1077"/>
    <mergeCell ref="D1075:D1077"/>
    <mergeCell ref="C1078:C1079"/>
    <mergeCell ref="I1086:I1087"/>
    <mergeCell ref="D1086:D1087"/>
    <mergeCell ref="C1086:C1087"/>
    <mergeCell ref="B1050:B1064"/>
    <mergeCell ref="A1050:A1064"/>
    <mergeCell ref="D1053:D1054"/>
    <mergeCell ref="C1053:C1054"/>
    <mergeCell ref="I1053:I1054"/>
    <mergeCell ref="D1059:D1060"/>
    <mergeCell ref="C1059:C1060"/>
    <mergeCell ref="I1059:I1060"/>
    <mergeCell ref="B1038:B1049"/>
    <mergeCell ref="A1038:A1049"/>
    <mergeCell ref="C1041:C1042"/>
    <mergeCell ref="D1041:D1042"/>
    <mergeCell ref="I1041:I1042"/>
    <mergeCell ref="I1045:I1046"/>
    <mergeCell ref="C1045:C1046"/>
    <mergeCell ref="D1045:D1046"/>
    <mergeCell ref="B929:B947"/>
    <mergeCell ref="A929:A947"/>
    <mergeCell ref="B1020:B1037"/>
    <mergeCell ref="A1020:A1037"/>
    <mergeCell ref="C1023:C1025"/>
    <mergeCell ref="D1023:D1025"/>
    <mergeCell ref="I1023:I1025"/>
    <mergeCell ref="I1032:I1033"/>
    <mergeCell ref="C1032:C1033"/>
    <mergeCell ref="D1032:D1033"/>
    <mergeCell ref="I987:I988"/>
    <mergeCell ref="C989:C995"/>
    <mergeCell ref="D989:D995"/>
    <mergeCell ref="B999:B1019"/>
    <mergeCell ref="A999:A1019"/>
    <mergeCell ref="C1004:C1012"/>
    <mergeCell ref="D1004:D1012"/>
    <mergeCell ref="B981:B998"/>
    <mergeCell ref="A981:A998"/>
    <mergeCell ref="C987:C988"/>
    <mergeCell ref="D987:D988"/>
    <mergeCell ref="C1017:C1018"/>
    <mergeCell ref="D1017:D1018"/>
    <mergeCell ref="I1017:I1018"/>
    <mergeCell ref="A966:A980"/>
    <mergeCell ref="B966:B980"/>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48:A965"/>
    <mergeCell ref="B948:B965"/>
    <mergeCell ref="B891:B905"/>
    <mergeCell ref="A891:A905"/>
    <mergeCell ref="B906:B914"/>
    <mergeCell ref="A906:A914"/>
    <mergeCell ref="A915:A928"/>
    <mergeCell ref="B915:B928"/>
    <mergeCell ref="B825:B834"/>
    <mergeCell ref="A825:A834"/>
    <mergeCell ref="C827:C829"/>
    <mergeCell ref="D827:D829"/>
    <mergeCell ref="B835:B840"/>
    <mergeCell ref="A835:A840"/>
    <mergeCell ref="A806:A814"/>
    <mergeCell ref="B806:B814"/>
    <mergeCell ref="C807:C808"/>
    <mergeCell ref="D807:D808"/>
    <mergeCell ref="B815:B824"/>
    <mergeCell ref="A815:A824"/>
    <mergeCell ref="A776:A793"/>
    <mergeCell ref="B776:B793"/>
    <mergeCell ref="C776:C777"/>
    <mergeCell ref="D776:D777"/>
    <mergeCell ref="B794:B805"/>
    <mergeCell ref="A794:A805"/>
    <mergeCell ref="B730:B742"/>
    <mergeCell ref="A730:A742"/>
    <mergeCell ref="B758:B775"/>
    <mergeCell ref="A758:A775"/>
    <mergeCell ref="C758:C759"/>
    <mergeCell ref="D758:D759"/>
    <mergeCell ref="D730:D731"/>
    <mergeCell ref="C730:C731"/>
    <mergeCell ref="B718:B729"/>
    <mergeCell ref="A718:A729"/>
    <mergeCell ref="C718:C719"/>
    <mergeCell ref="D718:D719"/>
    <mergeCell ref="B678:B689"/>
    <mergeCell ref="A678:A689"/>
    <mergeCell ref="B690:B703"/>
    <mergeCell ref="A690:A703"/>
    <mergeCell ref="B704:B717"/>
    <mergeCell ref="A704:A717"/>
    <mergeCell ref="B650:B657"/>
    <mergeCell ref="A650:A657"/>
    <mergeCell ref="B658:B665"/>
    <mergeCell ref="A658:A665"/>
    <mergeCell ref="B666:B677"/>
    <mergeCell ref="A666:A677"/>
    <mergeCell ref="B627:B630"/>
    <mergeCell ref="A627:A630"/>
    <mergeCell ref="A631:A639"/>
    <mergeCell ref="B631:B639"/>
    <mergeCell ref="B640:B649"/>
    <mergeCell ref="A640:A649"/>
    <mergeCell ref="B612:B619"/>
    <mergeCell ref="A612:A619"/>
    <mergeCell ref="B620:B626"/>
    <mergeCell ref="A620:A626"/>
    <mergeCell ref="B579:B589"/>
    <mergeCell ref="A579:A589"/>
    <mergeCell ref="B590:B601"/>
    <mergeCell ref="A590:A601"/>
    <mergeCell ref="B602:B611"/>
    <mergeCell ref="A602:A611"/>
    <mergeCell ref="A557:A567"/>
    <mergeCell ref="B557:B567"/>
    <mergeCell ref="B568:B578"/>
    <mergeCell ref="A568:A578"/>
    <mergeCell ref="B528:B536"/>
    <mergeCell ref="A528:A536"/>
    <mergeCell ref="A537:A545"/>
    <mergeCell ref="B537:B545"/>
    <mergeCell ref="B546:B556"/>
    <mergeCell ref="A546:A556"/>
    <mergeCell ref="A498:A505"/>
    <mergeCell ref="B498:B505"/>
    <mergeCell ref="B506:B517"/>
    <mergeCell ref="A506:A517"/>
    <mergeCell ref="A518:A527"/>
    <mergeCell ref="B518:B527"/>
    <mergeCell ref="B470:B481"/>
    <mergeCell ref="A470:A481"/>
    <mergeCell ref="A482:A489"/>
    <mergeCell ref="B482:B489"/>
    <mergeCell ref="B490:B497"/>
    <mergeCell ref="A490:A497"/>
    <mergeCell ref="B420:B430"/>
    <mergeCell ref="A420:A430"/>
    <mergeCell ref="A432:A435"/>
    <mergeCell ref="B432:B435"/>
    <mergeCell ref="A458:A469"/>
    <mergeCell ref="B458:B469"/>
    <mergeCell ref="A441:A445"/>
    <mergeCell ref="B441:B445"/>
    <mergeCell ref="A436:A440"/>
    <mergeCell ref="B436:B440"/>
    <mergeCell ref="A451:A455"/>
    <mergeCell ref="B451:B455"/>
    <mergeCell ref="B383:B395"/>
    <mergeCell ref="A383:A395"/>
    <mergeCell ref="A396:A407"/>
    <mergeCell ref="B396:B407"/>
    <mergeCell ref="B408:B419"/>
    <mergeCell ref="A408:A419"/>
    <mergeCell ref="A346:A357"/>
    <mergeCell ref="B346:B357"/>
    <mergeCell ref="B358:B369"/>
    <mergeCell ref="A358:A369"/>
    <mergeCell ref="A370:A382"/>
    <mergeCell ref="B370:B382"/>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A282:A287"/>
    <mergeCell ref="B282:B287"/>
    <mergeCell ref="B288:B298"/>
    <mergeCell ref="A288:A298"/>
    <mergeCell ref="A299:A309"/>
    <mergeCell ref="B299:B309"/>
    <mergeCell ref="A260:A265"/>
    <mergeCell ref="B260:B265"/>
    <mergeCell ref="A266:A272"/>
    <mergeCell ref="B266:B272"/>
    <mergeCell ref="B273:B281"/>
    <mergeCell ref="A273:A281"/>
    <mergeCell ref="B248:B253"/>
    <mergeCell ref="A248:A253"/>
    <mergeCell ref="B254:B259"/>
    <mergeCell ref="A254:A259"/>
    <mergeCell ref="B210:B223"/>
    <mergeCell ref="A210:A223"/>
    <mergeCell ref="A224:A233"/>
    <mergeCell ref="B224:B233"/>
    <mergeCell ref="B234:B238"/>
    <mergeCell ref="A234:A238"/>
    <mergeCell ref="A203:A209"/>
    <mergeCell ref="B203:B209"/>
    <mergeCell ref="B162:B169"/>
    <mergeCell ref="A162:A169"/>
    <mergeCell ref="A170:A176"/>
    <mergeCell ref="B170:B176"/>
    <mergeCell ref="B177:B180"/>
    <mergeCell ref="A177:A180"/>
    <mergeCell ref="A239:A247"/>
    <mergeCell ref="B239:B247"/>
    <mergeCell ref="B138:B150"/>
    <mergeCell ref="A126:A137"/>
    <mergeCell ref="B126:B137"/>
    <mergeCell ref="A113:A125"/>
    <mergeCell ref="B113:B125"/>
    <mergeCell ref="A181:A195"/>
    <mergeCell ref="B181:B195"/>
    <mergeCell ref="B196:B202"/>
    <mergeCell ref="A196:A202"/>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6"/>
    <mergeCell ref="A151:A161"/>
    <mergeCell ref="B151:B161"/>
    <mergeCell ref="A87:A100"/>
    <mergeCell ref="B87:B100"/>
    <mergeCell ref="A101:A112"/>
    <mergeCell ref="B101:B112"/>
    <mergeCell ref="A138:A150"/>
    <mergeCell ref="A67:A76"/>
    <mergeCell ref="A77:A80"/>
    <mergeCell ref="B77:B80"/>
    <mergeCell ref="B81:B83"/>
    <mergeCell ref="A81:A83"/>
    <mergeCell ref="A84:A86"/>
    <mergeCell ref="B84:B86"/>
    <mergeCell ref="D18:D24"/>
    <mergeCell ref="A34:A38"/>
    <mergeCell ref="B34:B38"/>
    <mergeCell ref="A39:A42"/>
    <mergeCell ref="B39:B42"/>
    <mergeCell ref="A43:A55"/>
    <mergeCell ref="B43:B55"/>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30" t="s">
        <v>147</v>
      </c>
      <c r="B6" s="1530"/>
      <c r="C6" s="1530"/>
      <c r="D6" s="1530"/>
      <c r="E6" s="1530"/>
      <c r="F6" s="1530"/>
      <c r="G6" s="1530"/>
      <c r="H6" s="1530"/>
      <c r="I6" s="1530"/>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30" t="s">
        <v>148</v>
      </c>
      <c r="B7" s="1530"/>
      <c r="C7" s="1530"/>
      <c r="D7" s="1530"/>
      <c r="E7" s="1530"/>
      <c r="F7" s="1530"/>
      <c r="G7" s="1530"/>
      <c r="H7" s="1530"/>
      <c r="I7" s="1530"/>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30" t="s">
        <v>149</v>
      </c>
      <c r="B8" s="1530"/>
      <c r="C8" s="1530"/>
      <c r="D8" s="1530"/>
      <c r="E8" s="1530"/>
      <c r="F8" s="1530"/>
      <c r="G8" s="1530"/>
      <c r="H8" s="1530"/>
      <c r="I8" s="1530"/>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502</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446</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447</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6" activePane="bottomLeft" state="frozen"/>
      <selection activeCell="D1753" sqref="D1753"/>
      <selection pane="bottomLeft" activeCell="I27" sqref="I27"/>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31"/>
      <c r="B1" s="1531"/>
      <c r="C1" s="1531"/>
      <c r="D1" s="1531"/>
      <c r="E1" s="1531"/>
      <c r="F1" s="1531"/>
    </row>
    <row r="2" spans="1:6">
      <c r="A2" s="1531"/>
      <c r="B2" s="1531"/>
      <c r="C2" s="1531"/>
      <c r="D2" s="1531"/>
      <c r="E2" s="1531"/>
      <c r="F2" s="1531"/>
    </row>
    <row r="3" spans="1:6" ht="14.25">
      <c r="A3" s="1531"/>
      <c r="B3" s="1531"/>
      <c r="C3" s="1531"/>
      <c r="D3" s="1531"/>
      <c r="E3" s="1531"/>
      <c r="F3" s="1531"/>
    </row>
    <row r="4" spans="1:6" ht="13.5" customHeight="1">
      <c r="B4" s="116"/>
      <c r="C4" s="116"/>
      <c r="D4" s="116"/>
      <c r="E4" s="116"/>
      <c r="F4" s="116"/>
    </row>
    <row r="5" spans="1:6" ht="24" customHeight="1">
      <c r="A5" s="1532" t="s">
        <v>178</v>
      </c>
      <c r="B5" s="1532"/>
      <c r="C5" s="1532"/>
      <c r="D5" s="1532"/>
      <c r="E5" s="1532"/>
      <c r="F5" s="1532"/>
    </row>
    <row r="6" spans="1:6" ht="19.5" customHeight="1">
      <c r="A6" s="1159" t="s">
        <v>4122</v>
      </c>
      <c r="B6" s="1159" t="s">
        <v>4123</v>
      </c>
      <c r="C6" s="1159" t="s">
        <v>4124</v>
      </c>
      <c r="D6" s="1159" t="s">
        <v>4122</v>
      </c>
      <c r="E6" s="1159" t="s">
        <v>4123</v>
      </c>
      <c r="F6" s="1159" t="s">
        <v>4124</v>
      </c>
    </row>
    <row r="7" spans="1:6" ht="19.5" customHeight="1">
      <c r="A7" s="1160" t="s">
        <v>291</v>
      </c>
      <c r="B7" s="1161">
        <v>66</v>
      </c>
      <c r="C7" s="326" t="s">
        <v>292</v>
      </c>
      <c r="D7" s="1160" t="s">
        <v>294</v>
      </c>
      <c r="E7" s="1162">
        <v>83</v>
      </c>
      <c r="F7" s="1162">
        <v>64</v>
      </c>
    </row>
    <row r="8" spans="1:6" ht="19.5" customHeight="1">
      <c r="A8" s="1160" t="s">
        <v>282</v>
      </c>
      <c r="B8" s="1161">
        <v>70</v>
      </c>
      <c r="C8" s="1162">
        <v>25</v>
      </c>
      <c r="D8" s="1160" t="s">
        <v>296</v>
      </c>
      <c r="E8" s="1162">
        <v>175</v>
      </c>
      <c r="F8" s="1162">
        <v>75</v>
      </c>
    </row>
    <row r="9" spans="1:6" ht="19.5" customHeight="1">
      <c r="A9" s="1160" t="s">
        <v>295</v>
      </c>
      <c r="B9" s="1161">
        <v>77</v>
      </c>
      <c r="C9" s="1162">
        <v>132</v>
      </c>
      <c r="D9" s="1160" t="s">
        <v>297</v>
      </c>
      <c r="E9" s="1162">
        <v>103</v>
      </c>
      <c r="F9" s="1162">
        <v>50</v>
      </c>
    </row>
    <row r="10" spans="1:6" ht="19.5" customHeight="1">
      <c r="A10" s="1160" t="s">
        <v>283</v>
      </c>
      <c r="B10" s="531" t="s">
        <v>292</v>
      </c>
      <c r="C10" s="1163">
        <v>13</v>
      </c>
      <c r="D10" s="1160" t="s">
        <v>299</v>
      </c>
      <c r="E10" s="1162">
        <v>78</v>
      </c>
      <c r="F10" s="1162" t="s">
        <v>4125</v>
      </c>
    </row>
    <row r="11" spans="1:6" ht="19.5" customHeight="1">
      <c r="A11" s="1160" t="s">
        <v>298</v>
      </c>
      <c r="B11" s="1161">
        <v>142</v>
      </c>
      <c r="C11" s="1162">
        <v>66</v>
      </c>
      <c r="D11" s="1160" t="s">
        <v>301</v>
      </c>
      <c r="E11" s="1162">
        <v>142</v>
      </c>
      <c r="F11" s="1162">
        <v>96</v>
      </c>
    </row>
    <row r="12" spans="1:6" ht="19.5" customHeight="1">
      <c r="A12" s="1160" t="s">
        <v>284</v>
      </c>
      <c r="B12" s="531" t="s">
        <v>292</v>
      </c>
      <c r="C12" s="1163">
        <v>13</v>
      </c>
      <c r="D12" s="1160" t="s">
        <v>303</v>
      </c>
      <c r="E12" s="1162">
        <v>78</v>
      </c>
      <c r="F12" s="326" t="s">
        <v>292</v>
      </c>
    </row>
    <row r="13" spans="1:6" ht="19.5" customHeight="1">
      <c r="A13" s="1160" t="s">
        <v>302</v>
      </c>
      <c r="B13" s="1161">
        <v>82</v>
      </c>
      <c r="C13" s="1162">
        <v>166</v>
      </c>
      <c r="D13" s="1160" t="s">
        <v>304</v>
      </c>
      <c r="E13" s="1162">
        <v>102</v>
      </c>
      <c r="F13" s="1162">
        <v>24</v>
      </c>
    </row>
    <row r="14" spans="1:6" ht="19.5" customHeight="1">
      <c r="A14" s="1160" t="s">
        <v>4126</v>
      </c>
      <c r="B14" s="1161" t="s">
        <v>4127</v>
      </c>
      <c r="C14" s="1162" t="s">
        <v>4128</v>
      </c>
      <c r="D14" s="1160" t="s">
        <v>287</v>
      </c>
      <c r="E14" s="326" t="s">
        <v>292</v>
      </c>
      <c r="F14" s="326" t="s">
        <v>292</v>
      </c>
    </row>
    <row r="15" spans="1:6" ht="19.5" customHeight="1">
      <c r="A15" s="1160" t="s">
        <v>305</v>
      </c>
      <c r="B15" s="1161">
        <v>81</v>
      </c>
      <c r="C15" s="1162">
        <v>37</v>
      </c>
      <c r="D15" s="1160" t="s">
        <v>307</v>
      </c>
      <c r="E15" s="1162">
        <v>79</v>
      </c>
      <c r="F15" s="1162">
        <v>108</v>
      </c>
    </row>
    <row r="16" spans="1:6" ht="19.5" customHeight="1">
      <c r="A16" s="1160" t="s">
        <v>306</v>
      </c>
      <c r="B16" s="1161">
        <v>89</v>
      </c>
      <c r="C16" s="1162">
        <v>34</v>
      </c>
      <c r="D16" s="1160" t="s">
        <v>309</v>
      </c>
      <c r="E16" s="1162">
        <v>106</v>
      </c>
      <c r="F16" s="1162">
        <v>135</v>
      </c>
    </row>
    <row r="17" spans="1:6" ht="19.5" customHeight="1">
      <c r="A17" s="1160" t="s">
        <v>308</v>
      </c>
      <c r="B17" s="1161">
        <v>144</v>
      </c>
      <c r="C17" s="1162">
        <v>66</v>
      </c>
      <c r="D17" s="1160" t="s">
        <v>4129</v>
      </c>
      <c r="E17" s="1162">
        <v>179</v>
      </c>
      <c r="F17" s="1162">
        <v>65</v>
      </c>
    </row>
    <row r="18" spans="1:6" ht="19.5" customHeight="1">
      <c r="A18" s="1160" t="s">
        <v>285</v>
      </c>
      <c r="B18" s="1161">
        <v>61</v>
      </c>
      <c r="C18" s="1162" t="s">
        <v>4125</v>
      </c>
      <c r="D18" s="1160" t="s">
        <v>4130</v>
      </c>
      <c r="E18" s="531" t="s">
        <v>292</v>
      </c>
      <c r="F18" s="1164">
        <v>13</v>
      </c>
    </row>
    <row r="19" spans="1:6" ht="19.5" customHeight="1">
      <c r="A19" s="1160" t="s">
        <v>310</v>
      </c>
      <c r="B19" s="1161">
        <v>111</v>
      </c>
      <c r="C19" s="1162">
        <v>37</v>
      </c>
      <c r="D19" s="1160" t="s">
        <v>311</v>
      </c>
      <c r="E19" s="1162">
        <v>58</v>
      </c>
      <c r="F19" s="1162">
        <v>120</v>
      </c>
    </row>
    <row r="20" spans="1:6" ht="19.5" customHeight="1">
      <c r="A20" s="1160" t="s">
        <v>312</v>
      </c>
      <c r="B20" s="1161">
        <v>94</v>
      </c>
      <c r="C20" s="1165">
        <v>33</v>
      </c>
      <c r="D20" s="1160" t="s">
        <v>313</v>
      </c>
      <c r="E20" s="1162">
        <v>129</v>
      </c>
      <c r="F20" s="1162">
        <v>29</v>
      </c>
    </row>
    <row r="21" spans="1:6" ht="19.5" customHeight="1">
      <c r="A21" s="1160" t="s">
        <v>314</v>
      </c>
      <c r="B21" s="1161">
        <v>70</v>
      </c>
      <c r="C21" s="1162">
        <v>30</v>
      </c>
      <c r="D21" s="1160" t="s">
        <v>288</v>
      </c>
      <c r="E21" s="1162">
        <v>77</v>
      </c>
      <c r="F21" s="1162">
        <v>76</v>
      </c>
    </row>
    <row r="22" spans="1:6" ht="19.5" customHeight="1">
      <c r="A22" s="1160" t="s">
        <v>315</v>
      </c>
      <c r="B22" s="1161">
        <v>56</v>
      </c>
      <c r="C22" s="1162">
        <v>56</v>
      </c>
      <c r="D22" s="1160" t="s">
        <v>4131</v>
      </c>
      <c r="E22" s="1162" t="s">
        <v>2430</v>
      </c>
      <c r="F22" s="1162" t="s">
        <v>4132</v>
      </c>
    </row>
    <row r="23" spans="1:6" ht="19.5" customHeight="1">
      <c r="A23" s="1160" t="s">
        <v>316</v>
      </c>
      <c r="B23" s="1161">
        <v>118</v>
      </c>
      <c r="C23" s="1162">
        <v>70</v>
      </c>
      <c r="D23" s="1160" t="s">
        <v>317</v>
      </c>
      <c r="E23" s="1162">
        <v>202</v>
      </c>
      <c r="F23" s="1162">
        <v>36</v>
      </c>
    </row>
    <row r="24" spans="1:6" ht="19.5" customHeight="1">
      <c r="A24" s="1160" t="s">
        <v>318</v>
      </c>
      <c r="B24" s="1161">
        <v>94</v>
      </c>
      <c r="C24" s="1162">
        <v>127</v>
      </c>
      <c r="D24" s="1160" t="s">
        <v>4133</v>
      </c>
      <c r="E24" s="1162">
        <v>104</v>
      </c>
      <c r="F24" s="1162">
        <v>27</v>
      </c>
    </row>
    <row r="25" spans="1:6" ht="19.5" customHeight="1">
      <c r="A25" s="1160" t="s">
        <v>319</v>
      </c>
      <c r="B25" s="1161">
        <v>130</v>
      </c>
      <c r="C25" s="1162">
        <v>150</v>
      </c>
      <c r="D25" s="1160" t="s">
        <v>4134</v>
      </c>
      <c r="E25" s="326" t="s">
        <v>292</v>
      </c>
      <c r="F25" s="1162" t="s">
        <v>4135</v>
      </c>
    </row>
    <row r="26" spans="1:6" ht="19.5" customHeight="1">
      <c r="A26" s="1160" t="s">
        <v>320</v>
      </c>
      <c r="B26" s="1161">
        <v>104</v>
      </c>
      <c r="C26" s="1162">
        <v>40</v>
      </c>
      <c r="D26" s="1160" t="s">
        <v>4136</v>
      </c>
      <c r="E26" s="1162">
        <v>75</v>
      </c>
      <c r="F26" s="1162">
        <v>130</v>
      </c>
    </row>
    <row r="27" spans="1:6" ht="19.5" customHeight="1">
      <c r="A27" s="1160" t="s">
        <v>321</v>
      </c>
      <c r="B27" s="1161">
        <v>72</v>
      </c>
      <c r="C27" s="1162">
        <v>120</v>
      </c>
      <c r="D27" s="1160" t="s">
        <v>322</v>
      </c>
      <c r="E27" s="1162">
        <v>72</v>
      </c>
      <c r="F27" s="1162">
        <v>128</v>
      </c>
    </row>
    <row r="28" spans="1:6" ht="19.5" customHeight="1">
      <c r="A28" s="1160" t="s">
        <v>323</v>
      </c>
      <c r="B28" s="1161">
        <v>130</v>
      </c>
      <c r="C28" s="1162">
        <v>70</v>
      </c>
      <c r="D28" s="1160" t="s">
        <v>324</v>
      </c>
      <c r="E28" s="1162">
        <v>38</v>
      </c>
      <c r="F28" s="1162">
        <v>90</v>
      </c>
    </row>
    <row r="29" spans="1:6" ht="19.5" customHeight="1">
      <c r="A29" s="1160" t="s">
        <v>4137</v>
      </c>
      <c r="B29" s="1161">
        <v>148</v>
      </c>
      <c r="C29" s="1162">
        <v>46</v>
      </c>
      <c r="D29" s="1160" t="s">
        <v>290</v>
      </c>
      <c r="E29" s="1162">
        <v>42</v>
      </c>
      <c r="F29" s="1162">
        <v>75</v>
      </c>
    </row>
    <row r="30" spans="1:6" ht="19.5" customHeight="1">
      <c r="A30" s="1160" t="s">
        <v>4138</v>
      </c>
      <c r="B30" s="1161">
        <v>148</v>
      </c>
      <c r="C30" s="1162">
        <v>68</v>
      </c>
      <c r="D30" s="1160" t="s">
        <v>325</v>
      </c>
      <c r="E30" s="1162">
        <v>142</v>
      </c>
      <c r="F30" s="1162">
        <v>33</v>
      </c>
    </row>
    <row r="31" spans="1:6" ht="19.5" customHeight="1">
      <c r="A31" s="1160" t="s">
        <v>326</v>
      </c>
      <c r="B31" s="1161">
        <v>80</v>
      </c>
      <c r="C31" s="1162">
        <v>175</v>
      </c>
      <c r="D31" s="1160" t="s">
        <v>289</v>
      </c>
      <c r="E31" s="1162">
        <v>71</v>
      </c>
      <c r="F31" s="1162">
        <v>78</v>
      </c>
    </row>
    <row r="32" spans="1:6" ht="19.5" customHeight="1">
      <c r="A32" s="1160" t="s">
        <v>286</v>
      </c>
      <c r="B32" s="1161">
        <v>72</v>
      </c>
      <c r="C32" s="1162">
        <v>60</v>
      </c>
      <c r="D32" s="1160" t="s">
        <v>4139</v>
      </c>
      <c r="E32" s="1162">
        <v>316</v>
      </c>
      <c r="F32" s="326" t="s">
        <v>300</v>
      </c>
    </row>
    <row r="33" spans="1:76" ht="19.5" customHeight="1">
      <c r="A33" s="1160" t="s">
        <v>4140</v>
      </c>
      <c r="B33" s="1161">
        <v>158</v>
      </c>
      <c r="C33" s="1162">
        <v>75</v>
      </c>
      <c r="D33" s="1160" t="s">
        <v>327</v>
      </c>
      <c r="E33" s="1162">
        <v>172</v>
      </c>
      <c r="F33" s="1162">
        <v>88</v>
      </c>
    </row>
    <row r="34" spans="1:76" ht="19.5" customHeight="1">
      <c r="A34" s="1160" t="s">
        <v>328</v>
      </c>
      <c r="B34" s="1161">
        <v>91</v>
      </c>
      <c r="C34" s="1162">
        <v>60</v>
      </c>
      <c r="D34" s="1160" t="s">
        <v>329</v>
      </c>
      <c r="E34" s="1162">
        <v>68</v>
      </c>
      <c r="F34" s="1162">
        <v>32</v>
      </c>
    </row>
    <row r="35" spans="1:76" ht="19.5" customHeight="1">
      <c r="A35" s="1160" t="s">
        <v>330</v>
      </c>
      <c r="B35" s="1161">
        <v>180</v>
      </c>
      <c r="C35" s="1162">
        <v>42</v>
      </c>
      <c r="D35" s="1160" t="s">
        <v>331</v>
      </c>
      <c r="E35" s="326" t="s">
        <v>2430</v>
      </c>
      <c r="F35" s="326" t="s">
        <v>292</v>
      </c>
    </row>
    <row r="36" spans="1:76" ht="19.5" customHeight="1">
      <c r="A36" s="1160" t="s">
        <v>332</v>
      </c>
      <c r="B36" s="1161">
        <v>69</v>
      </c>
      <c r="C36" s="1162">
        <v>36</v>
      </c>
      <c r="D36" s="1160" t="s">
        <v>333</v>
      </c>
      <c r="E36" s="1162">
        <v>190</v>
      </c>
      <c r="F36" s="1162">
        <v>45</v>
      </c>
    </row>
    <row r="37" spans="1:76" ht="19.5" customHeight="1">
      <c r="A37" s="1160" t="s">
        <v>334</v>
      </c>
      <c r="B37" s="1161">
        <v>174</v>
      </c>
      <c r="C37" s="1162">
        <v>43</v>
      </c>
      <c r="D37" s="1160" t="s">
        <v>335</v>
      </c>
      <c r="E37" s="1162">
        <v>122</v>
      </c>
      <c r="F37" s="1162" t="s">
        <v>292</v>
      </c>
    </row>
    <row r="38" spans="1:76" ht="19.5" customHeight="1">
      <c r="A38" s="1160" t="s">
        <v>336</v>
      </c>
      <c r="B38" s="1161">
        <v>86</v>
      </c>
      <c r="C38" s="1162">
        <v>160</v>
      </c>
      <c r="D38" s="1160" t="s">
        <v>337</v>
      </c>
      <c r="E38" s="1162">
        <v>70</v>
      </c>
      <c r="F38" s="1162">
        <v>115</v>
      </c>
    </row>
    <row r="39" spans="1:76" ht="19.5" customHeight="1">
      <c r="A39" s="1160" t="s">
        <v>4141</v>
      </c>
      <c r="B39" s="1161">
        <v>70</v>
      </c>
      <c r="C39" s="1162">
        <v>135</v>
      </c>
      <c r="D39" s="1160" t="s">
        <v>338</v>
      </c>
      <c r="E39" s="1162">
        <v>95</v>
      </c>
      <c r="F39" s="1162">
        <v>126</v>
      </c>
    </row>
    <row r="40" spans="1:76" ht="19.5" customHeight="1">
      <c r="A40" s="1160" t="s">
        <v>339</v>
      </c>
      <c r="B40" s="1161">
        <v>225</v>
      </c>
      <c r="C40" s="1162">
        <v>108</v>
      </c>
      <c r="D40" s="1160" t="s">
        <v>4142</v>
      </c>
      <c r="E40" s="326" t="s">
        <v>292</v>
      </c>
      <c r="F40" s="1162">
        <v>40</v>
      </c>
    </row>
    <row r="41" spans="1:76" ht="19.5" customHeight="1">
      <c r="A41" s="1160" t="s">
        <v>340</v>
      </c>
      <c r="B41" s="1161">
        <v>96</v>
      </c>
      <c r="C41" s="1162">
        <v>48</v>
      </c>
      <c r="D41" s="1160" t="s">
        <v>341</v>
      </c>
      <c r="E41" s="1162">
        <v>205</v>
      </c>
      <c r="F41" s="1162">
        <v>105</v>
      </c>
    </row>
    <row r="42" spans="1:76" ht="19.5" customHeight="1">
      <c r="A42" s="1160" t="s">
        <v>342</v>
      </c>
      <c r="B42" s="1161">
        <v>62</v>
      </c>
      <c r="C42" s="1162">
        <v>33</v>
      </c>
      <c r="D42" s="1160" t="s">
        <v>343</v>
      </c>
      <c r="E42" s="1162">
        <v>237</v>
      </c>
      <c r="F42" s="1166">
        <v>45</v>
      </c>
    </row>
    <row r="43" spans="1:76" ht="19.5" customHeight="1">
      <c r="A43" s="1160" t="s">
        <v>281</v>
      </c>
      <c r="B43" s="1161">
        <v>113</v>
      </c>
      <c r="C43" s="1162">
        <v>38</v>
      </c>
      <c r="D43" s="1167" t="s">
        <v>300</v>
      </c>
      <c r="E43" s="326"/>
      <c r="F43" s="326" t="s">
        <v>300</v>
      </c>
    </row>
    <row r="44" spans="1:76" s="147" customFormat="1" ht="19.5" customHeight="1">
      <c r="A44" s="1160" t="s">
        <v>293</v>
      </c>
      <c r="B44" s="1162">
        <v>108</v>
      </c>
      <c r="C44" s="1162">
        <v>69</v>
      </c>
      <c r="D44" s="1168"/>
      <c r="E44" s="1011"/>
      <c r="F44" s="1011"/>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69"/>
      <c r="B45" s="1169"/>
      <c r="C45" s="1169"/>
      <c r="D45" s="1169"/>
      <c r="E45" s="1170"/>
      <c r="F45" s="1170"/>
    </row>
    <row r="46" spans="1:76" ht="19.5" customHeight="1">
      <c r="A46" s="1171" t="s">
        <v>4143</v>
      </c>
      <c r="B46" s="1171" t="s">
        <v>4144</v>
      </c>
      <c r="C46" s="1169"/>
      <c r="D46" s="1169"/>
      <c r="E46" s="1169"/>
      <c r="F46" s="1169"/>
      <c r="BW46" s="84"/>
      <c r="BX46" s="84"/>
    </row>
    <row r="47" spans="1:76" ht="27.95" customHeight="1">
      <c r="A47" s="1172" t="s">
        <v>4145</v>
      </c>
      <c r="B47" s="1173" t="s">
        <v>4146</v>
      </c>
      <c r="C47" s="1169"/>
      <c r="D47" s="1169"/>
      <c r="E47" s="1169"/>
      <c r="F47" s="1169"/>
      <c r="BW47" s="84"/>
      <c r="BX47" s="84"/>
    </row>
    <row r="48" spans="1:76" ht="19.5" customHeight="1">
      <c r="A48" s="1172" t="s">
        <v>4147</v>
      </c>
      <c r="B48" s="1173" t="s">
        <v>4148</v>
      </c>
      <c r="C48" s="1169"/>
      <c r="D48" s="1169"/>
      <c r="E48" s="1169"/>
      <c r="F48" s="1169"/>
      <c r="BW48" s="84"/>
      <c r="BX48" s="84"/>
    </row>
    <row r="49" spans="1:76" s="147" customFormat="1" ht="19.5" customHeight="1">
      <c r="A49" s="1174"/>
      <c r="B49" s="1170"/>
      <c r="C49" s="1169"/>
      <c r="D49" s="1169"/>
      <c r="E49" s="1169"/>
      <c r="F49" s="1169"/>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75" t="s">
        <v>4149</v>
      </c>
      <c r="B50" s="1176"/>
      <c r="C50" s="1176"/>
      <c r="D50" s="1177"/>
      <c r="E50" s="1169"/>
      <c r="F50" s="1169"/>
    </row>
    <row r="51" spans="1:76" ht="19.5" customHeight="1">
      <c r="A51" s="1178" t="s">
        <v>4150</v>
      </c>
      <c r="B51" s="1179"/>
      <c r="C51" s="1179"/>
      <c r="D51" s="1180"/>
      <c r="E51" s="1169"/>
      <c r="F51" s="1169"/>
    </row>
    <row r="52" spans="1:76" s="232" customFormat="1" ht="19.5" customHeight="1">
      <c r="A52" s="1181" t="s">
        <v>4151</v>
      </c>
      <c r="B52" s="1182"/>
      <c r="C52" s="1182"/>
      <c r="D52" s="1183"/>
      <c r="E52" s="1184"/>
      <c r="F52" s="1184"/>
      <c r="G52" s="235"/>
      <c r="H52" s="235"/>
      <c r="I52" s="235"/>
      <c r="J52" s="235"/>
      <c r="K52" s="235"/>
      <c r="L52" s="235"/>
      <c r="M52" s="235"/>
      <c r="N52" s="235"/>
      <c r="O52" s="235"/>
      <c r="P52" s="235"/>
      <c r="Q52" s="235"/>
      <c r="R52" s="235"/>
      <c r="S52" s="235"/>
      <c r="T52" s="235"/>
      <c r="U52" s="235"/>
      <c r="V52" s="235"/>
      <c r="W52" s="235"/>
      <c r="X52" s="235"/>
      <c r="Y52" s="235"/>
      <c r="Z52" s="235"/>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c r="BM52" s="235"/>
      <c r="BN52" s="235"/>
      <c r="BO52" s="235"/>
      <c r="BP52" s="235"/>
      <c r="BQ52" s="235"/>
      <c r="BR52" s="235"/>
      <c r="BS52" s="235"/>
      <c r="BT52" s="235"/>
      <c r="BU52" s="235"/>
      <c r="BV52" s="235"/>
      <c r="BW52" s="235"/>
      <c r="BX52" s="235"/>
    </row>
    <row r="53" spans="1:76" s="117"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11" sqref="A11"/>
    </sheetView>
  </sheetViews>
  <sheetFormatPr defaultColWidth="8" defaultRowHeight="15"/>
  <cols>
    <col min="1" max="1" width="21.375" style="130" customWidth="1"/>
    <col min="2" max="2" width="25.375" style="130" customWidth="1"/>
    <col min="3" max="3" width="8" style="130" customWidth="1"/>
    <col min="4" max="4" width="34.125" style="130" customWidth="1"/>
    <col min="5" max="30" width="8" style="129"/>
    <col min="31" max="16384" width="8" style="130"/>
  </cols>
  <sheetData>
    <row r="1" spans="1:74" s="147" customFormat="1" ht="13.5" customHeight="1">
      <c r="A1" s="1531"/>
      <c r="B1" s="1531"/>
      <c r="C1" s="1531"/>
      <c r="D1" s="1531"/>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7" customFormat="1" ht="12.75">
      <c r="A2" s="1531"/>
      <c r="B2" s="1531"/>
      <c r="C2" s="1531"/>
      <c r="D2" s="1531"/>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7" customFormat="1" ht="14.25">
      <c r="A3" s="1531"/>
      <c r="B3" s="1531"/>
      <c r="C3" s="1531"/>
      <c r="D3" s="1531"/>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7"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7" customFormat="1" ht="24" customHeight="1">
      <c r="A5" s="1532" t="s">
        <v>179</v>
      </c>
      <c r="B5" s="1532"/>
      <c r="C5" s="1532"/>
      <c r="D5" s="1532"/>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5" t="s">
        <v>180</v>
      </c>
      <c r="B6" s="195" t="s">
        <v>181</v>
      </c>
      <c r="C6" s="195"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24">
        <v>70</v>
      </c>
      <c r="D7" s="148"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24">
        <v>70</v>
      </c>
      <c r="D8" s="148"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24">
        <v>85</v>
      </c>
      <c r="D9" s="148"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24">
        <v>85</v>
      </c>
      <c r="D10" s="148"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24">
        <v>85</v>
      </c>
      <c r="D11" s="148" t="s">
        <v>250</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24">
        <v>143</v>
      </c>
      <c r="D12" s="216" t="s">
        <v>276</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24">
        <v>127</v>
      </c>
      <c r="D13" s="216" t="s">
        <v>276</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6" customFormat="1" ht="21.75" customHeight="1">
      <c r="A14" s="121" t="s">
        <v>191</v>
      </c>
      <c r="B14" s="121" t="s">
        <v>218</v>
      </c>
      <c r="C14" s="124">
        <v>112</v>
      </c>
      <c r="D14" s="216" t="s">
        <v>276</v>
      </c>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row>
    <row r="15" spans="1:74" s="123" customFormat="1" ht="21" customHeight="1">
      <c r="A15" s="121" t="s">
        <v>192</v>
      </c>
      <c r="B15" s="121" t="s">
        <v>218</v>
      </c>
      <c r="C15" s="124">
        <v>90</v>
      </c>
      <c r="D15" s="216" t="s">
        <v>277</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24">
        <v>120</v>
      </c>
      <c r="D16" s="216" t="s">
        <v>276</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24">
        <v>175</v>
      </c>
      <c r="D17" s="216" t="s">
        <v>276</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7"/>
      <c r="B18" s="128"/>
      <c r="C18" s="128"/>
      <c r="D18" s="127"/>
    </row>
    <row r="19" spans="1:30">
      <c r="A19" s="131" t="s">
        <v>195</v>
      </c>
      <c r="B19" s="132"/>
      <c r="C19" s="132"/>
      <c r="D19" s="128"/>
    </row>
    <row r="20" spans="1:30">
      <c r="A20" s="131" t="s">
        <v>196</v>
      </c>
      <c r="B20" s="132"/>
      <c r="C20" s="132"/>
      <c r="D20" s="128"/>
    </row>
    <row r="21" spans="1:30">
      <c r="A21" s="131" t="s">
        <v>197</v>
      </c>
      <c r="B21" s="133"/>
      <c r="C21" s="132"/>
      <c r="D21" s="132"/>
    </row>
    <row r="22" spans="1:30">
      <c r="A22" s="131" t="s">
        <v>198</v>
      </c>
      <c r="B22" s="132"/>
      <c r="C22" s="132"/>
      <c r="D22" s="132"/>
    </row>
    <row r="23" spans="1:30">
      <c r="A23" s="131" t="s">
        <v>251</v>
      </c>
      <c r="B23" s="132"/>
      <c r="C23" s="132"/>
      <c r="D23" s="132"/>
    </row>
    <row r="24" spans="1:30">
      <c r="A24" s="131" t="s">
        <v>252</v>
      </c>
      <c r="B24" s="132"/>
      <c r="C24" s="132"/>
      <c r="D24" s="132"/>
    </row>
    <row r="25" spans="1:30" s="129" customFormat="1"/>
    <row r="26" spans="1:30" s="129" customFormat="1">
      <c r="A26" s="1533"/>
      <c r="B26" s="1533"/>
      <c r="C26" s="1533"/>
      <c r="D26" s="1533"/>
    </row>
    <row r="27" spans="1:30" s="129" customFormat="1"/>
    <row r="28" spans="1:30" s="129" customFormat="1"/>
    <row r="29" spans="1:30" s="129" customFormat="1"/>
    <row r="30" spans="1:30" s="129" customFormat="1"/>
    <row r="31" spans="1:30" s="129" customFormat="1"/>
    <row r="32" spans="1:30" s="129" customFormat="1"/>
    <row r="33" s="129" customFormat="1"/>
    <row r="34" s="129" customFormat="1"/>
    <row r="35" s="129" customFormat="1"/>
    <row r="36" s="129" customFormat="1"/>
    <row r="37" s="129" customFormat="1"/>
    <row r="38" s="129" customFormat="1"/>
    <row r="39" s="129" customFormat="1"/>
    <row r="40" s="129" customFormat="1"/>
    <row r="41" s="129" customFormat="1"/>
    <row r="42" s="129" customFormat="1"/>
    <row r="43" s="129" customFormat="1"/>
    <row r="44" s="129" customFormat="1"/>
    <row r="45" s="129" customFormat="1"/>
    <row r="46" s="129" customFormat="1"/>
    <row r="47" s="129" customFormat="1"/>
    <row r="48" s="129" customFormat="1"/>
    <row r="49" s="129" customFormat="1"/>
    <row r="50" s="129" customFormat="1"/>
    <row r="51" s="129" customFormat="1"/>
    <row r="52" s="129" customFormat="1"/>
    <row r="53" s="129" customFormat="1"/>
    <row r="54" s="129" customFormat="1"/>
    <row r="55" s="129" customFormat="1"/>
    <row r="56" s="129" customFormat="1"/>
    <row r="57" s="129" customFormat="1"/>
    <row r="58" s="129" customFormat="1"/>
    <row r="59" s="129" customFormat="1"/>
    <row r="60" s="129" customFormat="1"/>
    <row r="61" s="129" customFormat="1"/>
    <row r="62" s="129" customFormat="1"/>
    <row r="63" s="129" customFormat="1"/>
    <row r="64" s="129" customFormat="1"/>
    <row r="65" s="129" customFormat="1"/>
    <row r="66" s="129" customFormat="1"/>
    <row r="67" s="129" customFormat="1"/>
    <row r="68" s="129" customFormat="1"/>
    <row r="69" s="129" customFormat="1"/>
    <row r="70" s="129" customFormat="1"/>
    <row r="71" s="129" customFormat="1"/>
    <row r="72" s="129" customFormat="1"/>
    <row r="73" s="129" customFormat="1"/>
    <row r="74" s="129" customFormat="1"/>
    <row r="75" s="129" customFormat="1"/>
    <row r="76" s="129" customFormat="1"/>
    <row r="77" s="129" customFormat="1"/>
    <row r="78" s="129" customFormat="1"/>
    <row r="79" s="129" customFormat="1"/>
    <row r="80" s="129" customFormat="1"/>
    <row r="81" s="129" customFormat="1"/>
    <row r="82" s="129" customFormat="1"/>
    <row r="83" s="129" customFormat="1"/>
    <row r="84" s="129" customFormat="1"/>
    <row r="85" s="129" customFormat="1"/>
    <row r="86" s="129" customFormat="1"/>
    <row r="87" s="129" customFormat="1"/>
    <row r="88" s="129" customFormat="1"/>
    <row r="89" s="129" customFormat="1"/>
    <row r="90" s="129" customFormat="1"/>
    <row r="91" s="129" customFormat="1"/>
    <row r="92" s="129" customFormat="1"/>
    <row r="93" s="129" customFormat="1"/>
    <row r="94" s="129" customFormat="1"/>
    <row r="95" s="129" customFormat="1"/>
    <row r="96" s="129" customFormat="1"/>
    <row r="97" spans="1:4" s="129" customFormat="1"/>
    <row r="98" spans="1:4" s="129" customFormat="1"/>
    <row r="99" spans="1:4" s="129" customFormat="1">
      <c r="A99" s="134"/>
      <c r="B99" s="134"/>
      <c r="C99" s="134"/>
    </row>
    <row r="100" spans="1:4" s="129" customFormat="1">
      <c r="A100" s="134"/>
      <c r="B100" s="134"/>
      <c r="C100" s="134"/>
    </row>
    <row r="101" spans="1:4" s="129" customFormat="1">
      <c r="A101" s="134"/>
      <c r="B101" s="134"/>
      <c r="C101" s="134"/>
    </row>
    <row r="102" spans="1:4" s="129" customFormat="1">
      <c r="A102" s="134"/>
      <c r="B102" s="134"/>
      <c r="C102" s="134"/>
    </row>
    <row r="103" spans="1:4" s="129" customFormat="1">
      <c r="A103" s="134"/>
      <c r="B103" s="134"/>
      <c r="C103" s="134"/>
    </row>
    <row r="104" spans="1:4" s="129" customFormat="1">
      <c r="A104" s="134"/>
      <c r="B104" s="134"/>
      <c r="C104" s="134"/>
    </row>
    <row r="105" spans="1:4" s="129" customFormat="1">
      <c r="A105" s="134"/>
      <c r="B105" s="134"/>
      <c r="C105" s="134"/>
    </row>
    <row r="106" spans="1:4" s="129" customFormat="1">
      <c r="A106" s="134"/>
      <c r="B106" s="134"/>
      <c r="C106" s="134"/>
    </row>
    <row r="107" spans="1:4" s="129" customFormat="1">
      <c r="A107" s="134"/>
      <c r="B107" s="134"/>
      <c r="C107" s="134"/>
    </row>
    <row r="108" spans="1:4" s="129" customFormat="1">
      <c r="A108" s="134"/>
      <c r="B108" s="134"/>
      <c r="C108" s="134"/>
    </row>
    <row r="109" spans="1:4" s="129" customFormat="1">
      <c r="A109" s="134"/>
      <c r="B109" s="134"/>
      <c r="C109" s="134"/>
    </row>
    <row r="110" spans="1:4" s="129" customFormat="1">
      <c r="A110" s="134"/>
      <c r="B110" s="134"/>
      <c r="C110" s="134"/>
    </row>
    <row r="111" spans="1:4" s="129" customFormat="1">
      <c r="A111" s="134"/>
      <c r="B111" s="134"/>
      <c r="C111" s="134"/>
    </row>
    <row r="112" spans="1:4" s="129" customFormat="1">
      <c r="A112" s="134"/>
      <c r="B112" s="134"/>
      <c r="C112" s="134"/>
      <c r="D112" s="134"/>
    </row>
    <row r="113" spans="1:4" s="129" customFormat="1">
      <c r="A113" s="134"/>
      <c r="B113" s="134"/>
      <c r="C113" s="134"/>
      <c r="D113" s="134"/>
    </row>
    <row r="114" spans="1:4" s="129" customFormat="1">
      <c r="A114" s="134"/>
      <c r="B114" s="134"/>
      <c r="C114" s="134"/>
      <c r="D114" s="134"/>
    </row>
    <row r="115" spans="1:4" s="129" customFormat="1">
      <c r="B115" s="134"/>
      <c r="C115" s="134"/>
      <c r="D115" s="134"/>
    </row>
    <row r="116" spans="1:4" s="129" customFormat="1">
      <c r="B116" s="134"/>
      <c r="C116" s="134"/>
      <c r="D116" s="134"/>
    </row>
    <row r="117" spans="1:4" s="129" customFormat="1">
      <c r="B117" s="134"/>
      <c r="C117" s="134"/>
      <c r="D117" s="134"/>
    </row>
    <row r="118" spans="1:4" s="129" customFormat="1">
      <c r="B118" s="134"/>
      <c r="C118" s="134"/>
      <c r="D118" s="134"/>
    </row>
    <row r="119" spans="1:4" s="129" customFormat="1">
      <c r="B119" s="134"/>
      <c r="C119" s="134"/>
      <c r="D119" s="134"/>
    </row>
    <row r="120" spans="1:4" s="129" customFormat="1">
      <c r="B120" s="134"/>
      <c r="C120" s="134"/>
      <c r="D120" s="134"/>
    </row>
    <row r="121" spans="1:4" s="129" customFormat="1">
      <c r="B121" s="134"/>
      <c r="C121" s="134"/>
      <c r="D121" s="134"/>
    </row>
    <row r="122" spans="1:4" s="129" customFormat="1">
      <c r="B122" s="134"/>
      <c r="C122" s="134"/>
      <c r="D122" s="134"/>
    </row>
    <row r="123" spans="1:4" s="129" customFormat="1">
      <c r="B123" s="134"/>
      <c r="C123" s="134"/>
      <c r="D123" s="134"/>
    </row>
    <row r="124" spans="1:4" s="129" customFormat="1">
      <c r="B124" s="134"/>
      <c r="C124" s="134"/>
      <c r="D124" s="134"/>
    </row>
    <row r="125" spans="1:4" s="129" customFormat="1">
      <c r="B125" s="134"/>
      <c r="C125" s="134"/>
      <c r="D125" s="134"/>
    </row>
    <row r="126" spans="1:4" s="129" customFormat="1">
      <c r="B126" s="134"/>
      <c r="C126" s="134"/>
      <c r="D126" s="134"/>
    </row>
    <row r="127" spans="1:4" s="129" customFormat="1">
      <c r="B127" s="134"/>
      <c r="C127" s="134"/>
      <c r="D127" s="134"/>
    </row>
    <row r="128" spans="1:4" s="129" customFormat="1"/>
    <row r="129" s="129" customFormat="1"/>
    <row r="130" s="129" customFormat="1"/>
    <row r="131" s="129" customFormat="1"/>
    <row r="132" s="129" customFormat="1"/>
    <row r="133" s="129" customFormat="1"/>
    <row r="134" s="129" customFormat="1"/>
    <row r="135" s="129" customFormat="1"/>
    <row r="136" s="129" customFormat="1"/>
    <row r="137" s="129" customFormat="1"/>
    <row r="138" s="129" customFormat="1"/>
    <row r="139" s="129" customFormat="1"/>
    <row r="140" s="129" customFormat="1"/>
    <row r="141" s="129" customFormat="1"/>
    <row r="142" s="129" customFormat="1"/>
    <row r="143" s="129" customFormat="1"/>
    <row r="144" s="129" customFormat="1"/>
    <row r="145" s="129" customFormat="1"/>
    <row r="146" s="129" customFormat="1"/>
    <row r="147" s="129" customFormat="1"/>
    <row r="148" s="129" customFormat="1"/>
    <row r="149" s="129" customFormat="1"/>
    <row r="150" s="129" customFormat="1"/>
    <row r="151" s="129" customFormat="1"/>
    <row r="152" s="129" customFormat="1"/>
    <row r="153" s="129" customFormat="1"/>
    <row r="154" s="129" customFormat="1"/>
    <row r="155" s="129" customFormat="1"/>
    <row r="156" s="129" customFormat="1"/>
    <row r="157" s="129" customFormat="1"/>
    <row r="158" s="129" customFormat="1"/>
    <row r="159" s="129" customFormat="1"/>
    <row r="160" s="129" customFormat="1"/>
    <row r="161" s="129" customFormat="1"/>
    <row r="162" s="129" customFormat="1"/>
    <row r="163" s="129" customFormat="1"/>
    <row r="164" s="129" customFormat="1"/>
    <row r="165" s="129" customFormat="1"/>
    <row r="166" s="129" customFormat="1"/>
    <row r="167" s="129" customFormat="1"/>
    <row r="168" s="129" customFormat="1"/>
    <row r="169" s="129" customFormat="1"/>
    <row r="170" s="129" customFormat="1"/>
    <row r="171" s="129" customFormat="1"/>
    <row r="172" s="129" customFormat="1"/>
    <row r="173" s="129" customFormat="1"/>
    <row r="174" s="129" customFormat="1"/>
    <row r="175" s="129" customFormat="1"/>
    <row r="176" s="129" customFormat="1"/>
    <row r="177" s="129" customFormat="1"/>
    <row r="178" s="129" customFormat="1"/>
    <row r="179" s="129" customFormat="1"/>
    <row r="180" s="129" customFormat="1"/>
    <row r="181" s="129" customFormat="1"/>
    <row r="182" s="129" customFormat="1"/>
    <row r="183" s="129" customFormat="1"/>
    <row r="184" s="129" customFormat="1"/>
    <row r="185" s="129" customFormat="1"/>
    <row r="186" s="129" customFormat="1"/>
    <row r="187" s="129" customFormat="1"/>
    <row r="188" s="129" customFormat="1"/>
    <row r="189" s="129" customFormat="1"/>
    <row r="190" s="129" customFormat="1"/>
    <row r="191" s="129" customFormat="1"/>
    <row r="192" s="129" customFormat="1"/>
    <row r="193" s="129" customFormat="1"/>
    <row r="194" s="129" customFormat="1"/>
    <row r="195" s="129" customFormat="1"/>
    <row r="196" s="129" customFormat="1"/>
    <row r="197" s="129" customFormat="1"/>
    <row r="198" s="129" customFormat="1"/>
    <row r="199" s="129" customFormat="1"/>
    <row r="200" s="129" customFormat="1"/>
    <row r="201" s="129" customFormat="1"/>
    <row r="202" s="129" customFormat="1"/>
    <row r="203" s="129" customFormat="1"/>
    <row r="204" s="129" customFormat="1"/>
    <row r="205" s="129" customFormat="1"/>
    <row r="206" s="129" customFormat="1"/>
    <row r="207" s="129" customFormat="1"/>
    <row r="208" s="129" customFormat="1"/>
    <row r="209" s="129" customFormat="1"/>
    <row r="210" s="129" customFormat="1"/>
    <row r="211" s="129" customFormat="1"/>
    <row r="212" s="129" customFormat="1"/>
    <row r="213" s="129" customFormat="1"/>
    <row r="214" s="129" customFormat="1"/>
    <row r="215" s="129" customFormat="1"/>
    <row r="216" s="129" customFormat="1"/>
    <row r="217" s="129" customFormat="1"/>
    <row r="218" s="129" customFormat="1"/>
    <row r="219" s="129" customFormat="1"/>
    <row r="220" s="129" customFormat="1"/>
    <row r="221" s="129" customFormat="1"/>
    <row r="222" s="129" customFormat="1"/>
    <row r="223" s="129" customFormat="1"/>
    <row r="224" s="129" customFormat="1"/>
    <row r="225" s="129" customFormat="1"/>
    <row r="226" s="129" customFormat="1"/>
    <row r="227" s="129" customFormat="1"/>
    <row r="228" s="129" customFormat="1"/>
    <row r="229" s="129" customFormat="1"/>
    <row r="230" s="129" customFormat="1"/>
    <row r="231" s="129" customFormat="1"/>
    <row r="232" s="129" customFormat="1"/>
    <row r="233" s="129" customFormat="1"/>
    <row r="234" s="129" customFormat="1"/>
    <row r="235" s="129" customFormat="1"/>
    <row r="236" s="129" customFormat="1"/>
    <row r="237" s="129" customFormat="1"/>
    <row r="238" s="129" customFormat="1"/>
    <row r="239" s="129" customFormat="1"/>
    <row r="240" s="129" customFormat="1"/>
    <row r="241" s="129" customFormat="1"/>
    <row r="242" s="129" customFormat="1"/>
    <row r="243" s="129" customFormat="1"/>
    <row r="244" s="129" customFormat="1"/>
    <row r="245" s="129" customFormat="1"/>
    <row r="246" s="129" customFormat="1"/>
    <row r="247" s="129" customFormat="1"/>
    <row r="248" s="129" customFormat="1"/>
    <row r="249" s="129" customFormat="1"/>
    <row r="250" s="129" customFormat="1"/>
    <row r="251" s="129" customFormat="1"/>
    <row r="252" s="129" customFormat="1"/>
    <row r="253" s="129" customFormat="1"/>
    <row r="254" s="129" customFormat="1"/>
    <row r="255" s="129" customFormat="1"/>
    <row r="256" s="129" customFormat="1"/>
    <row r="257" s="129" customFormat="1"/>
    <row r="258" s="129" customFormat="1"/>
    <row r="259" s="129" customFormat="1"/>
    <row r="260" s="129" customFormat="1"/>
    <row r="261" s="129" customFormat="1"/>
    <row r="262" s="129" customFormat="1"/>
    <row r="263" s="129" customFormat="1"/>
    <row r="264" s="129" customFormat="1"/>
    <row r="265" s="129" customFormat="1"/>
    <row r="266" s="129" customFormat="1"/>
    <row r="267" s="129" customFormat="1"/>
    <row r="268" s="129" customFormat="1"/>
    <row r="269" s="129" customFormat="1"/>
    <row r="270" s="129" customFormat="1"/>
    <row r="271" s="129" customFormat="1"/>
    <row r="272" s="129" customFormat="1"/>
    <row r="273" s="129" customFormat="1"/>
    <row r="274" s="129" customFormat="1"/>
    <row r="275" s="129" customFormat="1"/>
    <row r="276" s="129" customFormat="1"/>
    <row r="277" s="129" customFormat="1"/>
    <row r="278" s="129" customFormat="1"/>
    <row r="279" s="129" customFormat="1"/>
    <row r="280" s="129" customFormat="1"/>
    <row r="281" s="129" customFormat="1"/>
    <row r="282" s="129" customFormat="1"/>
    <row r="283" s="129" customFormat="1"/>
    <row r="284" s="129" customFormat="1"/>
    <row r="285" s="129" customFormat="1"/>
    <row r="286" s="129" customFormat="1"/>
    <row r="287" s="129" customFormat="1"/>
    <row r="288" s="129" customFormat="1"/>
    <row r="289" s="129" customFormat="1"/>
    <row r="290" s="129" customFormat="1"/>
    <row r="291" s="129" customFormat="1"/>
    <row r="292" s="129" customFormat="1"/>
    <row r="293" s="129" customFormat="1"/>
    <row r="294" s="129" customFormat="1"/>
    <row r="295" s="129" customFormat="1"/>
    <row r="296" s="129" customFormat="1"/>
    <row r="297" s="129" customFormat="1"/>
    <row r="298" s="129" customFormat="1"/>
    <row r="299" s="129" customFormat="1"/>
    <row r="300" s="129" customFormat="1"/>
    <row r="301" s="129" customFormat="1"/>
    <row r="302" s="129" customFormat="1"/>
    <row r="303" s="129" customFormat="1"/>
    <row r="304" s="129" customFormat="1"/>
    <row r="305" s="129" customFormat="1"/>
    <row r="306" s="129" customFormat="1"/>
    <row r="307" s="129" customFormat="1"/>
    <row r="308" s="129" customFormat="1"/>
    <row r="309" s="129" customFormat="1"/>
    <row r="310" s="129" customFormat="1"/>
    <row r="311" s="129" customFormat="1"/>
    <row r="312" s="129" customFormat="1"/>
    <row r="313" s="129" customFormat="1"/>
    <row r="314" s="129" customFormat="1"/>
    <row r="315" s="129" customFormat="1"/>
    <row r="316" s="129" customFormat="1"/>
    <row r="317" s="129" customFormat="1"/>
    <row r="318" s="129" customFormat="1"/>
    <row r="319" s="129" customFormat="1"/>
    <row r="320" s="129" customFormat="1"/>
    <row r="321" s="129" customFormat="1"/>
    <row r="322" s="129" customFormat="1"/>
    <row r="323" s="129" customFormat="1"/>
    <row r="324" s="129" customFormat="1"/>
    <row r="325" s="129" customFormat="1"/>
    <row r="326" s="129" customFormat="1"/>
    <row r="327" s="129" customFormat="1"/>
    <row r="328" s="129" customFormat="1"/>
    <row r="329" s="129" customFormat="1"/>
    <row r="330" s="129" customFormat="1"/>
    <row r="331" s="129" customFormat="1"/>
    <row r="332" s="129" customFormat="1"/>
    <row r="333" s="129" customFormat="1"/>
    <row r="334" s="129" customFormat="1"/>
    <row r="335" s="129" customFormat="1"/>
    <row r="336" s="129" customFormat="1"/>
    <row r="337" s="129" customFormat="1"/>
    <row r="338" s="129" customFormat="1"/>
    <row r="339" s="129" customFormat="1"/>
    <row r="340" s="129" customFormat="1"/>
    <row r="341" s="129" customFormat="1"/>
    <row r="342" s="129" customFormat="1"/>
    <row r="343" s="129" customFormat="1"/>
    <row r="344" s="129" customFormat="1"/>
    <row r="345" s="129" customFormat="1"/>
    <row r="346" s="129" customFormat="1"/>
    <row r="347" s="129" customFormat="1"/>
    <row r="348" s="129" customFormat="1"/>
    <row r="349" s="129" customFormat="1"/>
    <row r="350" s="129" customFormat="1"/>
    <row r="351" s="129" customFormat="1"/>
    <row r="352" s="129" customFormat="1"/>
    <row r="353" s="129" customFormat="1"/>
    <row r="354" s="129" customFormat="1"/>
    <row r="355" s="129" customFormat="1"/>
    <row r="356" s="129" customFormat="1"/>
    <row r="357" s="129" customFormat="1"/>
    <row r="358" s="129" customFormat="1"/>
    <row r="359" s="129" customFormat="1"/>
    <row r="360" s="129" customFormat="1"/>
    <row r="361" s="129" customFormat="1"/>
    <row r="362" s="129" customFormat="1"/>
    <row r="363" s="129" customFormat="1"/>
    <row r="364" s="129" customFormat="1"/>
    <row r="365" s="129" customFormat="1"/>
    <row r="366" s="129" customFormat="1"/>
    <row r="367" s="129" customFormat="1"/>
    <row r="368" s="129" customFormat="1"/>
    <row r="369" s="129" customFormat="1"/>
    <row r="370" s="129" customFormat="1"/>
    <row r="371" s="129" customFormat="1"/>
    <row r="372" s="129" customFormat="1"/>
    <row r="373" s="129" customFormat="1"/>
    <row r="374" s="129" customFormat="1"/>
    <row r="375" s="129" customFormat="1"/>
    <row r="376" s="129" customFormat="1"/>
    <row r="377" s="129" customFormat="1"/>
    <row r="378" s="129" customFormat="1"/>
    <row r="379" s="129" customFormat="1"/>
    <row r="380" s="129" customFormat="1"/>
    <row r="381" s="129" customFormat="1"/>
    <row r="382" s="129" customFormat="1"/>
    <row r="383" s="129" customFormat="1"/>
    <row r="384" s="129" customFormat="1"/>
    <row r="385" s="129" customFormat="1"/>
    <row r="386" s="129" customFormat="1"/>
    <row r="387" s="129" customFormat="1"/>
    <row r="388" s="129" customFormat="1"/>
    <row r="389" s="129" customFormat="1"/>
    <row r="390" s="129" customFormat="1"/>
    <row r="391" s="129" customFormat="1"/>
    <row r="392" s="129" customFormat="1"/>
    <row r="393" s="129" customFormat="1"/>
    <row r="394" s="129" customFormat="1"/>
    <row r="395" s="129" customFormat="1"/>
    <row r="396" s="129" customFormat="1"/>
    <row r="397" s="129" customFormat="1"/>
    <row r="398" s="129" customFormat="1"/>
    <row r="399" s="129" customFormat="1"/>
    <row r="400" s="129" customFormat="1"/>
    <row r="401" s="129" customFormat="1"/>
    <row r="402" s="129" customFormat="1"/>
    <row r="403" s="129" customFormat="1"/>
    <row r="404" s="129" customFormat="1"/>
    <row r="405" s="129" customFormat="1"/>
    <row r="406" s="129" customFormat="1"/>
    <row r="407" s="129" customFormat="1"/>
    <row r="408" s="129" customFormat="1"/>
    <row r="409" s="129" customFormat="1"/>
    <row r="410" s="129" customFormat="1"/>
    <row r="411" s="129" customFormat="1"/>
    <row r="412" s="129" customFormat="1"/>
    <row r="413" s="129" customFormat="1"/>
    <row r="414" s="129" customFormat="1"/>
    <row r="415" s="129" customFormat="1"/>
    <row r="416" s="129" customFormat="1"/>
    <row r="417" s="129" customFormat="1"/>
    <row r="418" s="129" customFormat="1"/>
    <row r="419" s="129" customFormat="1"/>
    <row r="420" s="129" customFormat="1"/>
    <row r="421" s="129" customFormat="1"/>
    <row r="422" s="129" customFormat="1"/>
    <row r="423" s="129" customFormat="1"/>
    <row r="424" s="129" customFormat="1"/>
    <row r="425" s="129" customFormat="1"/>
    <row r="426" s="129" customFormat="1"/>
    <row r="427" s="129" customFormat="1"/>
    <row r="428" s="129" customFormat="1"/>
    <row r="429" s="129" customFormat="1"/>
    <row r="430" s="129" customFormat="1"/>
    <row r="431" s="129" customFormat="1"/>
    <row r="432" s="129" customFormat="1"/>
    <row r="433" s="129" customFormat="1"/>
    <row r="434" s="129" customFormat="1"/>
    <row r="435" s="129" customFormat="1"/>
    <row r="436" s="129" customFormat="1"/>
    <row r="437" s="129" customFormat="1"/>
    <row r="438" s="129" customFormat="1"/>
    <row r="439" s="129" customFormat="1"/>
    <row r="440" s="129" customFormat="1"/>
    <row r="441" s="129" customFormat="1"/>
    <row r="442" s="129" customFormat="1"/>
    <row r="443" s="129" customFormat="1"/>
    <row r="444" s="129" customFormat="1"/>
    <row r="445" s="129" customFormat="1"/>
    <row r="446" s="129" customFormat="1"/>
    <row r="447" s="129" customFormat="1"/>
    <row r="448" s="129" customFormat="1"/>
    <row r="449" s="129" customFormat="1"/>
    <row r="450" s="129" customFormat="1"/>
    <row r="451" s="129" customFormat="1"/>
    <row r="452" s="129" customFormat="1"/>
    <row r="453" s="129" customFormat="1"/>
    <row r="454" s="129" customFormat="1"/>
    <row r="455" s="129" customFormat="1"/>
    <row r="456" s="129" customFormat="1"/>
    <row r="457" s="129" customFormat="1"/>
    <row r="458" s="129" customFormat="1"/>
    <row r="459" s="129" customFormat="1"/>
    <row r="460" s="129" customFormat="1"/>
    <row r="461" s="129" customFormat="1"/>
    <row r="462" s="129" customFormat="1"/>
    <row r="463" s="129" customFormat="1"/>
    <row r="464" s="129" customFormat="1"/>
    <row r="465" s="129" customFormat="1"/>
    <row r="466" s="129" customFormat="1"/>
    <row r="467" s="129" customFormat="1"/>
    <row r="468" s="129" customFormat="1"/>
    <row r="469" s="129" customFormat="1"/>
    <row r="470" s="129" customFormat="1"/>
    <row r="471" s="129" customFormat="1"/>
    <row r="472" s="129" customFormat="1"/>
    <row r="473" s="129" customFormat="1"/>
    <row r="474" s="129" customFormat="1"/>
    <row r="475" s="129" customFormat="1"/>
    <row r="476" s="129" customFormat="1"/>
    <row r="477" s="129" customFormat="1"/>
    <row r="478" s="129" customFormat="1"/>
    <row r="479" s="129" customFormat="1"/>
    <row r="480" s="129" customFormat="1"/>
    <row r="481" s="129" customFormat="1"/>
    <row r="482" s="129" customFormat="1"/>
    <row r="483" s="129" customFormat="1"/>
    <row r="484" s="129" customFormat="1"/>
    <row r="485" s="129" customFormat="1"/>
    <row r="486" s="129" customFormat="1"/>
    <row r="487" s="129" customFormat="1"/>
    <row r="488" s="129" customFormat="1"/>
    <row r="489" s="129" customFormat="1"/>
    <row r="490" s="129" customFormat="1"/>
    <row r="491" s="129" customFormat="1"/>
    <row r="492" s="129" customFormat="1"/>
    <row r="493" s="129" customFormat="1"/>
    <row r="494" s="129" customFormat="1"/>
    <row r="495" s="129" customFormat="1"/>
    <row r="496" s="129" customFormat="1"/>
    <row r="497" s="129" customFormat="1"/>
    <row r="498" s="129" customFormat="1"/>
    <row r="499" s="129" customFormat="1"/>
    <row r="500" s="129" customFormat="1"/>
    <row r="501" s="129" customFormat="1"/>
    <row r="502" s="129" customFormat="1"/>
    <row r="503" s="129" customFormat="1"/>
    <row r="504" s="129" customFormat="1"/>
    <row r="505" s="129" customFormat="1"/>
    <row r="506" s="129" customFormat="1"/>
    <row r="507" s="129" customFormat="1"/>
    <row r="508" s="129" customFormat="1"/>
    <row r="509" s="129" customFormat="1"/>
    <row r="510" s="129" customFormat="1"/>
    <row r="511" s="129" customFormat="1"/>
    <row r="512" s="129" customFormat="1"/>
    <row r="513" s="129" customFormat="1"/>
    <row r="514" s="129" customFormat="1"/>
    <row r="515" s="129" customFormat="1"/>
    <row r="516" s="129" customFormat="1"/>
    <row r="517" s="129" customFormat="1"/>
    <row r="518" s="129" customFormat="1"/>
    <row r="519" s="129" customFormat="1"/>
    <row r="520" s="129" customFormat="1"/>
    <row r="521" s="129" customFormat="1"/>
    <row r="522" s="129" customFormat="1"/>
    <row r="523" s="129" customFormat="1"/>
    <row r="524" s="129" customFormat="1"/>
    <row r="525" s="129" customFormat="1"/>
    <row r="526" s="129" customFormat="1"/>
    <row r="527" s="129" customFormat="1"/>
    <row r="528" s="129" customFormat="1"/>
    <row r="529" s="129" customFormat="1"/>
    <row r="530" s="129" customFormat="1"/>
    <row r="531" s="129" customFormat="1"/>
    <row r="532" s="129" customFormat="1"/>
    <row r="533" s="129" customFormat="1"/>
    <row r="534" s="129" customFormat="1"/>
    <row r="535" s="129" customFormat="1"/>
    <row r="536" s="129" customFormat="1"/>
    <row r="537" s="129" customFormat="1"/>
    <row r="538" s="129" customFormat="1"/>
    <row r="539" s="129" customFormat="1"/>
    <row r="540" s="129" customFormat="1"/>
    <row r="541" s="129" customFormat="1"/>
    <row r="542" s="129" customFormat="1"/>
    <row r="543" s="129" customFormat="1"/>
    <row r="544" s="129" customFormat="1"/>
    <row r="545" s="129" customFormat="1"/>
    <row r="546" s="129" customFormat="1"/>
    <row r="547" s="129" customFormat="1"/>
    <row r="548" s="129" customFormat="1"/>
    <row r="549" s="129" customFormat="1"/>
    <row r="550" s="129" customFormat="1"/>
    <row r="551" s="129" customFormat="1"/>
    <row r="552" s="129" customFormat="1"/>
    <row r="553" s="129" customFormat="1"/>
    <row r="554" s="129" customFormat="1"/>
    <row r="555" s="129" customFormat="1"/>
    <row r="556" s="129" customFormat="1"/>
    <row r="557" s="129" customFormat="1"/>
    <row r="558" s="129" customFormat="1"/>
    <row r="559" s="129" customFormat="1"/>
    <row r="560" s="129" customFormat="1"/>
    <row r="561" s="129" customFormat="1"/>
    <row r="562" s="129" customFormat="1"/>
    <row r="563" s="129" customFormat="1"/>
    <row r="564" s="129" customFormat="1"/>
    <row r="565" s="129" customFormat="1"/>
    <row r="566" s="129" customFormat="1"/>
    <row r="567" s="129" customFormat="1"/>
    <row r="568" s="129" customFormat="1"/>
    <row r="569" s="129" customFormat="1"/>
    <row r="570" s="129" customFormat="1"/>
    <row r="571" s="129" customFormat="1"/>
    <row r="572" s="129" customFormat="1"/>
    <row r="573" s="129" customFormat="1"/>
    <row r="574" s="129" customFormat="1"/>
    <row r="575" s="129" customFormat="1"/>
    <row r="576" s="129" customFormat="1"/>
    <row r="577" s="129" customFormat="1"/>
    <row r="578" s="129" customFormat="1"/>
    <row r="579" s="129" customFormat="1"/>
    <row r="580" s="129" customFormat="1"/>
    <row r="581" s="129" customFormat="1"/>
    <row r="582" s="129" customFormat="1"/>
    <row r="583" s="129" customFormat="1"/>
    <row r="584" s="129" customFormat="1"/>
    <row r="585" s="129" customFormat="1"/>
    <row r="586" s="129" customFormat="1"/>
    <row r="587" s="129" customFormat="1"/>
    <row r="588" s="129" customFormat="1"/>
    <row r="589" s="129" customFormat="1"/>
    <row r="590" s="129" customFormat="1"/>
    <row r="591" s="129" customFormat="1"/>
    <row r="592" s="129" customFormat="1"/>
    <row r="593" s="129" customFormat="1"/>
    <row r="594" s="129" customFormat="1"/>
    <row r="595" s="129" customFormat="1"/>
    <row r="596" s="129" customFormat="1"/>
    <row r="597" s="129" customFormat="1"/>
    <row r="598" s="129" customFormat="1"/>
    <row r="599" s="129" customFormat="1"/>
    <row r="600" s="129" customFormat="1"/>
    <row r="601" s="129" customFormat="1"/>
    <row r="602" s="129" customFormat="1"/>
    <row r="603" s="129" customFormat="1"/>
    <row r="604" s="129" customFormat="1"/>
    <row r="605" s="129" customFormat="1"/>
    <row r="606" s="129" customFormat="1"/>
    <row r="607" s="129" customFormat="1"/>
    <row r="608" s="129" customFormat="1"/>
    <row r="609" s="129" customFormat="1"/>
    <row r="610" s="129" customFormat="1"/>
    <row r="611" s="129" customFormat="1"/>
    <row r="612" s="129" customFormat="1"/>
    <row r="613" s="129" customFormat="1"/>
    <row r="614" s="129" customFormat="1"/>
    <row r="615" s="129" customFormat="1"/>
    <row r="616" s="129" customFormat="1"/>
    <row r="617" s="129" customFormat="1"/>
    <row r="618" s="129" customFormat="1"/>
    <row r="619" s="129" customFormat="1"/>
    <row r="620" s="129" customFormat="1"/>
    <row r="621" s="129" customFormat="1"/>
    <row r="622" s="129" customFormat="1"/>
    <row r="623" s="129" customFormat="1"/>
    <row r="624" s="129" customFormat="1"/>
    <row r="625" s="129" customFormat="1"/>
    <row r="626" s="129" customFormat="1"/>
    <row r="627" s="129" customFormat="1"/>
    <row r="628" s="129" customFormat="1"/>
    <row r="629" s="129" customFormat="1"/>
    <row r="630" s="129" customFormat="1"/>
    <row r="631" s="129" customFormat="1"/>
    <row r="632" s="129" customFormat="1"/>
    <row r="633" s="129" customFormat="1"/>
    <row r="634" s="129" customFormat="1"/>
    <row r="635" s="129" customFormat="1"/>
    <row r="636" s="129" customFormat="1"/>
    <row r="637" s="129" customFormat="1"/>
    <row r="638" s="129" customFormat="1"/>
    <row r="639" s="129" customFormat="1"/>
    <row r="640" s="129" customFormat="1"/>
    <row r="641" s="129" customFormat="1"/>
    <row r="642" s="129" customFormat="1"/>
    <row r="643" s="129" customFormat="1"/>
    <row r="644" s="129" customFormat="1"/>
    <row r="645" s="129" customFormat="1"/>
    <row r="646" s="129" customFormat="1"/>
    <row r="647" s="129" customFormat="1"/>
    <row r="648" s="129" customFormat="1"/>
    <row r="649" s="129" customFormat="1"/>
    <row r="650" s="129" customFormat="1"/>
    <row r="651" s="129" customFormat="1"/>
    <row r="652" s="129" customFormat="1"/>
    <row r="653" s="129" customFormat="1"/>
    <row r="654" s="129" customFormat="1"/>
    <row r="655" s="129" customFormat="1"/>
    <row r="656" s="129" customFormat="1"/>
    <row r="657" s="129" customFormat="1"/>
    <row r="658" s="129" customFormat="1"/>
    <row r="659" s="129" customFormat="1"/>
    <row r="660" s="129" customFormat="1"/>
    <row r="661" s="129" customFormat="1"/>
    <row r="662" s="129" customFormat="1"/>
    <row r="663" s="129" customFormat="1"/>
    <row r="664" s="129" customFormat="1"/>
    <row r="665" s="129" customFormat="1"/>
    <row r="666" s="129" customFormat="1"/>
    <row r="667" s="129" customFormat="1"/>
    <row r="668" s="129" customFormat="1"/>
    <row r="669" s="129" customFormat="1"/>
    <row r="670" s="129" customFormat="1"/>
    <row r="671" s="129" customFormat="1"/>
    <row r="672" s="129" customFormat="1"/>
    <row r="673" s="129" customFormat="1"/>
    <row r="674" s="129" customFormat="1"/>
    <row r="675" s="129" customFormat="1"/>
    <row r="676" s="129" customFormat="1"/>
    <row r="677" s="129" customFormat="1"/>
    <row r="678" s="129" customFormat="1"/>
    <row r="679" s="129" customFormat="1"/>
    <row r="680" s="129" customFormat="1"/>
    <row r="681" s="129" customFormat="1"/>
    <row r="682" s="129" customFormat="1"/>
    <row r="683" s="129" customFormat="1"/>
    <row r="684" s="129" customFormat="1"/>
    <row r="685" s="129" customFormat="1"/>
    <row r="686" s="129" customFormat="1"/>
    <row r="687" s="129" customFormat="1"/>
    <row r="688" s="129" customFormat="1"/>
    <row r="689" s="129" customFormat="1"/>
    <row r="690" s="129" customFormat="1"/>
    <row r="691" s="129" customFormat="1"/>
    <row r="692" s="129" customFormat="1"/>
    <row r="693" s="129" customFormat="1"/>
    <row r="694" s="129" customFormat="1"/>
    <row r="695" s="129" customFormat="1"/>
    <row r="696" s="129" customFormat="1"/>
    <row r="697" s="129" customFormat="1"/>
    <row r="698" s="129" customFormat="1"/>
    <row r="699" s="129" customFormat="1"/>
    <row r="700" s="129" customFormat="1"/>
    <row r="701" s="129" customFormat="1"/>
    <row r="702" s="129" customFormat="1"/>
    <row r="703" s="129" customFormat="1"/>
    <row r="704" s="129" customFormat="1"/>
    <row r="705" s="129" customFormat="1"/>
    <row r="706" s="129" customFormat="1"/>
    <row r="707" s="129" customFormat="1"/>
    <row r="708" s="129" customFormat="1"/>
    <row r="709" s="129" customFormat="1"/>
    <row r="710" s="129" customFormat="1"/>
    <row r="711" s="129" customFormat="1"/>
    <row r="712" s="129" customFormat="1"/>
    <row r="713" s="129" customFormat="1"/>
    <row r="714" s="129" customFormat="1"/>
    <row r="715" s="129" customFormat="1"/>
    <row r="716" s="129" customFormat="1"/>
    <row r="717" s="129" customFormat="1"/>
    <row r="718" s="129" customFormat="1"/>
    <row r="719" s="129" customFormat="1"/>
    <row r="720" s="129" customFormat="1"/>
    <row r="721" s="129" customFormat="1"/>
    <row r="722" s="129" customFormat="1"/>
    <row r="723" s="129" customFormat="1"/>
    <row r="724" s="129" customFormat="1"/>
    <row r="725" s="129" customFormat="1"/>
    <row r="726" s="129" customFormat="1"/>
    <row r="727" s="129" customFormat="1"/>
    <row r="728" s="129" customFormat="1"/>
    <row r="729" s="129" customFormat="1"/>
    <row r="730" s="129" customFormat="1"/>
    <row r="731" s="129" customFormat="1"/>
    <row r="732" s="129" customFormat="1"/>
    <row r="733" s="129" customFormat="1"/>
    <row r="734" s="129" customFormat="1"/>
    <row r="735" s="129" customFormat="1"/>
    <row r="736" s="129" customFormat="1"/>
    <row r="737" s="129" customFormat="1"/>
    <row r="738" s="129" customFormat="1"/>
    <row r="739" s="129" customFormat="1"/>
    <row r="740" s="129" customFormat="1"/>
    <row r="741" s="129" customFormat="1"/>
    <row r="742" s="129" customFormat="1"/>
    <row r="743" s="129" customFormat="1"/>
    <row r="744" s="129" customFormat="1"/>
    <row r="745" s="129" customFormat="1"/>
    <row r="746" s="129" customFormat="1"/>
    <row r="747" s="129" customFormat="1"/>
    <row r="748" s="129" customFormat="1"/>
    <row r="749" s="129" customFormat="1"/>
    <row r="750" s="129" customFormat="1"/>
    <row r="751" s="129" customFormat="1"/>
    <row r="752" s="129" customFormat="1"/>
    <row r="753" s="129" customFormat="1"/>
    <row r="754" s="129" customFormat="1"/>
    <row r="755" s="129" customFormat="1"/>
    <row r="756" s="129" customFormat="1"/>
    <row r="757" s="129" customFormat="1"/>
    <row r="758" s="129" customFormat="1"/>
    <row r="759" s="129" customFormat="1"/>
    <row r="760" s="129" customFormat="1"/>
    <row r="761" s="129" customFormat="1"/>
    <row r="762" s="129" customFormat="1"/>
    <row r="763" s="129" customFormat="1"/>
    <row r="764" s="129" customFormat="1"/>
    <row r="765" s="129" customFormat="1"/>
    <row r="766" s="129" customFormat="1"/>
    <row r="767" s="129" customFormat="1"/>
    <row r="768" s="129" customFormat="1"/>
    <row r="769" s="129" customFormat="1"/>
    <row r="770" s="129" customFormat="1"/>
    <row r="771" s="129" customFormat="1"/>
    <row r="772" s="129" customFormat="1"/>
    <row r="773" s="129" customFormat="1"/>
    <row r="774" s="129" customFormat="1"/>
    <row r="775" s="129" customFormat="1"/>
    <row r="776" s="129" customFormat="1"/>
    <row r="777" s="129" customFormat="1"/>
    <row r="778" s="129" customFormat="1"/>
    <row r="779" s="129" customFormat="1"/>
    <row r="780" s="129" customFormat="1"/>
    <row r="781" s="129" customFormat="1"/>
    <row r="782" s="129" customFormat="1"/>
    <row r="783" s="129" customFormat="1"/>
    <row r="784" s="129" customFormat="1"/>
    <row r="785" s="129" customFormat="1"/>
    <row r="786" s="129" customFormat="1"/>
    <row r="787" s="129" customFormat="1"/>
    <row r="788" s="129" customFormat="1"/>
    <row r="789" s="129" customFormat="1"/>
    <row r="790" s="129" customFormat="1"/>
    <row r="791" s="129" customFormat="1"/>
    <row r="792" s="129" customFormat="1"/>
    <row r="793" s="129" customFormat="1"/>
    <row r="794" s="129" customFormat="1"/>
    <row r="795" s="129" customFormat="1"/>
    <row r="796" s="129" customFormat="1"/>
    <row r="797" s="129" customFormat="1"/>
    <row r="798" s="129" customFormat="1"/>
    <row r="799" s="129" customFormat="1"/>
    <row r="800" s="129" customFormat="1"/>
    <row r="801" s="129" customFormat="1"/>
    <row r="802" s="129" customFormat="1"/>
    <row r="803" s="129" customFormat="1"/>
    <row r="804" s="129" customFormat="1"/>
    <row r="805" s="129" customFormat="1"/>
    <row r="806" s="129" customFormat="1"/>
    <row r="807" s="129" customFormat="1"/>
    <row r="808" s="129" customFormat="1"/>
    <row r="809" s="129" customFormat="1"/>
    <row r="810" s="129" customFormat="1"/>
    <row r="811" s="129" customFormat="1"/>
    <row r="812" s="129" customFormat="1"/>
    <row r="813" s="129" customFormat="1"/>
    <row r="814" s="129" customFormat="1"/>
    <row r="815" s="129" customFormat="1"/>
    <row r="816" s="129" customFormat="1"/>
    <row r="817" s="129" customFormat="1"/>
    <row r="818" s="129" customFormat="1"/>
    <row r="819" s="129" customFormat="1"/>
    <row r="820" s="129" customFormat="1"/>
    <row r="821" s="129" customFormat="1"/>
    <row r="822" s="129" customFormat="1"/>
    <row r="823" s="129" customFormat="1"/>
    <row r="824" s="129" customFormat="1"/>
    <row r="825" s="129" customFormat="1"/>
    <row r="826" s="129" customFormat="1"/>
    <row r="827" s="129" customFormat="1"/>
    <row r="828" s="129" customFormat="1"/>
    <row r="829" s="129" customFormat="1"/>
    <row r="830" s="129" customFormat="1"/>
    <row r="831" s="129" customFormat="1"/>
    <row r="832" s="129" customFormat="1"/>
    <row r="833" s="129" customFormat="1"/>
    <row r="834" s="129" customFormat="1"/>
    <row r="835" s="129" customFormat="1"/>
    <row r="836" s="129" customFormat="1"/>
    <row r="837" s="129" customFormat="1"/>
    <row r="838" s="129" customFormat="1"/>
    <row r="839" s="129" customFormat="1"/>
    <row r="840" s="129" customFormat="1"/>
    <row r="841" s="129" customFormat="1"/>
    <row r="842" s="129" customFormat="1"/>
    <row r="843" s="129" customFormat="1"/>
    <row r="844" s="129" customFormat="1"/>
    <row r="845" s="129" customFormat="1"/>
    <row r="846" s="129" customFormat="1"/>
    <row r="847" s="129" customFormat="1"/>
    <row r="848" s="129" customFormat="1"/>
    <row r="849" s="129" customFormat="1"/>
    <row r="850" s="129" customFormat="1"/>
    <row r="851" s="129" customFormat="1"/>
    <row r="852" s="129" customFormat="1"/>
    <row r="853" s="129" customFormat="1"/>
    <row r="854" s="129" customFormat="1"/>
    <row r="855" s="129" customFormat="1"/>
    <row r="856" s="129" customFormat="1"/>
    <row r="857" s="129" customFormat="1"/>
    <row r="858" s="129" customFormat="1"/>
    <row r="859" s="129" customFormat="1"/>
    <row r="860" s="129" customFormat="1"/>
    <row r="861" s="129" customFormat="1"/>
    <row r="862" s="129" customFormat="1"/>
    <row r="863" s="129" customFormat="1"/>
    <row r="864" s="129" customFormat="1"/>
    <row r="865" s="129" customFormat="1"/>
    <row r="866" s="129" customFormat="1"/>
    <row r="867" s="129" customFormat="1"/>
    <row r="868" s="129" customFormat="1"/>
    <row r="869" s="129" customFormat="1"/>
    <row r="870" s="129" customFormat="1"/>
    <row r="871" s="129" customFormat="1"/>
    <row r="872" s="129" customFormat="1"/>
    <row r="873" s="129" customFormat="1"/>
    <row r="874" s="129" customFormat="1"/>
    <row r="875" s="129" customFormat="1"/>
    <row r="876" s="129" customFormat="1"/>
    <row r="877" s="129" customFormat="1"/>
    <row r="878" s="129" customFormat="1"/>
    <row r="879" s="129" customFormat="1"/>
    <row r="880" s="129" customFormat="1"/>
    <row r="881" s="129" customFormat="1"/>
    <row r="882" s="129" customFormat="1"/>
    <row r="883" s="129" customFormat="1"/>
    <row r="884" s="129" customFormat="1"/>
    <row r="885" s="129" customFormat="1"/>
    <row r="886" s="129" customFormat="1"/>
    <row r="887" s="129" customFormat="1"/>
    <row r="888" s="129" customFormat="1"/>
    <row r="889" s="129" customFormat="1"/>
    <row r="890" s="129" customFormat="1"/>
    <row r="891" s="129" customFormat="1"/>
    <row r="892" s="129" customFormat="1"/>
    <row r="893" s="129" customFormat="1"/>
    <row r="894" s="129" customFormat="1"/>
    <row r="895" s="129" customFormat="1"/>
    <row r="896" s="129" customFormat="1"/>
    <row r="897" s="129" customFormat="1"/>
    <row r="898" s="129" customFormat="1"/>
    <row r="899" s="129" customFormat="1"/>
    <row r="900" s="129" customFormat="1"/>
    <row r="901" s="129" customFormat="1"/>
    <row r="902" s="129" customFormat="1"/>
    <row r="903" s="129" customFormat="1"/>
    <row r="904" s="129" customFormat="1"/>
    <row r="905" s="129" customFormat="1"/>
    <row r="906" s="129" customFormat="1"/>
    <row r="907" s="129" customFormat="1"/>
    <row r="908" s="129" customFormat="1"/>
    <row r="909" s="129" customFormat="1"/>
    <row r="910" s="129" customFormat="1"/>
    <row r="911" s="129" customFormat="1"/>
    <row r="912" s="129" customFormat="1"/>
    <row r="913" s="129" customFormat="1"/>
    <row r="914" s="129" customFormat="1"/>
    <row r="915" s="129" customFormat="1"/>
    <row r="916" s="129" customFormat="1"/>
    <row r="917" s="129" customFormat="1"/>
    <row r="918" s="129" customFormat="1"/>
    <row r="919" s="129" customFormat="1"/>
    <row r="920" s="129" customFormat="1"/>
    <row r="921" s="129" customFormat="1"/>
    <row r="922" s="129" customFormat="1"/>
    <row r="923" s="129" customFormat="1"/>
    <row r="924" s="129" customFormat="1"/>
    <row r="925" s="129" customFormat="1"/>
    <row r="926" s="129" customFormat="1"/>
    <row r="927" s="129" customFormat="1"/>
    <row r="928" s="129" customFormat="1"/>
    <row r="929" s="129" customFormat="1"/>
    <row r="930" s="129" customFormat="1"/>
    <row r="931" s="129" customFormat="1"/>
    <row r="932" s="129" customFormat="1"/>
    <row r="933" s="129" customFormat="1"/>
    <row r="934" s="129" customFormat="1"/>
    <row r="935" s="129" customFormat="1"/>
    <row r="936" s="129" customFormat="1"/>
    <row r="937" s="129" customFormat="1"/>
    <row r="938" s="129" customFormat="1"/>
    <row r="939" s="129" customFormat="1"/>
    <row r="940" s="129" customFormat="1"/>
    <row r="941" s="129" customFormat="1"/>
    <row r="942" s="129" customFormat="1"/>
    <row r="943" s="129" customFormat="1"/>
    <row r="944" s="129" customFormat="1"/>
    <row r="945" s="129" customFormat="1"/>
    <row r="946" s="129" customFormat="1"/>
    <row r="947" s="129" customFormat="1"/>
    <row r="948" s="129" customFormat="1"/>
    <row r="949" s="129" customFormat="1"/>
    <row r="950" s="129" customFormat="1"/>
    <row r="951" s="129" customFormat="1"/>
    <row r="952" s="129" customFormat="1"/>
    <row r="953" s="129" customFormat="1"/>
    <row r="954" s="129" customFormat="1"/>
    <row r="955" s="129" customFormat="1"/>
    <row r="956" s="129" customFormat="1"/>
    <row r="957" s="129" customFormat="1"/>
    <row r="958" s="129" customFormat="1"/>
    <row r="959" s="129" customFormat="1"/>
    <row r="960" s="129" customFormat="1"/>
    <row r="961" s="129" customFormat="1"/>
    <row r="962" s="129" customFormat="1"/>
    <row r="963" s="129" customFormat="1"/>
    <row r="964" s="129" customFormat="1"/>
    <row r="965" s="129" customFormat="1"/>
    <row r="966" s="129" customFormat="1"/>
    <row r="967" s="129" customFormat="1"/>
    <row r="968" s="129" customFormat="1"/>
    <row r="969" s="129" customFormat="1"/>
    <row r="970" s="129" customFormat="1"/>
    <row r="971" s="129" customFormat="1"/>
    <row r="972" s="129" customFormat="1"/>
    <row r="973" s="129" customFormat="1"/>
    <row r="974" s="129" customFormat="1"/>
    <row r="975" s="129" customFormat="1"/>
    <row r="976" s="129" customFormat="1"/>
    <row r="977" s="129" customFormat="1"/>
    <row r="978" s="129" customFormat="1"/>
    <row r="979" s="129" customFormat="1"/>
    <row r="980" s="129" customFormat="1"/>
    <row r="981" s="129" customFormat="1"/>
    <row r="982" s="129" customFormat="1"/>
    <row r="983" s="129" customFormat="1"/>
    <row r="984" s="129" customFormat="1"/>
    <row r="985" s="129" customFormat="1"/>
    <row r="986" s="129" customFormat="1"/>
    <row r="987" s="129" customFormat="1"/>
    <row r="988" s="129" customFormat="1"/>
    <row r="989" s="129" customFormat="1"/>
    <row r="990" s="129" customFormat="1"/>
    <row r="991" s="129" customFormat="1"/>
    <row r="992" s="129" customFormat="1"/>
    <row r="993" s="129" customFormat="1"/>
    <row r="994" s="129" customFormat="1"/>
    <row r="995" s="129" customFormat="1"/>
    <row r="996" s="129" customFormat="1"/>
    <row r="997" s="129" customFormat="1"/>
    <row r="998" s="129" customFormat="1"/>
    <row r="999" s="129" customFormat="1"/>
    <row r="1000" s="129" customFormat="1"/>
    <row r="1001" s="129" customFormat="1"/>
    <row r="1002" s="129" customFormat="1"/>
    <row r="1003" s="129" customFormat="1"/>
    <row r="1004" s="129" customFormat="1"/>
    <row r="1005" s="129" customFormat="1"/>
    <row r="1006" s="129" customFormat="1"/>
    <row r="1007" s="129" customFormat="1"/>
    <row r="1008" s="129" customFormat="1"/>
    <row r="1009" s="129" customFormat="1"/>
    <row r="1010" s="129" customFormat="1"/>
    <row r="1011" s="129" customFormat="1"/>
    <row r="1012" s="129" customFormat="1"/>
    <row r="1013" s="129" customFormat="1"/>
    <row r="1014" s="129" customFormat="1"/>
    <row r="1015" s="129" customFormat="1"/>
    <row r="1016" s="129" customFormat="1"/>
    <row r="1017" s="129" customFormat="1"/>
    <row r="1018" s="129" customFormat="1"/>
    <row r="1019" s="129" customFormat="1"/>
    <row r="1020" s="129" customFormat="1"/>
    <row r="1021" s="129" customFormat="1"/>
    <row r="1022" s="129" customFormat="1"/>
    <row r="1023" s="129" customFormat="1"/>
    <row r="1024" s="129" customFormat="1"/>
    <row r="1025" s="129" customFormat="1"/>
    <row r="1026" s="129" customFormat="1"/>
    <row r="1027" s="129" customFormat="1"/>
    <row r="1028" s="129" customFormat="1"/>
    <row r="1029" s="129" customFormat="1"/>
    <row r="1030" s="129" customFormat="1"/>
    <row r="1031" s="129" customFormat="1"/>
    <row r="1032" s="129" customFormat="1"/>
    <row r="1033" s="129" customFormat="1"/>
    <row r="1034" s="129" customFormat="1"/>
    <row r="1035" s="129" customFormat="1"/>
    <row r="1036" s="129" customFormat="1"/>
    <row r="1037" s="129" customFormat="1"/>
    <row r="1038" s="129" customFormat="1"/>
    <row r="1039" s="129" customFormat="1"/>
    <row r="1040" s="129" customFormat="1"/>
    <row r="1041" s="129" customFormat="1"/>
    <row r="1042" s="129" customFormat="1"/>
    <row r="1043" s="129" customFormat="1"/>
    <row r="1044" s="129" customFormat="1"/>
    <row r="1045" s="129" customFormat="1"/>
    <row r="1046" s="129" customFormat="1"/>
    <row r="1047" s="129" customFormat="1"/>
    <row r="1048" s="129" customFormat="1"/>
    <row r="1049" s="129" customFormat="1"/>
    <row r="1050" s="129" customFormat="1"/>
    <row r="1051" s="129" customFormat="1"/>
    <row r="1052" s="129" customFormat="1"/>
    <row r="1053" s="129" customFormat="1"/>
    <row r="1054" s="129" customFormat="1"/>
    <row r="1055" s="129" customFormat="1"/>
    <row r="1056" s="129" customFormat="1"/>
    <row r="1057" s="129" customFormat="1"/>
    <row r="1058" s="129" customFormat="1"/>
    <row r="1059" s="129" customFormat="1"/>
    <row r="1060" s="129" customFormat="1"/>
    <row r="1061" s="129" customFormat="1"/>
    <row r="1062" s="129" customFormat="1"/>
    <row r="1063" s="129" customFormat="1"/>
    <row r="1064" s="129" customFormat="1"/>
    <row r="1065" s="129" customFormat="1"/>
    <row r="1066" s="129" customFormat="1"/>
    <row r="1067" s="129" customFormat="1"/>
    <row r="1068" s="129" customFormat="1"/>
    <row r="1069" s="129" customFormat="1"/>
    <row r="1070" s="129" customFormat="1"/>
    <row r="1071" s="129" customFormat="1"/>
    <row r="1072" s="129" customFormat="1"/>
    <row r="1073" s="129" customFormat="1"/>
    <row r="1074" s="129" customFormat="1"/>
    <row r="1075" s="129" customFormat="1"/>
    <row r="1076" s="129" customFormat="1"/>
    <row r="1077" s="129" customFormat="1"/>
    <row r="1078" s="129" customFormat="1"/>
    <row r="1079" s="129" customFormat="1"/>
    <row r="1080" s="129" customFormat="1"/>
    <row r="1081" s="129" customFormat="1"/>
    <row r="1082" s="129" customFormat="1"/>
    <row r="1083" s="129" customFormat="1"/>
    <row r="1084" s="129" customFormat="1"/>
    <row r="1085" s="129" customFormat="1"/>
    <row r="1086" s="129" customFormat="1"/>
    <row r="1087" s="129" customFormat="1"/>
    <row r="1088" s="129" customFormat="1"/>
    <row r="1089" s="129" customFormat="1"/>
    <row r="1090" s="129" customFormat="1"/>
    <row r="1091" s="129" customFormat="1"/>
    <row r="1092" s="129" customFormat="1"/>
    <row r="1093" s="129" customFormat="1"/>
    <row r="1094" s="129" customFormat="1"/>
    <row r="1095" s="129" customFormat="1"/>
    <row r="1096" s="129" customFormat="1"/>
    <row r="1097" s="129" customFormat="1"/>
    <row r="1098" s="129" customFormat="1"/>
    <row r="1099" s="129" customFormat="1"/>
    <row r="1100" s="129" customFormat="1"/>
    <row r="1101" s="129" customFormat="1"/>
    <row r="1102" s="129" customFormat="1"/>
    <row r="1103" s="129" customFormat="1"/>
    <row r="1104" s="129" customFormat="1"/>
    <row r="1105" s="129" customFormat="1"/>
    <row r="1106" s="129" customFormat="1"/>
    <row r="1107" s="129" customFormat="1"/>
    <row r="1108" s="129" customFormat="1"/>
    <row r="1109" s="129" customFormat="1"/>
    <row r="1110" s="129" customFormat="1"/>
    <row r="1111" s="129" customFormat="1"/>
    <row r="1112" s="129" customFormat="1"/>
    <row r="1113" s="129" customFormat="1"/>
    <row r="1114" s="129" customFormat="1"/>
    <row r="1115" s="129" customFormat="1"/>
    <row r="1116" s="129" customFormat="1"/>
    <row r="1117" s="129" customFormat="1"/>
    <row r="1118" s="129" customFormat="1"/>
    <row r="1119" s="129" customFormat="1"/>
    <row r="1120" s="129" customFormat="1"/>
    <row r="1121" s="129" customFormat="1"/>
    <row r="1122" s="129" customFormat="1"/>
    <row r="1123" s="129" customFormat="1"/>
    <row r="1124" s="129" customFormat="1"/>
    <row r="1125" s="129" customFormat="1"/>
    <row r="1126" s="129" customFormat="1"/>
    <row r="1127" s="129" customFormat="1"/>
    <row r="1128" s="129" customFormat="1"/>
    <row r="1129" s="129" customFormat="1"/>
    <row r="1130" s="129" customFormat="1"/>
    <row r="1131" s="129" customFormat="1"/>
    <row r="1132" s="129" customFormat="1"/>
    <row r="1133" s="129" customFormat="1"/>
    <row r="1134" s="129" customFormat="1"/>
    <row r="1135" s="129" customFormat="1"/>
    <row r="1136" s="129" customFormat="1"/>
    <row r="1137" s="129" customFormat="1"/>
    <row r="1138" s="129" customFormat="1"/>
    <row r="1139" s="129" customFormat="1"/>
    <row r="1140" s="129" customFormat="1"/>
    <row r="1141" s="129" customFormat="1"/>
    <row r="1142" s="129" customFormat="1"/>
    <row r="1143" s="129" customFormat="1"/>
    <row r="1144" s="129" customFormat="1"/>
    <row r="1145" s="129" customFormat="1"/>
    <row r="1146" s="129" customFormat="1"/>
    <row r="1147" s="129" customFormat="1"/>
    <row r="1148" s="129" customFormat="1"/>
    <row r="1149" s="129" customFormat="1"/>
    <row r="1150" s="129" customFormat="1"/>
    <row r="1151" s="129" customFormat="1"/>
    <row r="1152" s="129" customFormat="1"/>
    <row r="1153" s="129" customFormat="1"/>
    <row r="1154" s="129" customFormat="1"/>
    <row r="1155" s="129" customFormat="1"/>
    <row r="1156" s="129" customFormat="1"/>
    <row r="1157" s="129" customFormat="1"/>
    <row r="1158" s="129" customFormat="1"/>
    <row r="1159" s="129" customFormat="1"/>
    <row r="1160" s="129" customFormat="1"/>
    <row r="1161" s="129" customFormat="1"/>
    <row r="1162" s="129" customFormat="1"/>
    <row r="1163" s="129" customFormat="1"/>
    <row r="1164" s="129" customFormat="1"/>
    <row r="1165" s="129" customFormat="1"/>
    <row r="1166" s="129" customFormat="1"/>
    <row r="1167" s="129" customFormat="1"/>
    <row r="1168" s="129" customFormat="1"/>
    <row r="1169" s="129" customFormat="1"/>
    <row r="1170" s="129" customFormat="1"/>
    <row r="1171" s="129" customFormat="1"/>
    <row r="1172" s="129" customFormat="1"/>
    <row r="1173" s="129" customFormat="1"/>
    <row r="1174" s="129" customFormat="1"/>
    <row r="1175" s="129" customFormat="1"/>
    <row r="1176" s="129" customFormat="1"/>
    <row r="1177" s="129" customFormat="1"/>
    <row r="1178" s="129" customFormat="1"/>
    <row r="1179" s="129" customFormat="1"/>
    <row r="1180" s="129" customFormat="1"/>
    <row r="1181" s="129" customFormat="1"/>
    <row r="1182" s="129" customFormat="1"/>
    <row r="1183" s="129" customFormat="1"/>
    <row r="1184" s="129" customFormat="1"/>
    <row r="1185" s="129" customFormat="1"/>
    <row r="1186" s="129" customFormat="1"/>
    <row r="1187" s="129" customFormat="1"/>
    <row r="1188" s="129" customFormat="1"/>
    <row r="1189" s="129" customFormat="1"/>
    <row r="1190" s="129" customFormat="1"/>
    <row r="1191" s="129" customFormat="1"/>
    <row r="1192" s="129" customFormat="1"/>
    <row r="1193" s="129" customFormat="1"/>
    <row r="1194" s="129" customFormat="1"/>
    <row r="1195" s="129" customFormat="1"/>
    <row r="1196" s="129" customFormat="1"/>
    <row r="1197" s="129" customFormat="1"/>
    <row r="1198" s="129" customFormat="1"/>
    <row r="1199" s="129" customFormat="1"/>
    <row r="1200" s="129" customFormat="1"/>
    <row r="1201" s="129" customFormat="1"/>
    <row r="1202" s="129" customFormat="1"/>
    <row r="1203" s="129" customFormat="1"/>
    <row r="1204" s="129" customFormat="1"/>
    <row r="1205" s="129" customFormat="1"/>
    <row r="1206" s="129" customFormat="1"/>
    <row r="1207" s="129" customFormat="1"/>
    <row r="1208" s="129" customFormat="1"/>
    <row r="1209" s="129" customFormat="1"/>
    <row r="1210" s="129" customFormat="1"/>
    <row r="1211" s="129" customFormat="1"/>
    <row r="1212" s="129" customFormat="1"/>
    <row r="1213" s="129" customFormat="1"/>
    <row r="1214" s="129" customFormat="1"/>
    <row r="1215" s="129" customFormat="1"/>
    <row r="1216" s="129" customFormat="1"/>
    <row r="1217" s="129" customFormat="1"/>
    <row r="1218" s="129" customFormat="1"/>
    <row r="1219" s="129" customFormat="1"/>
    <row r="1220" s="129" customFormat="1"/>
    <row r="1221" s="129" customFormat="1"/>
    <row r="1222" s="129" customFormat="1"/>
    <row r="1223" s="129" customFormat="1"/>
    <row r="1224" s="129" customFormat="1"/>
    <row r="1225" s="129" customFormat="1"/>
    <row r="1226" s="129" customFormat="1"/>
    <row r="1227" s="129" customFormat="1"/>
    <row r="1228" s="129" customFormat="1"/>
    <row r="1229" s="129" customFormat="1"/>
    <row r="1230" s="129" customFormat="1"/>
    <row r="1231" s="129" customFormat="1"/>
    <row r="1232" s="129" customFormat="1"/>
    <row r="1233" s="129" customFormat="1"/>
    <row r="1234" s="129" customFormat="1"/>
    <row r="1235" s="129" customFormat="1"/>
    <row r="1236" s="129" customFormat="1"/>
    <row r="1237" s="129" customFormat="1"/>
    <row r="1238" s="129" customFormat="1"/>
    <row r="1239" s="129" customFormat="1"/>
    <row r="1240" s="129" customFormat="1"/>
    <row r="1241" s="129" customFormat="1"/>
    <row r="1242" s="129" customFormat="1"/>
    <row r="1243" s="129" customFormat="1"/>
    <row r="1244" s="129" customFormat="1"/>
    <row r="1245" s="129" customFormat="1"/>
    <row r="1246" s="129" customFormat="1"/>
    <row r="1247" s="129" customFormat="1"/>
    <row r="1248" s="129" customFormat="1"/>
    <row r="1249" s="129" customFormat="1"/>
    <row r="1250" s="129" customFormat="1"/>
    <row r="1251" s="129" customFormat="1"/>
    <row r="1252" s="129" customFormat="1"/>
    <row r="1253" s="129" customFormat="1"/>
    <row r="1254" s="129" customFormat="1"/>
    <row r="1255" s="129" customFormat="1"/>
    <row r="1256" s="129" customFormat="1"/>
    <row r="1257" s="129" customFormat="1"/>
    <row r="1258" s="129" customFormat="1"/>
    <row r="1259" s="129" customFormat="1"/>
    <row r="1260" s="129" customFormat="1"/>
    <row r="1261" s="129" customFormat="1"/>
    <row r="1262" s="129" customFormat="1"/>
    <row r="1263" s="129" customFormat="1"/>
    <row r="1264" s="129" customFormat="1"/>
    <row r="1265" s="129" customFormat="1"/>
    <row r="1266" s="129" customFormat="1"/>
    <row r="1267" s="129" customFormat="1"/>
    <row r="1268" s="129" customFormat="1"/>
    <row r="1269" s="129" customFormat="1"/>
    <row r="1270" s="129" customFormat="1"/>
    <row r="1271" s="129" customFormat="1"/>
    <row r="1272" s="129" customFormat="1"/>
    <row r="1273" s="129" customFormat="1"/>
    <row r="1274" s="129" customFormat="1"/>
    <row r="1275" s="129" customFormat="1"/>
    <row r="1276" s="129" customFormat="1"/>
    <row r="1277" s="129" customFormat="1"/>
    <row r="1278" s="129" customFormat="1"/>
    <row r="1279" s="129" customFormat="1"/>
    <row r="1280" s="129" customFormat="1"/>
    <row r="1281" s="129" customFormat="1"/>
    <row r="1282" s="129" customFormat="1"/>
    <row r="1283" s="129" customFormat="1"/>
    <row r="1284" s="129" customFormat="1"/>
    <row r="1285" s="129" customFormat="1"/>
    <row r="1286" s="129" customFormat="1"/>
    <row r="1287" s="129" customFormat="1"/>
    <row r="1288" s="129" customFormat="1"/>
    <row r="1289" s="129" customFormat="1"/>
    <row r="1290" s="129" customFormat="1"/>
    <row r="1291" s="129" customFormat="1"/>
    <row r="1292" s="129" customFormat="1"/>
    <row r="1293" s="129" customFormat="1"/>
    <row r="1294" s="129" customFormat="1"/>
    <row r="1295" s="129" customFormat="1"/>
    <row r="1296" s="129" customFormat="1"/>
    <row r="1297" s="129" customFormat="1"/>
    <row r="1298" s="129" customFormat="1"/>
    <row r="1299" s="129" customFormat="1"/>
    <row r="1300" s="129" customFormat="1"/>
    <row r="1301" s="129" customFormat="1"/>
    <row r="1302" s="129" customFormat="1"/>
    <row r="1303" s="129" customFormat="1"/>
    <row r="1304" s="129" customFormat="1"/>
    <row r="1305" s="129" customFormat="1"/>
    <row r="1306" s="129" customFormat="1"/>
    <row r="1307" s="129" customFormat="1"/>
    <row r="1308" s="129" customFormat="1"/>
    <row r="1309" s="129" customFormat="1"/>
    <row r="1310" s="129" customFormat="1"/>
    <row r="1311" s="129" customFormat="1"/>
    <row r="1312" s="129" customFormat="1"/>
    <row r="1313" s="129" customFormat="1"/>
    <row r="1314" s="129" customFormat="1"/>
    <row r="1315" s="129" customFormat="1"/>
    <row r="1316" s="129" customFormat="1"/>
    <row r="1317" s="129" customFormat="1"/>
    <row r="1318" s="129" customFormat="1"/>
    <row r="1319" s="129" customFormat="1"/>
    <row r="1320" s="129" customFormat="1"/>
    <row r="1321" s="129" customFormat="1"/>
    <row r="1322" s="129" customFormat="1"/>
    <row r="1323" s="129" customFormat="1"/>
    <row r="1324" s="129" customFormat="1"/>
    <row r="1325" s="129" customFormat="1"/>
    <row r="1326" s="129" customFormat="1"/>
    <row r="1327" s="129" customFormat="1"/>
    <row r="1328" s="129" customFormat="1"/>
    <row r="1329" s="129" customFormat="1"/>
    <row r="1330" s="129" customFormat="1"/>
    <row r="1331" s="129" customFormat="1"/>
    <row r="1332" s="129" customFormat="1"/>
    <row r="1333" s="129" customFormat="1"/>
    <row r="1334" s="129" customFormat="1"/>
    <row r="1335" s="129" customFormat="1"/>
    <row r="1336" s="129" customFormat="1"/>
    <row r="1337" s="129" customFormat="1"/>
    <row r="1338" s="129" customFormat="1"/>
    <row r="1339" s="129" customFormat="1"/>
    <row r="1340" s="129" customFormat="1"/>
    <row r="1341" s="129" customFormat="1"/>
    <row r="1342" s="129" customFormat="1"/>
    <row r="1343" s="129" customFormat="1"/>
    <row r="1344" s="129" customFormat="1"/>
    <row r="1345" s="129" customFormat="1"/>
    <row r="1346" s="129" customFormat="1"/>
    <row r="1347" s="129" customFormat="1"/>
    <row r="1348" s="129" customFormat="1"/>
    <row r="1349" s="129" customFormat="1"/>
    <row r="1350" s="129" customFormat="1"/>
    <row r="1351" s="129" customFormat="1"/>
    <row r="1352" s="129" customFormat="1"/>
    <row r="1353" s="129" customFormat="1"/>
    <row r="1354" s="129" customFormat="1"/>
    <row r="1355" s="129" customFormat="1"/>
    <row r="1356" s="129" customFormat="1"/>
    <row r="1357" s="129" customFormat="1"/>
    <row r="1358" s="129" customFormat="1"/>
    <row r="1359" s="129" customFormat="1"/>
    <row r="1360" s="129" customFormat="1"/>
    <row r="1361" s="129" customFormat="1"/>
    <row r="1362" s="129" customFormat="1"/>
    <row r="1363" s="129" customFormat="1"/>
    <row r="1364" s="129" customFormat="1"/>
    <row r="1365" s="129" customFormat="1"/>
    <row r="1366" s="129" customFormat="1"/>
    <row r="1367" s="129" customFormat="1"/>
    <row r="1368" s="129" customFormat="1"/>
    <row r="1369" s="129" customFormat="1"/>
    <row r="1370" s="129" customFormat="1"/>
    <row r="1371" s="129" customFormat="1"/>
    <row r="1372" s="129" customFormat="1"/>
    <row r="1373" s="129" customFormat="1"/>
    <row r="1374" s="129" customFormat="1"/>
    <row r="1375" s="129" customFormat="1"/>
    <row r="1376" s="129" customFormat="1"/>
    <row r="1377" s="129" customFormat="1"/>
    <row r="1378" s="129" customFormat="1"/>
    <row r="1379" s="129" customFormat="1"/>
    <row r="1380" s="129" customFormat="1"/>
    <row r="1381" s="129" customFormat="1"/>
    <row r="1382" s="129" customFormat="1"/>
    <row r="1383" s="129" customFormat="1"/>
    <row r="1384" s="129" customFormat="1"/>
    <row r="1385" s="129" customFormat="1"/>
    <row r="1386" s="129" customFormat="1"/>
    <row r="1387" s="129" customFormat="1"/>
    <row r="1388" s="129" customFormat="1"/>
    <row r="1389" s="129" customFormat="1"/>
    <row r="1390" s="129" customFormat="1"/>
    <row r="1391" s="129" customFormat="1"/>
    <row r="1392" s="129" customFormat="1"/>
    <row r="1393" s="129" customFormat="1"/>
    <row r="1394" s="129" customFormat="1"/>
    <row r="1395" s="129" customFormat="1"/>
    <row r="1396" s="129" customFormat="1"/>
    <row r="1397" s="129" customFormat="1"/>
    <row r="1398" s="129" customFormat="1"/>
    <row r="1399" s="129" customFormat="1"/>
    <row r="1400" s="129" customFormat="1"/>
    <row r="1401" s="129" customFormat="1"/>
    <row r="1402" s="129" customFormat="1"/>
    <row r="1403" s="129" customFormat="1"/>
    <row r="1404" s="129" customFormat="1"/>
    <row r="1405" s="129" customFormat="1"/>
    <row r="1406" s="129" customFormat="1"/>
    <row r="1407" s="129" customFormat="1"/>
    <row r="1408" s="129" customFormat="1"/>
    <row r="1409" s="129" customFormat="1"/>
    <row r="1410" s="129" customFormat="1"/>
    <row r="1411" s="129" customFormat="1"/>
    <row r="1412" s="129" customFormat="1"/>
    <row r="1413" s="129" customFormat="1"/>
    <row r="1414" s="129" customFormat="1"/>
    <row r="1415" s="129" customFormat="1"/>
    <row r="1416" s="129" customFormat="1"/>
    <row r="1417" s="129" customFormat="1"/>
    <row r="1418" s="129" customFormat="1"/>
    <row r="1419" s="129" customFormat="1"/>
    <row r="1420" s="129" customFormat="1"/>
    <row r="1421" s="129" customFormat="1"/>
    <row r="1422" s="129" customFormat="1"/>
    <row r="1423" s="129" customFormat="1"/>
    <row r="1424" s="129" customFormat="1"/>
    <row r="1425" s="129" customFormat="1"/>
    <row r="1426" s="129" customFormat="1"/>
    <row r="1427" s="129" customFormat="1"/>
    <row r="1428" s="129" customFormat="1"/>
    <row r="1429" s="129" customFormat="1"/>
    <row r="1430" s="129" customFormat="1"/>
    <row r="1431" s="129" customFormat="1"/>
    <row r="1432" s="129" customFormat="1"/>
    <row r="1433" s="129" customFormat="1"/>
    <row r="1434" s="129" customFormat="1"/>
    <row r="1435" s="129" customFormat="1"/>
    <row r="1436" s="129" customFormat="1"/>
    <row r="1437" s="129" customFormat="1"/>
    <row r="1438" s="129" customFormat="1"/>
    <row r="1439" s="129" customFormat="1"/>
    <row r="1440" s="129" customFormat="1"/>
    <row r="1441" s="129" customFormat="1"/>
    <row r="1442" s="129" customFormat="1"/>
    <row r="1443" s="129" customFormat="1"/>
    <row r="1444" s="129" customFormat="1"/>
    <row r="1445" s="129" customFormat="1"/>
    <row r="1446" s="129" customFormat="1"/>
    <row r="1447" s="129" customFormat="1"/>
    <row r="1448" s="129" customFormat="1"/>
    <row r="1449" s="129" customFormat="1"/>
    <row r="1450" s="129" customFormat="1"/>
    <row r="1451" s="129" customFormat="1"/>
    <row r="1452" s="129" customFormat="1"/>
    <row r="1453" s="129" customFormat="1"/>
    <row r="1454" s="129" customFormat="1"/>
    <row r="1455" s="129" customFormat="1"/>
    <row r="1456" s="129" customFormat="1"/>
    <row r="1457" s="129" customFormat="1"/>
    <row r="1458" s="129" customFormat="1"/>
    <row r="1459" s="129" customFormat="1"/>
    <row r="1460" s="129" customFormat="1"/>
    <row r="1461" s="129" customFormat="1"/>
    <row r="1462" s="129" customFormat="1"/>
    <row r="1463" s="129" customFormat="1"/>
    <row r="1464" s="129" customFormat="1"/>
    <row r="1465" s="129" customFormat="1"/>
    <row r="1466" s="129" customFormat="1"/>
    <row r="1467" s="129" customFormat="1"/>
    <row r="1468" s="129" customFormat="1"/>
    <row r="1469" s="129" customFormat="1"/>
    <row r="1470" s="129" customFormat="1"/>
    <row r="1471" s="129" customFormat="1"/>
    <row r="1472" s="129" customFormat="1"/>
    <row r="1473" s="129" customFormat="1"/>
    <row r="1474" s="129" customFormat="1"/>
    <row r="1475" s="129" customFormat="1"/>
    <row r="1476" s="129" customFormat="1"/>
    <row r="1477" s="129" customFormat="1"/>
    <row r="1478" s="129" customFormat="1"/>
    <row r="1479" s="129" customFormat="1"/>
    <row r="1480" s="129" customFormat="1"/>
    <row r="1481" s="129" customFormat="1"/>
    <row r="1482" s="129" customFormat="1"/>
    <row r="1483" s="129" customFormat="1"/>
    <row r="1484" s="129" customFormat="1"/>
    <row r="1485" s="129" customFormat="1"/>
    <row r="1486" s="129" customFormat="1"/>
    <row r="1487" s="129" customFormat="1"/>
    <row r="1488" s="129" customFormat="1"/>
    <row r="1489" s="129" customFormat="1"/>
    <row r="1490" s="129" customFormat="1"/>
    <row r="1491" s="129" customFormat="1"/>
    <row r="1492" s="129" customFormat="1"/>
    <row r="1493" s="129" customFormat="1"/>
    <row r="1494" s="129" customFormat="1"/>
    <row r="1495" s="129" customFormat="1"/>
    <row r="1496" s="129" customFormat="1"/>
    <row r="1497" s="129" customFormat="1"/>
    <row r="1498" s="129" customFormat="1"/>
    <row r="1499" s="129" customFormat="1"/>
    <row r="1500" s="129" customFormat="1"/>
    <row r="1501" s="129" customFormat="1"/>
    <row r="1502" s="129" customFormat="1"/>
    <row r="1503" s="129" customFormat="1"/>
    <row r="1504" s="129" customFormat="1"/>
    <row r="1505" s="129" customFormat="1"/>
    <row r="1506" s="129" customFormat="1"/>
    <row r="1507" s="129" customFormat="1"/>
    <row r="1508" s="129" customFormat="1"/>
    <row r="1509" s="129" customFormat="1"/>
    <row r="1510" s="129" customFormat="1"/>
    <row r="1511" s="129" customFormat="1"/>
    <row r="1512" s="129" customFormat="1"/>
    <row r="1513" s="129" customFormat="1"/>
    <row r="1514" s="129" customFormat="1"/>
    <row r="1515" s="129" customFormat="1"/>
    <row r="1516" s="129" customFormat="1"/>
    <row r="1517" s="129" customFormat="1"/>
    <row r="1518" s="129" customFormat="1"/>
    <row r="1519" s="129" customFormat="1"/>
    <row r="1520" s="129" customFormat="1"/>
    <row r="1521" s="129" customFormat="1"/>
    <row r="1522" s="129" customFormat="1"/>
    <row r="1523" s="129" customFormat="1"/>
    <row r="1524" s="129" customFormat="1"/>
    <row r="1525" s="129" customFormat="1"/>
    <row r="1526" s="129" customFormat="1"/>
    <row r="1527" s="129" customFormat="1"/>
    <row r="1528" s="129" customFormat="1"/>
    <row r="1529" s="129" customFormat="1"/>
    <row r="1530" s="129" customFormat="1"/>
    <row r="1531" s="129" customFormat="1"/>
    <row r="1532" s="129" customFormat="1"/>
    <row r="1533" s="129" customFormat="1"/>
    <row r="1534" s="129" customFormat="1"/>
    <row r="1535" s="129" customFormat="1"/>
    <row r="1536" s="129" customFormat="1"/>
    <row r="1537" s="129" customFormat="1"/>
    <row r="1538" s="129" customFormat="1"/>
    <row r="1539" s="129" customFormat="1"/>
    <row r="1540" s="129" customFormat="1"/>
    <row r="1541" s="129" customFormat="1"/>
    <row r="1542" s="129" customFormat="1"/>
    <row r="1543" s="129" customFormat="1"/>
    <row r="1544" s="129" customFormat="1"/>
    <row r="1545" s="129" customFormat="1"/>
    <row r="1546" s="129" customFormat="1"/>
    <row r="1547" s="129" customFormat="1"/>
    <row r="1548" s="129" customFormat="1"/>
    <row r="1549" s="129" customFormat="1"/>
    <row r="1550" s="129" customFormat="1"/>
    <row r="1551" s="129" customFormat="1"/>
    <row r="1552" s="129" customFormat="1"/>
    <row r="1553" s="129" customFormat="1"/>
    <row r="1554" s="129" customFormat="1"/>
    <row r="1555" s="129" customFormat="1"/>
    <row r="1556" s="129" customFormat="1"/>
    <row r="1557" s="129" customFormat="1"/>
    <row r="1558" s="129" customFormat="1"/>
    <row r="1559" s="129" customFormat="1"/>
    <row r="1560" s="129" customFormat="1"/>
    <row r="1561" s="129" customFormat="1"/>
    <row r="1562" s="129" customFormat="1"/>
    <row r="1563" s="129" customFormat="1"/>
    <row r="1564" s="129" customFormat="1"/>
    <row r="1565" s="129" customFormat="1"/>
    <row r="1566" s="129" customFormat="1"/>
    <row r="1567" s="129" customFormat="1"/>
    <row r="1568" s="129" customFormat="1"/>
    <row r="1569" s="129" customFormat="1"/>
    <row r="1570" s="129" customFormat="1"/>
    <row r="1571" s="129" customFormat="1"/>
    <row r="1572" s="129" customFormat="1"/>
    <row r="1573" s="129" customFormat="1"/>
    <row r="1574" s="129" customFormat="1"/>
    <row r="1575" s="129" customFormat="1"/>
    <row r="1576" s="129" customFormat="1"/>
    <row r="1577" s="129" customFormat="1"/>
    <row r="1578" s="129" customFormat="1"/>
    <row r="1579" s="129" customFormat="1"/>
    <row r="1580" s="129" customFormat="1"/>
    <row r="1581" s="129" customFormat="1"/>
    <row r="1582" s="129" customFormat="1"/>
    <row r="1583" s="129" customFormat="1"/>
    <row r="1584" s="129" customFormat="1"/>
    <row r="1585" s="129" customFormat="1"/>
    <row r="1586" s="129" customFormat="1"/>
    <row r="1587" s="129" customFormat="1"/>
    <row r="1588" s="129" customFormat="1"/>
    <row r="1589" s="129" customFormat="1"/>
    <row r="1590" s="129" customFormat="1"/>
    <row r="1591" s="129" customFormat="1"/>
    <row r="1592" s="129" customFormat="1"/>
    <row r="1593" s="129" customFormat="1"/>
    <row r="1594" s="129" customFormat="1"/>
    <row r="1595" s="129" customFormat="1"/>
    <row r="1596" s="129" customFormat="1"/>
    <row r="1597" s="129" customFormat="1"/>
    <row r="1598" s="129" customFormat="1"/>
    <row r="1599" s="129" customFormat="1"/>
    <row r="1600" s="129" customFormat="1"/>
    <row r="1601" s="129" customFormat="1"/>
    <row r="1602" s="129" customFormat="1"/>
    <row r="1603" s="129" customFormat="1"/>
    <row r="1604" s="129" customFormat="1"/>
    <row r="1605" s="129" customFormat="1"/>
    <row r="1606" s="129" customFormat="1"/>
    <row r="1607" s="129" customFormat="1"/>
    <row r="1608" s="129" customFormat="1"/>
    <row r="1609" s="129" customFormat="1"/>
    <row r="1610" s="129" customFormat="1"/>
    <row r="1611" s="129" customFormat="1"/>
    <row r="1612" s="129" customFormat="1"/>
    <row r="1613" s="129" customFormat="1"/>
    <row r="1614" s="129" customFormat="1"/>
    <row r="1615" s="129" customFormat="1"/>
    <row r="1616" s="129" customFormat="1"/>
    <row r="1617" s="129" customFormat="1"/>
    <row r="1618" s="129" customFormat="1"/>
    <row r="1619" s="129" customFormat="1"/>
    <row r="1620" s="129" customFormat="1"/>
    <row r="1621" s="129" customFormat="1"/>
    <row r="1622" s="129" customFormat="1"/>
    <row r="1623" s="129" customFormat="1"/>
    <row r="1624" s="129" customFormat="1"/>
    <row r="1625" s="129" customFormat="1"/>
    <row r="1626" s="129" customFormat="1"/>
    <row r="1627" s="129" customFormat="1"/>
    <row r="1628" s="129" customFormat="1"/>
    <row r="1629" s="129" customFormat="1"/>
    <row r="1630" s="129" customFormat="1"/>
    <row r="1631" s="129" customFormat="1"/>
    <row r="1632" s="129" customFormat="1"/>
    <row r="1633" s="129" customFormat="1"/>
    <row r="1634" s="129" customFormat="1"/>
    <row r="1635" s="129" customFormat="1"/>
    <row r="1636" s="129" customFormat="1"/>
    <row r="1637" s="129" customFormat="1"/>
    <row r="1638" s="129" customFormat="1"/>
    <row r="1639" s="129" customFormat="1"/>
    <row r="1640" s="129" customFormat="1"/>
    <row r="1641" s="129" customFormat="1"/>
    <row r="1642" s="129" customFormat="1"/>
    <row r="1643" s="129" customFormat="1"/>
    <row r="1644" s="129" customFormat="1"/>
    <row r="1645" s="129" customFormat="1"/>
    <row r="1646" s="129" customFormat="1"/>
    <row r="1647" s="129" customFormat="1"/>
    <row r="1648" s="129" customFormat="1"/>
    <row r="1649" s="129" customFormat="1"/>
    <row r="1650" s="129" customFormat="1"/>
    <row r="1651" s="129" customFormat="1"/>
    <row r="1652" s="129" customFormat="1"/>
    <row r="1653" s="129" customFormat="1"/>
    <row r="1654" s="129" customFormat="1"/>
    <row r="1655" s="129" customFormat="1"/>
    <row r="1656" s="129" customFormat="1"/>
    <row r="1657" s="129" customFormat="1"/>
    <row r="1658" s="129" customFormat="1"/>
    <row r="1659" s="129" customFormat="1"/>
    <row r="1660" s="129" customFormat="1"/>
    <row r="1661" s="129" customFormat="1"/>
    <row r="1662" s="129" customFormat="1"/>
    <row r="1663" s="129" customFormat="1"/>
    <row r="1664" s="129" customFormat="1"/>
    <row r="1665" s="129" customFormat="1"/>
    <row r="1666" s="129" customFormat="1"/>
    <row r="1667" s="129" customFormat="1"/>
    <row r="1668" s="129" customFormat="1"/>
    <row r="1669" s="129" customFormat="1"/>
    <row r="1670" s="129" customFormat="1"/>
    <row r="1671" s="129" customFormat="1"/>
    <row r="1672" s="129" customFormat="1"/>
    <row r="1673" s="129" customFormat="1"/>
    <row r="1674" s="129" customFormat="1"/>
    <row r="1675" s="129" customFormat="1"/>
    <row r="1676" s="129" customFormat="1"/>
    <row r="1677" s="129" customFormat="1"/>
    <row r="1678" s="129" customFormat="1"/>
    <row r="1679" s="129" customFormat="1"/>
    <row r="1680" s="129" customFormat="1"/>
    <row r="1681" s="129" customFormat="1"/>
    <row r="1682" s="129" customFormat="1"/>
    <row r="1683" s="129" customFormat="1"/>
    <row r="1684" s="129" customFormat="1"/>
    <row r="1685" s="129" customFormat="1"/>
    <row r="1686" s="129" customFormat="1"/>
    <row r="1687" s="129" customFormat="1"/>
    <row r="1688" s="129" customFormat="1"/>
    <row r="1689" s="129" customFormat="1"/>
    <row r="1690" s="129" customFormat="1"/>
    <row r="1691" s="129" customFormat="1"/>
    <row r="1692" s="129" customFormat="1"/>
    <row r="1693" s="129" customFormat="1"/>
    <row r="1694" s="129" customFormat="1"/>
    <row r="1695" s="129" customFormat="1"/>
    <row r="1696" s="129" customFormat="1"/>
    <row r="1697" s="129" customFormat="1"/>
    <row r="1698" s="129" customFormat="1"/>
    <row r="1699" s="129" customFormat="1"/>
    <row r="1700" s="129" customFormat="1"/>
    <row r="1701" s="129" customFormat="1"/>
    <row r="1702" s="129" customFormat="1"/>
    <row r="1703" s="129" customFormat="1"/>
    <row r="1704" s="129" customFormat="1"/>
    <row r="1705" s="129" customFormat="1"/>
    <row r="1706" s="129" customFormat="1"/>
    <row r="1707" s="129" customFormat="1"/>
    <row r="1708" s="129" customFormat="1"/>
    <row r="1709" s="129" customFormat="1"/>
    <row r="1710" s="129" customFormat="1"/>
    <row r="1711" s="129" customFormat="1"/>
    <row r="1712" s="129" customFormat="1"/>
    <row r="1713" s="129" customFormat="1"/>
    <row r="1714" s="129" customFormat="1"/>
    <row r="1715" s="129" customFormat="1"/>
    <row r="1716" s="129" customFormat="1"/>
    <row r="1717" s="129" customFormat="1"/>
    <row r="1718" s="129" customFormat="1"/>
    <row r="1719" s="129" customFormat="1"/>
    <row r="1720" s="129" customFormat="1"/>
    <row r="1721" s="129" customFormat="1"/>
    <row r="1722" s="129" customFormat="1"/>
    <row r="1723" s="129" customFormat="1"/>
    <row r="1724" s="129" customFormat="1"/>
    <row r="1725" s="129" customFormat="1"/>
    <row r="1726" s="129" customFormat="1"/>
    <row r="1727" s="129" customFormat="1"/>
    <row r="1728" s="129" customFormat="1"/>
    <row r="1729" s="129" customFormat="1"/>
    <row r="1730" s="129" customFormat="1"/>
    <row r="1731" s="129" customFormat="1"/>
    <row r="1732" s="129" customFormat="1"/>
    <row r="1733" s="129" customFormat="1"/>
    <row r="1734" s="129" customFormat="1"/>
    <row r="1735" s="129" customFormat="1"/>
    <row r="1736" s="129" customFormat="1"/>
    <row r="1737" s="129" customFormat="1"/>
    <row r="1738" s="129" customFormat="1"/>
    <row r="1739" s="129" customFormat="1"/>
    <row r="1740" s="129" customFormat="1"/>
    <row r="1741" s="129" customFormat="1"/>
    <row r="1742" s="129" customFormat="1"/>
    <row r="1743" s="129" customFormat="1"/>
    <row r="1744" s="129" customFormat="1"/>
    <row r="1745" s="129" customFormat="1"/>
    <row r="1746" s="129" customFormat="1"/>
    <row r="1747" s="129" customFormat="1"/>
    <row r="1748" s="129" customFormat="1"/>
    <row r="1749" s="129" customFormat="1"/>
    <row r="1750" s="129" customFormat="1"/>
    <row r="1751" s="129" customFormat="1"/>
    <row r="1752" s="129" customFormat="1"/>
    <row r="1753" s="129" customFormat="1"/>
    <row r="1754" s="129" customFormat="1"/>
    <row r="1755" s="129" customFormat="1"/>
    <row r="1756" s="129" customFormat="1"/>
    <row r="1757" s="129" customFormat="1"/>
    <row r="1758" s="129" customFormat="1"/>
    <row r="1759" s="129" customFormat="1"/>
    <row r="1760" s="129" customFormat="1"/>
    <row r="1761" s="129" customFormat="1"/>
    <row r="1762" s="129" customFormat="1"/>
    <row r="1763" s="129" customFormat="1"/>
    <row r="1764" s="129" customFormat="1"/>
    <row r="1765" s="129" customFormat="1"/>
    <row r="1766" s="129" customFormat="1"/>
    <row r="1767" s="129" customFormat="1"/>
    <row r="1768" s="129" customFormat="1"/>
    <row r="1769" s="129" customFormat="1"/>
    <row r="1770" s="129" customFormat="1"/>
    <row r="1771" s="129" customFormat="1"/>
    <row r="1772" s="129" customFormat="1"/>
    <row r="1773" s="129" customFormat="1"/>
    <row r="1774" s="129" customFormat="1"/>
    <row r="1775" s="129" customFormat="1"/>
    <row r="1776" s="129" customFormat="1"/>
    <row r="1777" s="129" customFormat="1"/>
    <row r="1778" s="129" customFormat="1"/>
    <row r="1779" s="129" customFormat="1"/>
    <row r="1780" s="129" customFormat="1"/>
    <row r="1781" s="129" customFormat="1"/>
    <row r="1782" s="129" customFormat="1"/>
    <row r="1783" s="129" customFormat="1"/>
    <row r="1784" s="129" customFormat="1"/>
    <row r="1785" s="129" customFormat="1"/>
    <row r="1786" s="129" customFormat="1"/>
    <row r="1787" s="129" customFormat="1"/>
    <row r="1788" s="129" customFormat="1"/>
    <row r="1789" s="129" customFormat="1"/>
    <row r="1790" s="129" customFormat="1"/>
    <row r="1791" s="129" customFormat="1"/>
    <row r="1792" s="129" customFormat="1"/>
    <row r="1793" s="129" customFormat="1"/>
    <row r="1794" s="129" customFormat="1"/>
    <row r="1795" s="129" customFormat="1"/>
    <row r="1796" s="129" customFormat="1"/>
    <row r="1797" s="129" customFormat="1"/>
    <row r="1798" s="129" customFormat="1"/>
    <row r="1799" s="129" customFormat="1"/>
    <row r="1800" s="129" customFormat="1"/>
    <row r="1801" s="129" customFormat="1"/>
    <row r="1802" s="129" customFormat="1"/>
    <row r="1803" s="129" customFormat="1"/>
    <row r="1804" s="129" customFormat="1"/>
    <row r="1805" s="129" customFormat="1"/>
    <row r="1806" s="129" customFormat="1"/>
    <row r="1807" s="129" customFormat="1"/>
    <row r="1808" s="129" customFormat="1"/>
    <row r="1809" s="129" customFormat="1"/>
    <row r="1810" s="129" customFormat="1"/>
    <row r="1811" s="129" customFormat="1"/>
    <row r="1812" s="129" customFormat="1"/>
    <row r="1813" s="129" customFormat="1"/>
    <row r="1814" s="129" customFormat="1"/>
    <row r="1815" s="129" customFormat="1"/>
    <row r="1816" s="129" customFormat="1"/>
    <row r="1817" s="129" customFormat="1"/>
    <row r="1818" s="129" customFormat="1"/>
    <row r="1819" s="129" customFormat="1"/>
    <row r="1820" s="129" customFormat="1"/>
    <row r="1821" s="129" customFormat="1"/>
    <row r="1822" s="129" customFormat="1"/>
    <row r="1823" s="129" customFormat="1"/>
    <row r="1824" s="129" customFormat="1"/>
    <row r="1825" s="129" customFormat="1"/>
    <row r="1826" s="129" customFormat="1"/>
    <row r="1827" s="129" customFormat="1"/>
    <row r="1828" s="129" customFormat="1"/>
    <row r="1829" s="129" customFormat="1"/>
    <row r="1830" s="129" customFormat="1"/>
    <row r="1831" s="129" customFormat="1"/>
    <row r="1832" s="129" customFormat="1"/>
    <row r="1833" s="129" customFormat="1"/>
    <row r="1834" s="129" customFormat="1"/>
    <row r="1835" s="129" customFormat="1"/>
    <row r="1836" s="129" customFormat="1"/>
    <row r="1837" s="129" customFormat="1"/>
    <row r="1838" s="129" customFormat="1"/>
    <row r="1839" s="129" customFormat="1"/>
    <row r="1840" s="129" customFormat="1"/>
    <row r="1841" s="129" customFormat="1"/>
    <row r="1842" s="129" customFormat="1"/>
    <row r="1843" s="129" customFormat="1"/>
    <row r="1844" s="129" customFormat="1"/>
    <row r="1845" s="129" customFormat="1"/>
    <row r="1846" s="129" customFormat="1"/>
    <row r="1847" s="129" customFormat="1"/>
    <row r="1848" s="129" customFormat="1"/>
    <row r="1849" s="129" customFormat="1"/>
    <row r="1850" s="129" customFormat="1"/>
    <row r="1851" s="129" customFormat="1"/>
    <row r="1852" s="129" customFormat="1"/>
    <row r="1853" s="129" customFormat="1"/>
    <row r="1854" s="129" customFormat="1"/>
    <row r="1855" s="129" customFormat="1"/>
    <row r="1856" s="129" customFormat="1"/>
    <row r="1857" s="129" customFormat="1"/>
    <row r="1858" s="129" customFormat="1"/>
    <row r="1859" s="129" customFormat="1"/>
    <row r="1860" s="129" customFormat="1"/>
    <row r="1861" s="129" customFormat="1"/>
    <row r="1862" s="129" customFormat="1"/>
    <row r="1863" s="129" customFormat="1"/>
    <row r="1864" s="129" customFormat="1"/>
    <row r="1865" s="129" customFormat="1"/>
    <row r="1866" s="129" customFormat="1"/>
    <row r="1867" s="129" customFormat="1"/>
    <row r="1868" s="129" customFormat="1"/>
    <row r="1869" s="129" customFormat="1"/>
    <row r="1870" s="129" customFormat="1"/>
    <row r="1871" s="129" customFormat="1"/>
    <row r="1872" s="129" customFormat="1"/>
    <row r="1873" s="129" customFormat="1"/>
    <row r="1874" s="129" customFormat="1"/>
    <row r="1875" s="129" customFormat="1"/>
    <row r="1876" s="129" customFormat="1"/>
    <row r="1877" s="129" customFormat="1"/>
    <row r="1878" s="129" customFormat="1"/>
    <row r="1879" s="129" customFormat="1"/>
    <row r="1880" s="129" customFormat="1"/>
    <row r="1881" s="129" customFormat="1"/>
    <row r="1882" s="129" customFormat="1"/>
    <row r="1883" s="129" customFormat="1"/>
    <row r="1884" s="129" customFormat="1"/>
    <row r="1885" s="129" customFormat="1"/>
    <row r="1886" s="129" customFormat="1"/>
    <row r="1887" s="129" customFormat="1"/>
    <row r="1888" s="129" customFormat="1"/>
    <row r="1889" s="129" customFormat="1"/>
    <row r="1890" s="129" customFormat="1"/>
    <row r="1891" s="129" customFormat="1"/>
    <row r="1892" s="129" customFormat="1"/>
    <row r="1893" s="129" customFormat="1"/>
    <row r="1894" s="129" customFormat="1"/>
    <row r="1895" s="129" customFormat="1"/>
    <row r="1896" s="129" customFormat="1"/>
    <row r="1897" s="129" customFormat="1"/>
    <row r="1898" s="129" customFormat="1"/>
    <row r="1899" s="129" customFormat="1"/>
    <row r="1900" s="129" customFormat="1"/>
    <row r="1901" s="129" customFormat="1"/>
    <row r="1902" s="129" customFormat="1"/>
    <row r="1903" s="129" customFormat="1"/>
    <row r="1904" s="129" customFormat="1"/>
    <row r="1905" s="129" customFormat="1"/>
    <row r="1906" s="129" customFormat="1"/>
    <row r="1907" s="129" customFormat="1"/>
    <row r="1908" s="129" customFormat="1"/>
    <row r="1909" s="129" customFormat="1"/>
    <row r="1910" s="129" customFormat="1"/>
    <row r="1911" s="129" customFormat="1"/>
    <row r="1912" s="129" customFormat="1"/>
    <row r="1913" s="129" customFormat="1"/>
    <row r="1914" s="129" customFormat="1"/>
    <row r="1915" s="129" customFormat="1"/>
    <row r="1916" s="129" customFormat="1"/>
    <row r="1917" s="129" customFormat="1"/>
    <row r="1918" s="129" customFormat="1"/>
    <row r="1919" s="129" customFormat="1"/>
    <row r="1920" s="129" customFormat="1"/>
    <row r="1921" s="129" customFormat="1"/>
    <row r="1922" s="129" customFormat="1"/>
    <row r="1923" s="129" customFormat="1"/>
    <row r="1924" s="129" customFormat="1"/>
    <row r="1925" s="129" customFormat="1"/>
    <row r="1926" s="129" customFormat="1"/>
    <row r="1927" s="129" customFormat="1"/>
    <row r="1928" s="129" customFormat="1"/>
    <row r="1929" s="129" customFormat="1"/>
    <row r="1930" s="129" customFormat="1"/>
    <row r="1931" s="129" customFormat="1"/>
    <row r="1932" s="129" customFormat="1"/>
    <row r="1933" s="129" customFormat="1"/>
    <row r="1934" s="129" customFormat="1"/>
    <row r="1935" s="129" customFormat="1"/>
    <row r="1936" s="129" customFormat="1"/>
    <row r="1937" s="129" customFormat="1"/>
    <row r="1938" s="129" customFormat="1"/>
    <row r="1939" s="129" customFormat="1"/>
    <row r="1940" s="129" customFormat="1"/>
    <row r="1941" s="129" customFormat="1"/>
    <row r="1942" s="129" customFormat="1"/>
    <row r="1943" s="129" customFormat="1"/>
    <row r="1944" s="129" customFormat="1"/>
    <row r="1945" s="129" customFormat="1"/>
    <row r="1946" s="129" customFormat="1"/>
    <row r="1947" s="129" customFormat="1"/>
    <row r="1948" s="129" customFormat="1"/>
    <row r="1949" s="129" customFormat="1"/>
    <row r="1950" s="129" customFormat="1"/>
    <row r="1951" s="129" customFormat="1"/>
    <row r="1952" s="129" customFormat="1"/>
    <row r="1953" s="129" customFormat="1"/>
    <row r="1954" s="129" customFormat="1"/>
    <row r="1955" s="129" customFormat="1"/>
    <row r="1956" s="129" customFormat="1"/>
    <row r="1957" s="129" customFormat="1"/>
    <row r="1958" s="129" customFormat="1"/>
    <row r="1959" s="129" customFormat="1"/>
    <row r="1960" s="129" customFormat="1"/>
    <row r="1961" s="129" customFormat="1"/>
    <row r="1962" s="129" customFormat="1"/>
    <row r="1963" s="129" customFormat="1"/>
    <row r="1964" s="129" customFormat="1"/>
    <row r="1965" s="129" customFormat="1"/>
    <row r="1966" s="129" customFormat="1"/>
    <row r="1967" s="129" customFormat="1"/>
    <row r="1968" s="129" customFormat="1"/>
    <row r="1969" s="129" customFormat="1"/>
    <row r="1970" s="129" customFormat="1"/>
    <row r="1971" s="129" customFormat="1"/>
    <row r="1972" s="129" customFormat="1"/>
    <row r="1973" s="129" customFormat="1"/>
    <row r="1974" s="129" customFormat="1"/>
    <row r="1975" s="129" customFormat="1"/>
    <row r="1976" s="129" customFormat="1"/>
    <row r="1977" s="129" customFormat="1"/>
    <row r="1978" s="129" customFormat="1"/>
    <row r="1979" s="129" customFormat="1"/>
    <row r="1980" s="129" customFormat="1"/>
    <row r="1981" s="129" customFormat="1"/>
    <row r="1982" s="129" customFormat="1"/>
    <row r="1983" s="129" customFormat="1"/>
    <row r="1984" s="129" customFormat="1"/>
    <row r="1985" s="129" customFormat="1"/>
    <row r="1986" s="129" customFormat="1"/>
    <row r="1987" s="129" customFormat="1"/>
    <row r="1988" s="129" customFormat="1"/>
    <row r="1989" s="129" customFormat="1"/>
    <row r="1990" s="129" customFormat="1"/>
    <row r="1991" s="129" customFormat="1"/>
    <row r="1992" s="129" customFormat="1"/>
    <row r="1993" s="129" customFormat="1"/>
    <row r="1994" s="129" customFormat="1"/>
    <row r="1995" s="129" customFormat="1"/>
    <row r="1996" s="129" customFormat="1"/>
    <row r="1997" s="129" customFormat="1"/>
    <row r="1998" s="129" customFormat="1"/>
    <row r="1999" s="129" customFormat="1"/>
    <row r="2000" s="129" customFormat="1"/>
    <row r="2001" s="129" customFormat="1"/>
    <row r="2002" s="129" customFormat="1"/>
    <row r="2003" s="129" customFormat="1"/>
    <row r="2004" s="129" customFormat="1"/>
    <row r="2005" s="129" customFormat="1"/>
    <row r="2006" s="129" customFormat="1"/>
    <row r="2007" s="129" customFormat="1"/>
    <row r="2008" s="129" customFormat="1"/>
    <row r="2009" s="129" customFormat="1"/>
    <row r="2010" s="129" customFormat="1"/>
    <row r="2011" s="129" customFormat="1"/>
    <row r="2012" s="129" customFormat="1"/>
    <row r="2013" s="129" customFormat="1"/>
    <row r="2014" s="129" customFormat="1"/>
    <row r="2015" s="129" customFormat="1"/>
    <row r="2016" s="129" customFormat="1"/>
    <row r="2017" s="129" customFormat="1"/>
    <row r="2018" s="129" customFormat="1"/>
    <row r="2019" s="129" customFormat="1"/>
    <row r="2020" s="129" customFormat="1"/>
    <row r="2021" s="129" customFormat="1"/>
    <row r="2022" s="129" customFormat="1"/>
    <row r="2023" s="129" customFormat="1"/>
    <row r="2024" s="129" customFormat="1"/>
    <row r="2025" s="129" customFormat="1"/>
    <row r="2026" s="129" customFormat="1"/>
    <row r="2027" s="129" customFormat="1"/>
    <row r="2028" s="129" customFormat="1"/>
    <row r="2029" s="129" customFormat="1"/>
    <row r="2030" s="129" customFormat="1"/>
    <row r="2031" s="129" customFormat="1"/>
    <row r="2032" s="129" customFormat="1"/>
    <row r="2033" s="129" customFormat="1"/>
    <row r="2034" s="129" customFormat="1"/>
    <row r="2035" s="129" customFormat="1"/>
    <row r="2036" s="129" customFormat="1"/>
    <row r="2037" s="129" customFormat="1"/>
    <row r="2038" s="129" customFormat="1"/>
    <row r="2039" s="129" customFormat="1"/>
    <row r="2040" s="129" customFormat="1"/>
    <row r="2041" s="129" customFormat="1"/>
    <row r="2042" s="129" customFormat="1"/>
    <row r="2043" s="129" customFormat="1"/>
    <row r="2044" s="129" customFormat="1"/>
    <row r="2045" s="129" customFormat="1"/>
    <row r="2046" s="129" customFormat="1"/>
    <row r="2047" s="129" customFormat="1"/>
    <row r="2048" s="129" customFormat="1"/>
    <row r="2049" s="129" customFormat="1"/>
    <row r="2050" s="129" customFormat="1"/>
    <row r="2051" s="129" customFormat="1"/>
    <row r="2052" s="129" customFormat="1"/>
    <row r="2053" s="129" customFormat="1"/>
    <row r="2054" s="129" customFormat="1"/>
    <row r="2055" s="129" customFormat="1"/>
    <row r="2056" s="129" customFormat="1"/>
    <row r="2057" s="129" customFormat="1"/>
    <row r="2058" s="129" customFormat="1"/>
    <row r="2059" s="129" customFormat="1"/>
    <row r="2060" s="129" customFormat="1"/>
    <row r="2061" s="129" customFormat="1"/>
    <row r="2062" s="129" customFormat="1"/>
    <row r="2063" s="129" customFormat="1"/>
    <row r="2064" s="129" customFormat="1"/>
    <row r="2065" s="129" customFormat="1"/>
    <row r="2066" s="129" customFormat="1"/>
    <row r="2067" s="129" customFormat="1"/>
    <row r="2068" s="129" customFormat="1"/>
    <row r="2069" s="129" customFormat="1"/>
    <row r="2070" s="129" customFormat="1"/>
    <row r="2071" s="129" customFormat="1"/>
    <row r="2072" s="129" customFormat="1"/>
    <row r="2073" s="129" customFormat="1"/>
    <row r="2074" s="129" customFormat="1"/>
    <row r="2075" s="129" customFormat="1"/>
    <row r="2076" s="129" customFormat="1"/>
    <row r="2077" s="129" customFormat="1"/>
    <row r="2078" s="129" customFormat="1"/>
    <row r="2079" s="129" customFormat="1"/>
    <row r="2080" s="129" customFormat="1"/>
    <row r="2081" s="129" customFormat="1"/>
    <row r="2082" s="129" customFormat="1"/>
    <row r="2083" s="129" customFormat="1"/>
    <row r="2084" s="129" customFormat="1"/>
    <row r="2085" s="129" customFormat="1"/>
    <row r="2086" s="129" customFormat="1"/>
    <row r="2087" s="129" customFormat="1"/>
    <row r="2088" s="129" customFormat="1"/>
    <row r="2089" s="129" customFormat="1"/>
    <row r="2090" s="129" customFormat="1"/>
    <row r="2091" s="129" customFormat="1"/>
    <row r="2092" s="129" customFormat="1"/>
    <row r="2093" s="129" customFormat="1"/>
    <row r="2094" s="129" customFormat="1"/>
    <row r="2095" s="129" customFormat="1"/>
    <row r="2096" s="129" customFormat="1"/>
    <row r="2097" s="129" customFormat="1"/>
    <row r="2098" s="129" customFormat="1"/>
    <row r="2099" s="129" customFormat="1"/>
    <row r="2100" s="129" customFormat="1"/>
    <row r="2101" s="129" customFormat="1"/>
    <row r="2102" s="129" customFormat="1"/>
    <row r="2103" s="129" customFormat="1"/>
    <row r="2104" s="129" customFormat="1"/>
    <row r="2105" s="129" customFormat="1"/>
    <row r="2106" s="129" customFormat="1"/>
    <row r="2107" s="129" customFormat="1"/>
    <row r="2108" s="129" customFormat="1"/>
    <row r="2109" s="129" customFormat="1"/>
    <row r="2110" s="129" customFormat="1"/>
    <row r="2111" s="129" customFormat="1"/>
    <row r="2112" s="129" customFormat="1"/>
    <row r="2113" s="129" customFormat="1"/>
    <row r="2114" s="129" customFormat="1"/>
    <row r="2115" s="129" customFormat="1"/>
    <row r="2116" s="129" customFormat="1"/>
    <row r="2117" s="129" customFormat="1"/>
    <row r="2118" s="129" customFormat="1"/>
    <row r="2119" s="129" customFormat="1"/>
    <row r="2120" s="129" customFormat="1"/>
    <row r="2121" s="129" customFormat="1"/>
    <row r="2122" s="129" customFormat="1"/>
    <row r="2123" s="129" customFormat="1"/>
    <row r="2124" s="129" customFormat="1"/>
    <row r="2125" s="129" customFormat="1"/>
    <row r="2126" s="129" customFormat="1"/>
    <row r="2127" s="129" customFormat="1"/>
    <row r="2128" s="129" customFormat="1"/>
    <row r="2129" s="129" customFormat="1"/>
    <row r="2130" s="129" customFormat="1"/>
    <row r="2131" s="129" customFormat="1"/>
    <row r="2132" s="129" customFormat="1"/>
    <row r="2133" s="129" customFormat="1"/>
    <row r="2134" s="129" customFormat="1"/>
    <row r="2135" s="129" customFormat="1"/>
    <row r="2136" s="129" customFormat="1"/>
    <row r="2137" s="129" customFormat="1"/>
    <row r="2138" s="129" customFormat="1"/>
    <row r="2139" s="129" customFormat="1"/>
    <row r="2140" s="129" customFormat="1"/>
    <row r="2141" s="129" customFormat="1"/>
    <row r="2142" s="129" customFormat="1"/>
    <row r="2143" s="129" customFormat="1"/>
    <row r="2144" s="129" customFormat="1"/>
    <row r="2145" s="129" customFormat="1"/>
    <row r="2146" s="129" customFormat="1"/>
    <row r="2147" s="129" customFormat="1"/>
    <row r="2148" s="129" customFormat="1"/>
    <row r="2149" s="129" customFormat="1"/>
    <row r="2150" s="129" customFormat="1"/>
    <row r="2151" s="129" customFormat="1"/>
    <row r="2152" s="129" customFormat="1"/>
    <row r="2153" s="129" customFormat="1"/>
    <row r="2154" s="129" customFormat="1"/>
    <row r="2155" s="129" customFormat="1"/>
    <row r="2156" s="129" customFormat="1"/>
    <row r="2157" s="129" customFormat="1"/>
    <row r="2158" s="129" customFormat="1"/>
    <row r="2159" s="129" customFormat="1"/>
    <row r="2160" s="129" customFormat="1"/>
    <row r="2161" s="129" customFormat="1"/>
    <row r="2162" s="129" customFormat="1"/>
    <row r="2163" s="129" customFormat="1"/>
    <row r="2164" s="129" customFormat="1"/>
    <row r="2165" s="129" customFormat="1"/>
    <row r="2166" s="129" customFormat="1"/>
    <row r="2167" s="129" customFormat="1"/>
    <row r="2168" s="129" customFormat="1"/>
    <row r="2169" s="129" customFormat="1"/>
    <row r="2170" s="129" customFormat="1"/>
    <row r="2171" s="129" customFormat="1"/>
    <row r="2172" s="129" customFormat="1"/>
    <row r="2173" s="129" customFormat="1"/>
    <row r="2174" s="129" customFormat="1"/>
    <row r="2175" s="129" customFormat="1"/>
    <row r="2176" s="129" customFormat="1"/>
    <row r="2177" s="129" customFormat="1"/>
    <row r="2178" s="129" customFormat="1"/>
    <row r="2179" s="129" customFormat="1"/>
    <row r="2180" s="129" customFormat="1"/>
    <row r="2181" s="129" customFormat="1"/>
    <row r="2182" s="129" customFormat="1"/>
    <row r="2183" s="129" customFormat="1"/>
    <row r="2184" s="129" customFormat="1"/>
    <row r="2185" s="129" customFormat="1"/>
    <row r="2186" s="129" customFormat="1"/>
    <row r="2187" s="129" customFormat="1"/>
    <row r="2188" s="129" customFormat="1"/>
    <row r="2189" s="129" customFormat="1"/>
    <row r="2190" s="129" customFormat="1"/>
    <row r="2191" s="129" customFormat="1"/>
    <row r="2192" s="129" customFormat="1"/>
    <row r="2193" s="129" customFormat="1"/>
    <row r="2194" s="129" customFormat="1"/>
    <row r="2195" s="129" customFormat="1"/>
    <row r="2196" s="129" customFormat="1"/>
    <row r="2197" s="129" customFormat="1"/>
    <row r="2198" s="129" customFormat="1"/>
    <row r="2199" s="129" customFormat="1"/>
    <row r="2200" s="129" customFormat="1"/>
    <row r="2201" s="129" customFormat="1"/>
    <row r="2202" s="129" customFormat="1"/>
    <row r="2203" s="129" customFormat="1"/>
    <row r="2204" s="129" customFormat="1"/>
    <row r="2205" s="129" customFormat="1"/>
    <row r="2206" s="129" customFormat="1"/>
    <row r="2207" s="129" customFormat="1"/>
    <row r="2208" s="129" customFormat="1"/>
    <row r="2209" s="129" customFormat="1"/>
    <row r="2210" s="129" customFormat="1"/>
    <row r="2211" s="129" customFormat="1"/>
    <row r="2212" s="129" customFormat="1"/>
    <row r="2213" s="129" customFormat="1"/>
    <row r="2214" s="129" customFormat="1"/>
    <row r="2215" s="129" customFormat="1"/>
    <row r="2216" s="129" customFormat="1"/>
    <row r="2217" s="129" customFormat="1"/>
    <row r="2218" s="129" customFormat="1"/>
    <row r="2219" s="129" customFormat="1"/>
    <row r="2220" s="129" customFormat="1"/>
    <row r="2221" s="129" customFormat="1"/>
    <row r="2222" s="129" customFormat="1"/>
    <row r="2223" s="129" customFormat="1"/>
    <row r="2224" s="129" customFormat="1"/>
    <row r="2225" s="129" customFormat="1"/>
    <row r="2226" s="129" customFormat="1"/>
    <row r="2227" s="129" customFormat="1"/>
    <row r="2228" s="129" customFormat="1"/>
    <row r="2229" s="129" customFormat="1"/>
    <row r="2230" s="129" customFormat="1"/>
    <row r="2231" s="129" customFormat="1"/>
    <row r="2232" s="129" customFormat="1"/>
    <row r="2233" s="129" customFormat="1"/>
    <row r="2234" s="129" customFormat="1"/>
    <row r="2235" s="129" customFormat="1"/>
    <row r="2236" s="129" customFormat="1"/>
    <row r="2237" s="129" customFormat="1"/>
    <row r="2238" s="129" customFormat="1"/>
    <row r="2239" s="129" customFormat="1"/>
    <row r="2240" s="129" customFormat="1"/>
    <row r="2241" s="129" customFormat="1"/>
    <row r="2242" s="129" customFormat="1"/>
    <row r="2243" s="129" customFormat="1"/>
    <row r="2244" s="129" customFormat="1"/>
    <row r="2245" s="129" customFormat="1"/>
    <row r="2246" s="129" customFormat="1"/>
    <row r="2247" s="129" customFormat="1"/>
    <row r="2248" s="129" customFormat="1"/>
    <row r="2249" s="129" customFormat="1"/>
    <row r="2250" s="129" customFormat="1"/>
    <row r="2251" s="129" customFormat="1"/>
    <row r="2252" s="129" customFormat="1"/>
    <row r="2253" s="129" customFormat="1"/>
    <row r="2254" s="129" customFormat="1"/>
    <row r="2255" s="129" customFormat="1"/>
    <row r="2256" s="129" customFormat="1"/>
    <row r="2257" s="129" customFormat="1"/>
    <row r="2258" s="129" customFormat="1"/>
    <row r="2259" s="129" customFormat="1"/>
    <row r="2260" s="129" customFormat="1"/>
    <row r="2261" s="129" customFormat="1"/>
    <row r="2262" s="129" customFormat="1"/>
    <row r="2263" s="129" customFormat="1"/>
    <row r="2264" s="129" customFormat="1"/>
    <row r="2265" s="129" customFormat="1"/>
    <row r="2266" s="129" customFormat="1"/>
    <row r="2267" s="129" customFormat="1"/>
    <row r="2268" s="129" customFormat="1"/>
    <row r="2269" s="129" customFormat="1"/>
    <row r="2270" s="129" customFormat="1"/>
    <row r="2271" s="129" customFormat="1"/>
    <row r="2272" s="129" customFormat="1"/>
    <row r="2273" s="129" customFormat="1"/>
    <row r="2274" s="129" customFormat="1"/>
    <row r="2275" s="129" customFormat="1"/>
    <row r="2276" s="129" customFormat="1"/>
    <row r="2277" s="129" customFormat="1"/>
    <row r="2278" s="129" customFormat="1"/>
    <row r="2279" s="129" customFormat="1"/>
    <row r="2280" s="129" customFormat="1"/>
    <row r="2281" s="129" customFormat="1"/>
    <row r="2282" s="129" customFormat="1"/>
    <row r="2283" s="129" customFormat="1"/>
    <row r="2284" s="129" customFormat="1"/>
    <row r="2285" s="129" customFormat="1"/>
    <row r="2286" s="129" customFormat="1"/>
    <row r="2287" s="129" customFormat="1"/>
    <row r="2288" s="129" customFormat="1"/>
    <row r="2289" s="129" customFormat="1"/>
    <row r="2290" s="129" customFormat="1"/>
    <row r="2291" s="129" customFormat="1"/>
    <row r="2292" s="129" customFormat="1"/>
    <row r="2293" s="129" customFormat="1"/>
    <row r="2294" s="129" customFormat="1"/>
    <row r="2295" s="129" customFormat="1"/>
    <row r="2296" s="129" customFormat="1"/>
    <row r="2297" s="129" customFormat="1"/>
    <row r="2298" s="129" customFormat="1"/>
    <row r="2299" s="129" customFormat="1"/>
    <row r="2300" s="129" customFormat="1"/>
    <row r="2301" s="129" customFormat="1"/>
    <row r="2302" s="129" customFormat="1"/>
    <row r="2303" s="129" customFormat="1"/>
    <row r="2304" s="129" customFormat="1"/>
    <row r="2305" s="129" customFormat="1"/>
    <row r="2306" s="129" customFormat="1"/>
    <row r="2307" s="129" customFormat="1"/>
    <row r="2308" s="129" customFormat="1"/>
    <row r="2309" s="129" customFormat="1"/>
    <row r="2310" s="129" customFormat="1"/>
    <row r="2311" s="129" customFormat="1"/>
    <row r="2312" s="129" customFormat="1"/>
    <row r="2313" s="129" customFormat="1"/>
    <row r="2314" s="129" customFormat="1"/>
    <row r="2315" s="129" customFormat="1"/>
    <row r="2316" s="129" customFormat="1"/>
    <row r="2317" s="129" customFormat="1"/>
    <row r="2318" s="129" customFormat="1"/>
    <row r="2319" s="129" customFormat="1"/>
    <row r="2320" s="129" customFormat="1"/>
    <row r="2321" s="129" customFormat="1"/>
    <row r="2322" s="129" customFormat="1"/>
    <row r="2323" s="129" customFormat="1"/>
    <row r="2324" s="129" customFormat="1"/>
    <row r="2325" s="129" customFormat="1"/>
    <row r="2326" s="129" customFormat="1"/>
    <row r="2327" s="129" customFormat="1"/>
    <row r="2328" s="129" customFormat="1"/>
    <row r="2329" s="129" customFormat="1"/>
    <row r="2330" s="129" customFormat="1"/>
    <row r="2331" s="129" customFormat="1"/>
    <row r="2332" s="129" customFormat="1"/>
    <row r="2333" s="129" customFormat="1"/>
    <row r="2334" s="129" customFormat="1"/>
    <row r="2335" s="129" customFormat="1"/>
    <row r="2336" s="129" customFormat="1"/>
    <row r="2337" s="129" customFormat="1"/>
    <row r="2338" s="129" customFormat="1"/>
    <row r="2339" s="129" customFormat="1"/>
    <row r="2340" s="129" customFormat="1"/>
    <row r="2341" s="129" customFormat="1"/>
    <row r="2342" s="129" customFormat="1"/>
    <row r="2343" s="129" customFormat="1"/>
    <row r="2344" s="129" customFormat="1"/>
    <row r="2345" s="129" customFormat="1"/>
    <row r="2346" s="129" customFormat="1"/>
    <row r="2347" s="129" customFormat="1"/>
    <row r="2348" s="129" customFormat="1"/>
    <row r="2349" s="129" customFormat="1"/>
    <row r="2350" s="129" customFormat="1"/>
    <row r="2351" s="129" customFormat="1"/>
    <row r="2352" s="129" customFormat="1"/>
    <row r="2353" s="129" customFormat="1"/>
    <row r="2354" s="129" customFormat="1"/>
    <row r="2355" s="129" customFormat="1"/>
    <row r="2356" s="129" customFormat="1"/>
    <row r="2357" s="129" customFormat="1"/>
    <row r="2358" s="129" customFormat="1"/>
    <row r="2359" s="129" customFormat="1"/>
    <row r="2360" s="129" customFormat="1"/>
    <row r="2361" s="129" customFormat="1"/>
    <row r="2362" s="129" customFormat="1"/>
    <row r="2363" s="129" customFormat="1"/>
    <row r="2364" s="129" customFormat="1"/>
    <row r="2365" s="129" customFormat="1"/>
    <row r="2366" s="129" customFormat="1"/>
    <row r="2367" s="129" customFormat="1"/>
    <row r="2368" s="129" customFormat="1"/>
    <row r="2369" s="129" customFormat="1"/>
    <row r="2370" s="129" customFormat="1"/>
    <row r="2371" s="129" customFormat="1"/>
    <row r="2372" s="129" customFormat="1"/>
    <row r="2373" s="129" customFormat="1"/>
    <row r="2374" s="129" customFormat="1"/>
    <row r="2375" s="129" customFormat="1"/>
    <row r="2376" s="129" customFormat="1"/>
    <row r="2377" s="129" customFormat="1"/>
    <row r="2378" s="129" customFormat="1"/>
    <row r="2379" s="129" customFormat="1"/>
    <row r="2380" s="129" customFormat="1"/>
    <row r="2381" s="129" customFormat="1"/>
    <row r="2382" s="129" customFormat="1"/>
    <row r="2383" s="129" customFormat="1"/>
    <row r="2384" s="129" customFormat="1"/>
    <row r="2385" s="129" customFormat="1"/>
    <row r="2386" s="129" customFormat="1"/>
    <row r="2387" s="129" customFormat="1"/>
    <row r="2388" s="129" customFormat="1"/>
    <row r="2389" s="129" customFormat="1"/>
    <row r="2390" s="129" customFormat="1"/>
    <row r="2391" s="129" customFormat="1"/>
    <row r="2392" s="129" customFormat="1"/>
    <row r="2393" s="129" customFormat="1"/>
    <row r="2394" s="129" customFormat="1"/>
    <row r="2395" s="129" customFormat="1"/>
    <row r="2396" s="129" customFormat="1"/>
    <row r="2397" s="129" customFormat="1"/>
    <row r="2398" s="129" customFormat="1"/>
    <row r="2399" s="129" customFormat="1"/>
    <row r="2400" s="129" customFormat="1"/>
    <row r="2401" s="129" customFormat="1"/>
    <row r="2402" s="129" customFormat="1"/>
    <row r="2403" s="129" customFormat="1"/>
    <row r="2404" s="129" customFormat="1"/>
    <row r="2405" s="129" customFormat="1"/>
    <row r="2406" s="129" customFormat="1"/>
    <row r="2407" s="129" customFormat="1"/>
    <row r="2408" s="129" customFormat="1"/>
    <row r="2409" s="129" customFormat="1"/>
    <row r="2410" s="129" customFormat="1"/>
    <row r="2411" s="129" customFormat="1"/>
    <row r="2412" s="129" customFormat="1"/>
    <row r="2413" s="129" customFormat="1"/>
    <row r="2414" s="129" customFormat="1"/>
    <row r="2415" s="129" customFormat="1"/>
    <row r="2416" s="129" customFormat="1"/>
    <row r="2417" s="129" customFormat="1"/>
    <row r="2418" s="129" customFormat="1"/>
    <row r="2419" s="129" customFormat="1"/>
    <row r="2420" s="129" customFormat="1"/>
    <row r="2421" s="129" customFormat="1"/>
    <row r="2422" s="129" customFormat="1"/>
    <row r="2423" s="129" customFormat="1"/>
    <row r="2424" s="129" customFormat="1"/>
    <row r="2425" s="129" customFormat="1"/>
    <row r="2426" s="129" customFormat="1"/>
    <row r="2427" s="129" customFormat="1"/>
    <row r="2428" s="129" customFormat="1"/>
    <row r="2429" s="129" customFormat="1"/>
    <row r="2430" s="129" customFormat="1"/>
    <row r="2431" s="129" customFormat="1"/>
    <row r="2432" s="129" customFormat="1"/>
    <row r="2433" s="129" customFormat="1"/>
    <row r="2434" s="129" customFormat="1"/>
    <row r="2435" s="129" customFormat="1"/>
    <row r="2436" s="129" customFormat="1"/>
    <row r="2437" s="129" customFormat="1"/>
    <row r="2438" s="129" customFormat="1"/>
    <row r="2439" s="129" customFormat="1"/>
    <row r="2440" s="129" customFormat="1"/>
    <row r="2441" s="129" customFormat="1"/>
    <row r="2442" s="129" customFormat="1"/>
    <row r="2443" s="129" customFormat="1"/>
    <row r="2444" s="129" customFormat="1"/>
    <row r="2445" s="129" customFormat="1"/>
    <row r="2446" s="129" customFormat="1"/>
    <row r="2447" s="129" customFormat="1"/>
    <row r="2448" s="129" customFormat="1"/>
    <row r="2449" s="129" customFormat="1"/>
    <row r="2450" s="129" customFormat="1"/>
    <row r="2451" s="129" customFormat="1"/>
    <row r="2452" s="129" customFormat="1"/>
    <row r="2453" s="129" customFormat="1"/>
    <row r="2454" s="129" customFormat="1"/>
    <row r="2455" s="129" customFormat="1"/>
    <row r="2456" s="129" customFormat="1"/>
    <row r="2457" s="129" customFormat="1"/>
    <row r="2458" s="129" customFormat="1"/>
    <row r="2459" s="129" customFormat="1"/>
    <row r="2460" s="129" customFormat="1"/>
    <row r="2461" s="129" customFormat="1"/>
    <row r="2462" s="129" customFormat="1"/>
    <row r="2463" s="129" customFormat="1"/>
    <row r="2464" s="129" customFormat="1"/>
    <row r="2465" s="129" customFormat="1"/>
    <row r="2466" s="129" customFormat="1"/>
    <row r="2467" s="129" customFormat="1"/>
    <row r="2468" s="129" customFormat="1"/>
    <row r="2469" s="129" customFormat="1"/>
    <row r="2470" s="129" customFormat="1"/>
    <row r="2471" s="129" customFormat="1"/>
    <row r="2472" s="129" customFormat="1"/>
    <row r="2473" s="129" customFormat="1"/>
    <row r="2474" s="129" customFormat="1"/>
    <row r="2475" s="129" customFormat="1"/>
    <row r="2476" s="129" customFormat="1"/>
    <row r="2477" s="129" customFormat="1"/>
    <row r="2478" s="129" customFormat="1"/>
    <row r="2479" s="129" customFormat="1"/>
    <row r="2480" s="129" customFormat="1"/>
    <row r="2481" s="129" customFormat="1"/>
    <row r="2482" s="129" customFormat="1"/>
    <row r="2483" s="129" customFormat="1"/>
    <row r="2484" s="129" customFormat="1"/>
    <row r="2485" s="129" customFormat="1"/>
    <row r="2486" s="129" customFormat="1"/>
    <row r="2487" s="129" customFormat="1"/>
    <row r="2488" s="129" customFormat="1"/>
    <row r="2489" s="129" customFormat="1"/>
    <row r="2490" s="129" customFormat="1"/>
    <row r="2491" s="129" customFormat="1"/>
    <row r="2492" s="129" customFormat="1"/>
    <row r="2493" s="129" customFormat="1"/>
    <row r="2494" s="129" customFormat="1"/>
    <row r="2495" s="129" customFormat="1"/>
    <row r="2496" s="129" customFormat="1"/>
    <row r="2497" s="129" customFormat="1"/>
    <row r="2498" s="129" customFormat="1"/>
    <row r="2499" s="129" customFormat="1"/>
    <row r="2500" s="129" customFormat="1"/>
    <row r="2501" s="129" customFormat="1"/>
    <row r="2502" s="129" customFormat="1"/>
    <row r="2503" s="129" customFormat="1"/>
    <row r="2504" s="129" customFormat="1"/>
    <row r="2505" s="129" customFormat="1"/>
    <row r="2506" s="129" customFormat="1"/>
    <row r="2507" s="129" customFormat="1"/>
    <row r="2508" s="129" customFormat="1"/>
    <row r="2509" s="129" customFormat="1"/>
    <row r="2510" s="129" customFormat="1"/>
    <row r="2511" s="129" customFormat="1"/>
    <row r="2512" s="129" customFormat="1"/>
    <row r="2513" s="129" customFormat="1"/>
    <row r="2514" s="129" customFormat="1"/>
    <row r="2515" s="129" customFormat="1"/>
    <row r="2516" s="129" customFormat="1"/>
    <row r="2517" s="129" customFormat="1"/>
    <row r="2518" s="129" customFormat="1"/>
    <row r="2519" s="129" customFormat="1"/>
    <row r="2520" s="129" customFormat="1"/>
    <row r="2521" s="129" customFormat="1"/>
    <row r="2522" s="129" customFormat="1"/>
    <row r="2523" s="129" customFormat="1"/>
    <row r="2524" s="129" customFormat="1"/>
    <row r="2525" s="129" customFormat="1"/>
    <row r="2526" s="129" customFormat="1"/>
    <row r="2527" s="129" customFormat="1"/>
    <row r="2528" s="129" customFormat="1"/>
    <row r="2529" s="129" customFormat="1"/>
    <row r="2530" s="129" customFormat="1"/>
    <row r="2531" s="129" customFormat="1"/>
    <row r="2532" s="129" customFormat="1"/>
    <row r="2533" s="129" customFormat="1"/>
    <row r="2534" s="129" customFormat="1"/>
    <row r="2535" s="129" customFormat="1"/>
    <row r="2536" s="129" customFormat="1"/>
    <row r="2537" s="129" customFormat="1"/>
    <row r="2538" s="129" customFormat="1"/>
    <row r="2539" s="129" customFormat="1"/>
    <row r="2540" s="129" customFormat="1"/>
    <row r="2541" s="129" customFormat="1"/>
    <row r="2542" s="129" customFormat="1"/>
    <row r="2543" s="129" customFormat="1"/>
    <row r="2544" s="129" customFormat="1"/>
    <row r="2545" s="129" customFormat="1"/>
    <row r="2546" s="129" customFormat="1"/>
    <row r="2547" s="129" customFormat="1"/>
    <row r="2548" s="129" customFormat="1"/>
    <row r="2549" s="129" customFormat="1"/>
    <row r="2550" s="129" customFormat="1"/>
    <row r="2551" s="129" customFormat="1"/>
    <row r="2552" s="129" customFormat="1"/>
    <row r="2553" s="129" customFormat="1"/>
    <row r="2554" s="129" customFormat="1"/>
    <row r="2555" s="129" customFormat="1"/>
    <row r="2556" s="129" customFormat="1"/>
    <row r="2557" s="129" customFormat="1"/>
    <row r="2558" s="129" customFormat="1"/>
    <row r="2559" s="129" customFormat="1"/>
    <row r="2560" s="129" customFormat="1"/>
    <row r="2561" s="129" customFormat="1"/>
    <row r="2562" s="129" customFormat="1"/>
    <row r="2563" s="129" customFormat="1"/>
    <row r="2564" s="129" customFormat="1"/>
    <row r="2565" s="129" customFormat="1"/>
    <row r="2566" s="129" customFormat="1"/>
    <row r="2567" s="129" customFormat="1"/>
    <row r="2568" s="129" customFormat="1"/>
    <row r="2569" s="129" customFormat="1"/>
    <row r="2570" s="129" customFormat="1"/>
    <row r="2571" s="129" customFormat="1"/>
    <row r="2572" s="129" customFormat="1"/>
    <row r="2573" s="129" customFormat="1"/>
    <row r="2574" s="129" customFormat="1"/>
    <row r="2575" s="129" customFormat="1"/>
    <row r="2576" s="129" customFormat="1"/>
    <row r="2577" s="129" customFormat="1"/>
    <row r="2578" s="129" customFormat="1"/>
    <row r="2579" s="129" customFormat="1"/>
    <row r="2580" s="129" customFormat="1"/>
    <row r="2581" s="129" customFormat="1"/>
    <row r="2582" s="129" customFormat="1"/>
    <row r="2583" s="129" customFormat="1"/>
    <row r="2584" s="129" customFormat="1"/>
    <row r="2585" s="129" customFormat="1"/>
    <row r="2586" s="129" customFormat="1"/>
    <row r="2587" s="129" customFormat="1"/>
    <row r="2588" s="129" customFormat="1"/>
    <row r="2589" s="129" customFormat="1"/>
    <row r="2590" s="129" customFormat="1"/>
    <row r="2591" s="129" customFormat="1"/>
    <row r="2592" s="129" customFormat="1"/>
    <row r="2593" s="129" customFormat="1"/>
    <row r="2594" s="129" customFormat="1"/>
    <row r="2595" s="129" customFormat="1"/>
    <row r="2596" s="129" customFormat="1"/>
    <row r="2597" s="129" customFormat="1"/>
    <row r="2598" s="129" customFormat="1"/>
    <row r="2599" s="129" customFormat="1"/>
    <row r="2600" s="129" customFormat="1"/>
    <row r="2601" s="129" customFormat="1"/>
    <row r="2602" s="129" customFormat="1"/>
    <row r="2603" s="129" customFormat="1"/>
    <row r="2604" s="129" customFormat="1"/>
    <row r="2605" s="129" customFormat="1"/>
    <row r="2606" s="129" customFormat="1"/>
    <row r="2607" s="129" customFormat="1"/>
    <row r="2608" s="129" customFormat="1"/>
    <row r="2609" s="129" customFormat="1"/>
    <row r="2610" s="129" customFormat="1"/>
    <row r="2611" s="129" customFormat="1"/>
    <row r="2612" s="129" customFormat="1"/>
    <row r="2613" s="129" customFormat="1"/>
    <row r="2614" s="129" customFormat="1"/>
    <row r="2615" s="129" customFormat="1"/>
    <row r="2616" s="129" customFormat="1"/>
    <row r="2617" s="129" customFormat="1"/>
    <row r="2618" s="129" customFormat="1"/>
    <row r="2619" s="129" customFormat="1"/>
    <row r="2620" s="129" customFormat="1"/>
    <row r="2621" s="129" customFormat="1"/>
    <row r="2622" s="129" customFormat="1"/>
    <row r="2623" s="129" customFormat="1"/>
    <row r="2624" s="129" customFormat="1"/>
    <row r="2625" s="129" customFormat="1"/>
    <row r="2626" s="129" customFormat="1"/>
    <row r="2627" s="129" customFormat="1"/>
    <row r="2628" s="129" customFormat="1"/>
    <row r="2629" s="129" customFormat="1"/>
    <row r="2630" s="129" customFormat="1"/>
    <row r="2631" s="129" customFormat="1"/>
    <row r="2632" s="129" customFormat="1"/>
    <row r="2633" s="129" customFormat="1"/>
    <row r="2634" s="129" customFormat="1"/>
    <row r="2635" s="129" customFormat="1"/>
    <row r="2636" s="129" customFormat="1"/>
    <row r="2637" s="129" customFormat="1"/>
    <row r="2638" s="129" customFormat="1"/>
    <row r="2639" s="129" customFormat="1"/>
    <row r="2640" s="129" customFormat="1"/>
    <row r="2641" s="129" customFormat="1"/>
    <row r="2642" s="129" customFormat="1"/>
    <row r="2643" s="129" customFormat="1"/>
    <row r="2644" s="129" customFormat="1"/>
    <row r="2645" s="129" customFormat="1"/>
    <row r="2646" s="129" customFormat="1"/>
    <row r="2647" s="129" customFormat="1"/>
    <row r="2648" s="129" customFormat="1"/>
    <row r="2649" s="129" customFormat="1"/>
    <row r="2650" s="129" customFormat="1"/>
    <row r="2651" s="129" customFormat="1"/>
    <row r="2652" s="129" customFormat="1"/>
    <row r="2653" s="129" customFormat="1"/>
    <row r="2654" s="129" customFormat="1"/>
    <row r="2655" s="129" customFormat="1"/>
    <row r="2656" s="129" customFormat="1"/>
    <row r="2657" s="129" customFormat="1"/>
    <row r="2658" s="129" customFormat="1"/>
    <row r="2659" s="129" customFormat="1"/>
    <row r="2660" s="129" customFormat="1"/>
    <row r="2661" s="129" customFormat="1"/>
    <row r="2662" s="129" customFormat="1"/>
    <row r="2663" s="129" customFormat="1"/>
    <row r="2664" s="129" customFormat="1"/>
    <row r="2665" s="129" customFormat="1"/>
    <row r="2666" s="129" customFormat="1"/>
    <row r="2667" s="129" customFormat="1"/>
    <row r="2668" s="129" customFormat="1"/>
    <row r="2669" s="129" customFormat="1"/>
    <row r="2670" s="129" customFormat="1"/>
    <row r="2671" s="129" customFormat="1"/>
    <row r="2672" s="129" customFormat="1"/>
    <row r="2673" s="129" customFormat="1"/>
    <row r="2674" s="129" customFormat="1"/>
    <row r="2675" s="129" customFormat="1"/>
    <row r="2676" s="129" customFormat="1"/>
    <row r="2677" s="129" customFormat="1"/>
    <row r="2678" s="129" customFormat="1"/>
    <row r="2679" s="129" customFormat="1"/>
    <row r="2680" s="129" customFormat="1"/>
    <row r="2681" s="129" customFormat="1"/>
    <row r="2682" s="129" customFormat="1"/>
    <row r="2683" s="129" customFormat="1"/>
    <row r="2684" s="129" customFormat="1"/>
    <row r="2685" s="129" customFormat="1"/>
    <row r="2686" s="129" customFormat="1"/>
    <row r="2687" s="129" customFormat="1"/>
    <row r="2688" s="129" customFormat="1"/>
    <row r="2689" s="129" customFormat="1"/>
    <row r="2690" s="129" customFormat="1"/>
    <row r="2691" s="129" customFormat="1"/>
    <row r="2692" s="129" customFormat="1"/>
    <row r="2693" s="129" customFormat="1"/>
    <row r="2694" s="129" customFormat="1"/>
    <row r="2695" s="129" customFormat="1"/>
    <row r="2696" s="129" customFormat="1"/>
    <row r="2697" s="129" customFormat="1"/>
    <row r="2698" s="129" customFormat="1"/>
    <row r="2699" s="129" customFormat="1"/>
    <row r="2700" s="129" customFormat="1"/>
    <row r="2701" s="129" customFormat="1"/>
    <row r="2702" s="129" customFormat="1"/>
    <row r="2703" s="129" customFormat="1"/>
    <row r="2704" s="129" customFormat="1"/>
    <row r="2705" s="129" customFormat="1"/>
    <row r="2706" s="129" customFormat="1"/>
    <row r="2707" s="129" customFormat="1"/>
    <row r="2708" s="129" customFormat="1"/>
    <row r="2709" s="129" customFormat="1"/>
    <row r="2710" s="129" customFormat="1"/>
    <row r="2711" s="129" customFormat="1"/>
    <row r="2712" s="129" customFormat="1"/>
    <row r="2713" s="129" customFormat="1"/>
    <row r="2714" s="129" customFormat="1"/>
    <row r="2715" s="129" customFormat="1"/>
    <row r="2716" s="129" customFormat="1"/>
    <row r="2717" s="129" customFormat="1"/>
    <row r="2718" s="129" customFormat="1"/>
    <row r="2719" s="129" customFormat="1"/>
    <row r="2720" s="129" customFormat="1"/>
    <row r="2721" s="129" customFormat="1"/>
    <row r="2722" s="129" customFormat="1"/>
    <row r="2723" s="129" customFormat="1"/>
    <row r="2724" s="129" customFormat="1"/>
    <row r="2725" s="129" customFormat="1"/>
    <row r="2726" s="129" customFormat="1"/>
    <row r="2727" s="129" customFormat="1"/>
    <row r="2728" s="129" customFormat="1"/>
    <row r="2729" s="129" customFormat="1"/>
    <row r="2730" s="129" customFormat="1"/>
    <row r="2731" s="129" customFormat="1"/>
    <row r="2732" s="129" customFormat="1"/>
    <row r="2733" s="129" customFormat="1"/>
    <row r="2734" s="129" customFormat="1"/>
    <row r="2735" s="129" customFormat="1"/>
    <row r="2736" s="129" customFormat="1"/>
    <row r="2737" s="129" customFormat="1"/>
    <row r="2738" s="129" customFormat="1"/>
    <row r="2739" s="129" customFormat="1"/>
    <row r="2740" s="129" customFormat="1"/>
    <row r="2741" s="129" customFormat="1"/>
    <row r="2742" s="129" customFormat="1"/>
    <row r="2743" s="129" customFormat="1"/>
    <row r="2744" s="129" customFormat="1"/>
    <row r="2745" s="129" customFormat="1"/>
    <row r="2746" s="129" customFormat="1"/>
    <row r="2747" s="129" customFormat="1"/>
    <row r="2748" s="129" customFormat="1"/>
    <row r="2749" s="129" customFormat="1"/>
    <row r="2750" s="129" customFormat="1"/>
    <row r="2751" s="129" customFormat="1"/>
    <row r="2752" s="129" customFormat="1"/>
    <row r="2753" s="129" customFormat="1"/>
    <row r="2754" s="129" customFormat="1"/>
    <row r="2755" s="129" customFormat="1"/>
    <row r="2756" s="129" customFormat="1"/>
    <row r="2757" s="129" customFormat="1"/>
    <row r="2758" s="129" customFormat="1"/>
    <row r="2759" s="129" customFormat="1"/>
    <row r="2760" s="129" customFormat="1"/>
    <row r="2761" s="129" customFormat="1"/>
    <row r="2762" s="129" customFormat="1"/>
    <row r="2763" s="129" customFormat="1"/>
    <row r="2764" s="129" customFormat="1"/>
    <row r="2765" s="129" customFormat="1"/>
    <row r="2766" s="129" customFormat="1"/>
    <row r="2767" s="129" customFormat="1"/>
    <row r="2768" s="129" customFormat="1"/>
    <row r="2769" s="129" customFormat="1"/>
    <row r="2770" s="129" customFormat="1"/>
    <row r="2771" s="129" customFormat="1"/>
    <row r="2772" s="129" customFormat="1"/>
    <row r="2773" s="129" customFormat="1"/>
    <row r="2774" s="129" customFormat="1"/>
    <row r="2775" s="129" customFormat="1"/>
    <row r="2776" s="129" customFormat="1"/>
    <row r="2777" s="129" customFormat="1"/>
    <row r="2778" s="129" customFormat="1"/>
    <row r="2779" s="129" customFormat="1"/>
    <row r="2780" s="129" customFormat="1"/>
    <row r="2781" s="129" customFormat="1"/>
    <row r="2782" s="129" customFormat="1"/>
    <row r="2783" s="129" customFormat="1"/>
    <row r="2784" s="129" customFormat="1"/>
    <row r="2785" s="129" customFormat="1"/>
    <row r="2786" s="129" customFormat="1"/>
    <row r="2787" s="129" customFormat="1"/>
    <row r="2788" s="129" customFormat="1"/>
    <row r="2789" s="129" customFormat="1"/>
    <row r="2790" s="129" customFormat="1"/>
    <row r="2791" s="129" customFormat="1"/>
    <row r="2792" s="129" customFormat="1"/>
    <row r="2793" s="129" customFormat="1"/>
    <row r="2794" s="129" customFormat="1"/>
    <row r="2795" s="129" customFormat="1"/>
    <row r="2796" s="129" customFormat="1"/>
    <row r="2797" s="129" customFormat="1"/>
    <row r="2798" s="129" customFormat="1"/>
    <row r="2799" s="129" customFormat="1"/>
    <row r="2800" s="129" customFormat="1"/>
    <row r="2801" s="129" customFormat="1"/>
    <row r="2802" s="129" customFormat="1"/>
    <row r="2803" s="129" customFormat="1"/>
    <row r="2804" s="129" customFormat="1"/>
    <row r="2805" s="129" customFormat="1"/>
    <row r="2806" s="129" customFormat="1"/>
    <row r="2807" s="129" customFormat="1"/>
    <row r="2808" s="129" customFormat="1"/>
    <row r="2809" s="129" customFormat="1"/>
    <row r="2810" s="129" customFormat="1"/>
    <row r="2811" s="129" customFormat="1"/>
    <row r="2812" s="129" customFormat="1"/>
    <row r="2813" s="129" customFormat="1"/>
    <row r="2814" s="129" customFormat="1"/>
    <row r="2815" s="129" customFormat="1"/>
    <row r="2816" s="129" customFormat="1"/>
    <row r="2817" s="129" customFormat="1"/>
    <row r="2818" s="129" customFormat="1"/>
    <row r="2819" s="129" customFormat="1"/>
    <row r="2820" s="129" customFormat="1"/>
    <row r="2821" s="129" customFormat="1"/>
    <row r="2822" s="129" customFormat="1"/>
    <row r="2823" s="129" customFormat="1"/>
    <row r="2824" s="129" customFormat="1"/>
    <row r="2825" s="129" customFormat="1"/>
    <row r="2826" s="129" customFormat="1"/>
    <row r="2827" s="129" customFormat="1"/>
    <row r="2828" s="129" customFormat="1"/>
    <row r="2829" s="129" customFormat="1"/>
    <row r="2830" s="129" customFormat="1"/>
    <row r="2831" s="129" customFormat="1"/>
    <row r="2832" s="129" customFormat="1"/>
    <row r="2833" s="129" customFormat="1"/>
    <row r="2834" s="129" customFormat="1"/>
    <row r="2835" s="129" customFormat="1"/>
    <row r="2836" s="129" customFormat="1"/>
    <row r="2837" s="129" customFormat="1"/>
    <row r="2838" s="129" customFormat="1"/>
    <row r="2839" s="129" customFormat="1"/>
    <row r="2840" s="129" customFormat="1"/>
    <row r="2841" s="129" customFormat="1"/>
    <row r="2842" s="129" customFormat="1"/>
    <row r="2843" s="129" customFormat="1"/>
    <row r="2844" s="129" customFormat="1"/>
    <row r="2845" s="129" customFormat="1"/>
    <row r="2846" s="129" customFormat="1"/>
    <row r="2847" s="129" customFormat="1"/>
    <row r="2848" s="129" customFormat="1"/>
    <row r="2849" s="129" customFormat="1"/>
    <row r="2850" s="129" customFormat="1"/>
    <row r="2851" s="129" customFormat="1"/>
    <row r="2852" s="129" customFormat="1"/>
    <row r="2853" s="129" customFormat="1"/>
    <row r="2854" s="129" customFormat="1"/>
    <row r="2855" s="129" customFormat="1"/>
    <row r="2856" s="129" customFormat="1"/>
    <row r="2857" s="129" customFormat="1"/>
    <row r="2858" s="129" customFormat="1"/>
    <row r="2859" s="129" customFormat="1"/>
    <row r="2860" s="129" customFormat="1"/>
    <row r="2861" s="129" customFormat="1"/>
    <row r="2862" s="129" customFormat="1"/>
    <row r="2863" s="129" customFormat="1"/>
    <row r="2864" s="129" customFormat="1"/>
    <row r="2865" s="129" customFormat="1"/>
    <row r="2866" s="129" customFormat="1"/>
    <row r="2867" s="129" customFormat="1"/>
    <row r="2868" s="129" customFormat="1"/>
    <row r="2869" s="129" customFormat="1"/>
    <row r="2870" s="129" customFormat="1"/>
    <row r="2871" s="129" customFormat="1"/>
    <row r="2872" s="129" customFormat="1"/>
    <row r="2873" s="129" customFormat="1"/>
    <row r="2874" s="129" customFormat="1"/>
    <row r="2875" s="129" customFormat="1"/>
    <row r="2876" s="129" customFormat="1"/>
    <row r="2877" s="129" customFormat="1"/>
    <row r="2878" s="129" customFormat="1"/>
    <row r="2879" s="129" customFormat="1"/>
    <row r="2880" s="129" customFormat="1"/>
    <row r="2881" s="129" customFormat="1"/>
    <row r="2882" s="129" customFormat="1"/>
    <row r="2883" s="129" customFormat="1"/>
    <row r="2884" s="129" customFormat="1"/>
    <row r="2885" s="129" customFormat="1"/>
    <row r="2886" s="129" customFormat="1"/>
    <row r="2887" s="129" customFormat="1"/>
    <row r="2888" s="129" customFormat="1"/>
    <row r="2889" s="129" customFormat="1"/>
    <row r="2890" s="129" customFormat="1"/>
    <row r="2891" s="129" customFormat="1"/>
    <row r="2892" s="129" customFormat="1"/>
    <row r="2893" s="129" customFormat="1"/>
    <row r="2894" s="129" customFormat="1"/>
    <row r="2895" s="129" customFormat="1"/>
    <row r="2896" s="129" customFormat="1"/>
    <row r="2897" s="129" customFormat="1"/>
    <row r="2898" s="129" customFormat="1"/>
    <row r="2899" s="129" customFormat="1"/>
    <row r="2900" s="129" customFormat="1"/>
    <row r="2901" s="129" customFormat="1"/>
    <row r="2902" s="129" customFormat="1"/>
    <row r="2903" s="129" customFormat="1"/>
    <row r="2904" s="129" customFormat="1"/>
    <row r="2905" s="129" customFormat="1"/>
    <row r="2906" s="129" customFormat="1"/>
    <row r="2907" s="129" customFormat="1"/>
    <row r="2908" s="129" customFormat="1"/>
    <row r="2909" s="129" customFormat="1"/>
    <row r="2910" s="129" customFormat="1"/>
    <row r="2911" s="129" customFormat="1"/>
    <row r="2912" s="129" customFormat="1"/>
    <row r="2913" s="129" customFormat="1"/>
    <row r="2914" s="129" customFormat="1"/>
    <row r="2915" s="129" customFormat="1"/>
    <row r="2916" s="129" customFormat="1"/>
    <row r="2917" s="129" customFormat="1"/>
    <row r="2918" s="129" customFormat="1"/>
    <row r="2919" s="129" customFormat="1"/>
    <row r="2920" s="129" customFormat="1"/>
    <row r="2921" s="129" customFormat="1"/>
    <row r="2922" s="129" customFormat="1"/>
    <row r="2923" s="129" customFormat="1"/>
    <row r="2924" s="129" customFormat="1"/>
    <row r="2925" s="129" customFormat="1"/>
    <row r="2926" s="129" customFormat="1"/>
    <row r="2927" s="129" customFormat="1"/>
    <row r="2928" s="129" customFormat="1"/>
    <row r="2929" s="129" customFormat="1"/>
    <row r="2930" s="129" customFormat="1"/>
    <row r="2931" s="129" customFormat="1"/>
    <row r="2932" s="129" customFormat="1"/>
    <row r="2933" s="129" customFormat="1"/>
    <row r="2934" s="129" customFormat="1"/>
    <row r="2935" s="129" customFormat="1"/>
    <row r="2936" s="129" customFormat="1"/>
    <row r="2937" s="129" customFormat="1"/>
    <row r="2938" s="129" customFormat="1"/>
    <row r="2939" s="129" customFormat="1"/>
    <row r="2940" s="129" customFormat="1"/>
    <row r="2941" s="129" customFormat="1"/>
    <row r="2942" s="129" customFormat="1"/>
    <row r="2943" s="129" customFormat="1"/>
    <row r="2944" s="129" customFormat="1"/>
    <row r="2945" s="129" customFormat="1"/>
    <row r="2946" s="129" customFormat="1"/>
    <row r="2947" s="129" customFormat="1"/>
    <row r="2948" s="129" customFormat="1"/>
    <row r="2949" s="129" customFormat="1"/>
    <row r="2950" s="129" customFormat="1"/>
    <row r="2951" s="129" customFormat="1"/>
    <row r="2952" s="129" customFormat="1"/>
    <row r="2953" s="129" customFormat="1"/>
    <row r="2954" s="129" customFormat="1"/>
    <row r="2955" s="129" customFormat="1"/>
    <row r="2956" s="129" customFormat="1"/>
    <row r="2957" s="129" customFormat="1"/>
    <row r="2958" s="129" customFormat="1"/>
    <row r="2959" s="129" customFormat="1"/>
    <row r="2960" s="129" customFormat="1"/>
    <row r="2961" s="129" customFormat="1"/>
    <row r="2962" s="129" customFormat="1"/>
    <row r="2963" s="129" customFormat="1"/>
    <row r="2964" s="129" customFormat="1"/>
    <row r="2965" s="129" customFormat="1"/>
    <row r="2966" s="129" customFormat="1"/>
    <row r="2967" s="129" customFormat="1"/>
    <row r="2968" s="129" customFormat="1"/>
    <row r="2969" s="129" customFormat="1"/>
    <row r="2970" s="129" customFormat="1"/>
    <row r="2971" s="129" customFormat="1"/>
    <row r="2972" s="129" customFormat="1"/>
    <row r="2973" s="129" customFormat="1"/>
    <row r="2974" s="129" customFormat="1"/>
    <row r="2975" s="129" customFormat="1"/>
    <row r="2976" s="129" customFormat="1"/>
    <row r="2977" s="129" customFormat="1"/>
    <row r="2978" s="129"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6" customFormat="1" ht="30" customHeight="1">
      <c r="A1" s="1534" t="s">
        <v>177</v>
      </c>
      <c r="B1" s="1534"/>
      <c r="C1" s="1534"/>
      <c r="D1" s="1534"/>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row>
    <row r="2" spans="1:71" s="136" customFormat="1" ht="26.25" customHeight="1">
      <c r="A2" s="1535"/>
      <c r="B2" s="1535"/>
      <c r="C2" s="1535"/>
      <c r="D2" s="15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5"/>
      <c r="BK2" s="135"/>
      <c r="BL2" s="135"/>
      <c r="BM2" s="135"/>
      <c r="BN2" s="135"/>
      <c r="BO2" s="135"/>
      <c r="BP2" s="135"/>
      <c r="BQ2" s="135"/>
      <c r="BR2" s="135"/>
      <c r="BS2" s="135"/>
    </row>
    <row r="3" spans="1:71" s="136" customFormat="1" ht="18" customHeight="1">
      <c r="A3" s="200" t="s">
        <v>362</v>
      </c>
      <c r="B3" s="200" t="s">
        <v>363</v>
      </c>
      <c r="C3" s="200" t="s">
        <v>364</v>
      </c>
      <c r="D3" s="137" t="s">
        <v>365</v>
      </c>
      <c r="E3" s="135"/>
      <c r="F3" s="135"/>
      <c r="G3" s="135"/>
      <c r="H3" s="135"/>
      <c r="I3" s="135"/>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c r="BD3" s="135"/>
      <c r="BE3" s="135"/>
      <c r="BF3" s="135"/>
      <c r="BG3" s="135"/>
      <c r="BH3" s="135"/>
      <c r="BI3" s="135"/>
      <c r="BJ3" s="135"/>
      <c r="BK3" s="135"/>
      <c r="BL3" s="135"/>
      <c r="BM3" s="135"/>
      <c r="BN3" s="135"/>
      <c r="BO3" s="135"/>
      <c r="BP3" s="135"/>
      <c r="BQ3" s="135"/>
      <c r="BR3" s="135"/>
      <c r="BS3" s="135"/>
    </row>
    <row r="4" spans="1:71" s="142" customFormat="1" ht="18" customHeight="1">
      <c r="A4" s="138" t="s">
        <v>366</v>
      </c>
      <c r="B4" s="139" t="s">
        <v>367</v>
      </c>
      <c r="C4" s="139" t="s">
        <v>199</v>
      </c>
      <c r="D4" s="140" t="s">
        <v>368</v>
      </c>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c r="BR4" s="141"/>
      <c r="BS4" s="141"/>
    </row>
    <row r="5" spans="1:71" s="142" customFormat="1" ht="18" customHeight="1">
      <c r="A5" s="138" t="s">
        <v>369</v>
      </c>
      <c r="B5" s="139" t="s">
        <v>370</v>
      </c>
      <c r="C5" s="139" t="s">
        <v>199</v>
      </c>
      <c r="D5" s="140" t="s">
        <v>371</v>
      </c>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row>
    <row r="6" spans="1:71" s="142" customFormat="1" ht="18" customHeight="1">
      <c r="A6" s="138" t="s">
        <v>369</v>
      </c>
      <c r="B6" s="139" t="s">
        <v>370</v>
      </c>
      <c r="C6" s="139" t="s">
        <v>372</v>
      </c>
      <c r="D6" s="140" t="s">
        <v>373</v>
      </c>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row>
    <row r="7" spans="1:71" s="142" customFormat="1" ht="18" customHeight="1">
      <c r="A7" s="138" t="s">
        <v>374</v>
      </c>
      <c r="B7" s="139" t="s">
        <v>375</v>
      </c>
      <c r="C7" s="139" t="s">
        <v>199</v>
      </c>
      <c r="D7" s="140" t="s">
        <v>504</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row>
    <row r="8" spans="1:71" s="142" customFormat="1" ht="18" customHeight="1">
      <c r="A8" s="273" t="s">
        <v>374</v>
      </c>
      <c r="B8" s="178" t="s">
        <v>370</v>
      </c>
      <c r="C8" s="178" t="s">
        <v>199</v>
      </c>
      <c r="D8" s="274" t="s">
        <v>503</v>
      </c>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row>
    <row r="9" spans="1:71" s="142" customFormat="1" ht="18" customHeight="1">
      <c r="A9" s="138" t="s">
        <v>376</v>
      </c>
      <c r="B9" s="139" t="s">
        <v>377</v>
      </c>
      <c r="C9" s="139" t="s">
        <v>199</v>
      </c>
      <c r="D9" s="140" t="s">
        <v>378</v>
      </c>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141"/>
      <c r="BQ9" s="141"/>
      <c r="BR9" s="141"/>
      <c r="BS9" s="141"/>
    </row>
    <row r="10" spans="1:71" s="142" customFormat="1" ht="18" customHeight="1">
      <c r="A10" s="138" t="s">
        <v>369</v>
      </c>
      <c r="B10" s="139" t="s">
        <v>370</v>
      </c>
      <c r="C10" s="139" t="s">
        <v>372</v>
      </c>
      <c r="D10" s="140" t="s">
        <v>379</v>
      </c>
      <c r="E10" s="141"/>
      <c r="F10" s="141"/>
      <c r="G10" s="141"/>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row>
    <row r="11" spans="1:71" s="142" customFormat="1" ht="18" customHeight="1">
      <c r="A11" s="138" t="s">
        <v>380</v>
      </c>
      <c r="B11" s="139" t="s">
        <v>381</v>
      </c>
      <c r="C11" s="139" t="s">
        <v>382</v>
      </c>
      <c r="D11" s="140" t="s">
        <v>383</v>
      </c>
      <c r="E11" s="141"/>
      <c r="F11" s="141"/>
      <c r="G11" s="141"/>
      <c r="H11" s="141"/>
      <c r="I11" s="141"/>
      <c r="J11" s="141"/>
      <c r="K11" s="141"/>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row>
    <row r="12" spans="1:71" s="142" customFormat="1" ht="18" customHeight="1">
      <c r="A12" s="138" t="s">
        <v>384</v>
      </c>
      <c r="B12" s="139" t="s">
        <v>385</v>
      </c>
      <c r="C12" s="139" t="s">
        <v>372</v>
      </c>
      <c r="D12" s="140" t="s">
        <v>386</v>
      </c>
      <c r="E12" s="141"/>
      <c r="F12" s="141"/>
      <c r="G12" s="141"/>
      <c r="H12" s="141"/>
      <c r="I12" s="141"/>
      <c r="J12" s="141"/>
      <c r="K12" s="141"/>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row>
    <row r="13" spans="1:71" s="142" customFormat="1" ht="18" customHeight="1">
      <c r="A13" s="138" t="s">
        <v>387</v>
      </c>
      <c r="B13" s="139" t="s">
        <v>388</v>
      </c>
      <c r="C13" s="139" t="s">
        <v>372</v>
      </c>
      <c r="D13" s="140" t="s">
        <v>389</v>
      </c>
      <c r="E13" s="141"/>
      <c r="F13" s="141"/>
      <c r="G13" s="141"/>
      <c r="H13" s="141"/>
      <c r="I13" s="141"/>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c r="BA13" s="141"/>
      <c r="BB13" s="141"/>
      <c r="BC13" s="141"/>
      <c r="BD13" s="141"/>
      <c r="BE13" s="141"/>
      <c r="BF13" s="141"/>
      <c r="BG13" s="141"/>
      <c r="BH13" s="141"/>
      <c r="BI13" s="141"/>
      <c r="BJ13" s="141"/>
      <c r="BK13" s="141"/>
      <c r="BL13" s="141"/>
      <c r="BM13" s="141"/>
      <c r="BN13" s="141"/>
      <c r="BO13" s="141"/>
      <c r="BP13" s="141"/>
      <c r="BQ13" s="141"/>
      <c r="BR13" s="141"/>
      <c r="BS13" s="141"/>
    </row>
    <row r="14" spans="1:71" s="142" customFormat="1" ht="18" customHeight="1">
      <c r="A14" s="138" t="s">
        <v>390</v>
      </c>
      <c r="B14" s="139" t="s">
        <v>388</v>
      </c>
      <c r="C14" s="139" t="s">
        <v>372</v>
      </c>
      <c r="D14" s="140" t="s">
        <v>391</v>
      </c>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c r="AZ14" s="141"/>
      <c r="BA14" s="141"/>
      <c r="BB14" s="141"/>
      <c r="BC14" s="141"/>
      <c r="BD14" s="141"/>
      <c r="BE14" s="141"/>
      <c r="BF14" s="141"/>
      <c r="BG14" s="141"/>
      <c r="BH14" s="141"/>
      <c r="BI14" s="141"/>
      <c r="BJ14" s="141"/>
      <c r="BK14" s="141"/>
      <c r="BL14" s="141"/>
      <c r="BM14" s="141"/>
      <c r="BN14" s="141"/>
      <c r="BO14" s="141"/>
      <c r="BP14" s="141"/>
      <c r="BQ14" s="141"/>
      <c r="BR14" s="141"/>
      <c r="BS14" s="141"/>
    </row>
    <row r="15" spans="1:71" s="142" customFormat="1" ht="18" customHeight="1">
      <c r="A15" s="138" t="s">
        <v>387</v>
      </c>
      <c r="B15" s="139" t="s">
        <v>388</v>
      </c>
      <c r="C15" s="139" t="s">
        <v>199</v>
      </c>
      <c r="D15" s="143" t="s">
        <v>392</v>
      </c>
      <c r="E15" s="141"/>
      <c r="F15" s="141"/>
      <c r="G15" s="141"/>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141"/>
      <c r="BK15" s="141"/>
      <c r="BL15" s="141"/>
      <c r="BM15" s="141"/>
      <c r="BN15" s="141"/>
      <c r="BO15" s="141"/>
      <c r="BP15" s="141"/>
      <c r="BQ15" s="141"/>
      <c r="BR15" s="141"/>
      <c r="BS15" s="141"/>
    </row>
    <row r="16" spans="1:71" s="142" customFormat="1" ht="18" customHeight="1">
      <c r="A16" s="138" t="s">
        <v>387</v>
      </c>
      <c r="B16" s="139" t="s">
        <v>388</v>
      </c>
      <c r="C16" s="139" t="s">
        <v>199</v>
      </c>
      <c r="D16" s="143" t="s">
        <v>393</v>
      </c>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row>
    <row r="17" spans="1:71" s="142" customFormat="1" ht="18" customHeight="1">
      <c r="A17" s="138" t="s">
        <v>394</v>
      </c>
      <c r="B17" s="139" t="s">
        <v>381</v>
      </c>
      <c r="C17" s="139" t="s">
        <v>199</v>
      </c>
      <c r="D17" s="143" t="s">
        <v>395</v>
      </c>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row>
    <row r="18" spans="1:71" s="142" customFormat="1" ht="18" customHeight="1">
      <c r="A18" s="138" t="s">
        <v>396</v>
      </c>
      <c r="B18" s="139" t="s">
        <v>397</v>
      </c>
      <c r="C18" s="139" t="s">
        <v>199</v>
      </c>
      <c r="D18" s="143" t="s">
        <v>398</v>
      </c>
      <c r="E18" s="144"/>
      <c r="F18" s="141"/>
      <c r="G18" s="141"/>
      <c r="H18" s="141"/>
      <c r="I18" s="141"/>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row>
    <row r="19" spans="1:71" s="142" customFormat="1" ht="18" customHeight="1">
      <c r="A19" s="138" t="s">
        <v>376</v>
      </c>
      <c r="B19" s="139" t="s">
        <v>377</v>
      </c>
      <c r="C19" s="139" t="s">
        <v>372</v>
      </c>
      <c r="D19" s="143" t="s">
        <v>399</v>
      </c>
      <c r="E19" s="144"/>
      <c r="F19" s="141"/>
      <c r="G19" s="141"/>
      <c r="H19" s="141"/>
      <c r="I19" s="141"/>
      <c r="J19" s="141"/>
      <c r="K19" s="141"/>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row>
    <row r="20" spans="1:71" s="142" customFormat="1" ht="18" customHeight="1">
      <c r="A20" s="138" t="s">
        <v>384</v>
      </c>
      <c r="B20" s="139" t="s">
        <v>385</v>
      </c>
      <c r="C20" s="139" t="s">
        <v>199</v>
      </c>
      <c r="D20" s="140" t="s">
        <v>400</v>
      </c>
      <c r="E20" s="141"/>
      <c r="F20" s="141"/>
      <c r="G20" s="141"/>
      <c r="H20" s="141"/>
      <c r="I20" s="141"/>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c r="BJ20" s="141"/>
      <c r="BK20" s="141"/>
      <c r="BL20" s="141"/>
      <c r="BM20" s="141"/>
      <c r="BN20" s="141"/>
      <c r="BO20" s="141"/>
      <c r="BP20" s="141"/>
      <c r="BQ20" s="141"/>
      <c r="BR20" s="141"/>
      <c r="BS20" s="141"/>
    </row>
    <row r="21" spans="1:71" s="142" customFormat="1" ht="18" customHeight="1">
      <c r="A21" s="138" t="s">
        <v>401</v>
      </c>
      <c r="B21" s="139" t="s">
        <v>397</v>
      </c>
      <c r="C21" s="139" t="s">
        <v>199</v>
      </c>
      <c r="D21" s="140" t="s">
        <v>402</v>
      </c>
      <c r="E21" s="141"/>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c r="BJ21" s="141"/>
      <c r="BK21" s="141"/>
      <c r="BL21" s="141"/>
      <c r="BM21" s="141"/>
      <c r="BN21" s="141"/>
      <c r="BO21" s="141"/>
      <c r="BP21" s="141"/>
      <c r="BQ21" s="141"/>
      <c r="BR21" s="141"/>
      <c r="BS21" s="141"/>
    </row>
    <row r="22" spans="1:71" s="142" customFormat="1" ht="20.25" customHeight="1">
      <c r="A22" s="138" t="s">
        <v>403</v>
      </c>
      <c r="B22" s="139" t="s">
        <v>397</v>
      </c>
      <c r="C22" s="139" t="s">
        <v>372</v>
      </c>
      <c r="D22" s="140" t="s">
        <v>404</v>
      </c>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row>
    <row r="23" spans="1:71" s="114" customFormat="1" ht="18.75">
      <c r="A23" s="138" t="s">
        <v>384</v>
      </c>
      <c r="B23" s="139" t="s">
        <v>405</v>
      </c>
      <c r="C23" s="139" t="s">
        <v>372</v>
      </c>
      <c r="D23" s="140" t="s">
        <v>406</v>
      </c>
      <c r="E23" s="146"/>
    </row>
    <row r="24" spans="1:71" s="114" customFormat="1">
      <c r="A24" s="145" t="s">
        <v>407</v>
      </c>
      <c r="B24" s="142"/>
      <c r="C24" s="142"/>
      <c r="D24" s="142"/>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2021-05-13T02:22:37Z</dcterms:modified>
</cp:coreProperties>
</file>